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7.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9.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1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autoCompressPictures="0" defaultThemeVersion="124226"/>
  <bookViews>
    <workbookView xWindow="14385" yWindow="45" windowWidth="14430" windowHeight="11640" tabRatio="914" firstSheet="2" activeTab="2"/>
  </bookViews>
  <sheets>
    <sheet name="Sheet1" sheetId="2" state="hidden" r:id="rId1"/>
    <sheet name="Domains" sheetId="104" state="hidden" r:id="rId2"/>
    <sheet name="Table Of Contents" sheetId="3" r:id="rId3"/>
    <sheet name="Instructions" sheetId="106" r:id="rId4"/>
    <sheet name="Versions" sheetId="5" r:id="rId5"/>
    <sheet name="Backward Compatibility" sheetId="105" r:id="rId6"/>
    <sheet name="Issues List" sheetId="6" r:id="rId7"/>
    <sheet name="Progress Report" sheetId="46" r:id="rId8"/>
    <sheet name="Template" sheetId="48" r:id="rId9"/>
    <sheet name="Sample" sheetId="58" r:id="rId10"/>
    <sheet name="Business Rules" sheetId="7" r:id="rId11"/>
    <sheet name="CDC" sheetId="8" r:id="rId12"/>
    <sheet name="Conformed" sheetId="9" r:id="rId13"/>
    <sheet name="Reference" sheetId="10" r:id="rId14"/>
    <sheet name="Audit" sheetId="97" r:id="rId15"/>
    <sheet name="Vendor" sheetId="68" r:id="rId16"/>
    <sheet name="Claim" sheetId="95" r:id="rId17"/>
    <sheet name="Claimant" sheetId="96" r:id="rId18"/>
    <sheet name="Claim Feature" sheetId="71" r:id="rId19"/>
    <sheet name="Coverage" sheetId="107" r:id="rId20"/>
    <sheet name="Loss Transaction" sheetId="72" r:id="rId21"/>
    <sheet name="Claim Status" sheetId="73" r:id="rId22"/>
    <sheet name="Claim Feature Status" sheetId="74" r:id="rId23"/>
  </sheets>
  <externalReferences>
    <externalReference r:id="rId24"/>
    <externalReference r:id="rId25"/>
  </externalReferences>
  <definedNames>
    <definedName name="_xlnm._FilterDatabase" localSheetId="6" hidden="1">'Issues List'!$A$11:$K$61</definedName>
    <definedName name="_xlnm._FilterDatabase" localSheetId="0" hidden="1">Sheet1!$D$3:$D$8</definedName>
    <definedName name="_xlnm._FilterDatabase" localSheetId="2" hidden="1">'Table Of Contents'!$A$7:$C$33</definedName>
    <definedName name="Areas" localSheetId="14">[1]Sheet1!$B$3:$B$9</definedName>
    <definedName name="Areas" localSheetId="3">[2]Sheet1!$B$3:$B$9</definedName>
    <definedName name="Areas">Sheet1!$B$3:$B$9</definedName>
    <definedName name="Extract_Entity">Sheet1!$A$3:$A$7</definedName>
    <definedName name="ExtractEntities" localSheetId="14">[1]Sheet1!$A$3:$A$19</definedName>
    <definedName name="ExtractEntities" localSheetId="3">[2]Sheet1!$A$3:$A$13</definedName>
    <definedName name="ExtractEntities">Sheet1!$A$3:$A$13</definedName>
    <definedName name="IssueStatuses" localSheetId="14">[1]Sheet1!$C$3:$C$7</definedName>
    <definedName name="IssueStatuses" localSheetId="3">[2]Sheet1!$C$3:$C$7</definedName>
    <definedName name="IssueStatuses">Sheet1!$C$3:$C$7</definedName>
    <definedName name="LookupTables" localSheetId="14">#REF!</definedName>
    <definedName name="LookupTables" localSheetId="5">#REF!</definedName>
    <definedName name="LookupTables" localSheetId="10">#REF!</definedName>
    <definedName name="LookupTables" localSheetId="16">#REF!</definedName>
    <definedName name="LookupTables" localSheetId="18">#REF!</definedName>
    <definedName name="LookupTables" localSheetId="22">#REF!</definedName>
    <definedName name="LookupTables" localSheetId="21">#REF!</definedName>
    <definedName name="LookupTables" localSheetId="17">#REF!</definedName>
    <definedName name="LookupTables" localSheetId="12">#REF!</definedName>
    <definedName name="LookupTables" localSheetId="19">#REF!</definedName>
    <definedName name="LookupTables" localSheetId="20">#REF!</definedName>
    <definedName name="LookupTables" localSheetId="13">#REF!</definedName>
    <definedName name="LookupTables" localSheetId="9">#REF!</definedName>
    <definedName name="LookupTables" localSheetId="15">#REF!</definedName>
    <definedName name="LookupTables">#REF!</definedName>
    <definedName name="Policy">Sheet1!$A$3:$A$7</definedName>
    <definedName name="Priorities" localSheetId="14">[1]Sheet1!$E$3:$E$6</definedName>
    <definedName name="Priorities" localSheetId="3">[2]Sheet1!$E$3:$E$6</definedName>
    <definedName name="Priorities">Sheet1!$E$3:$E$6</definedName>
    <definedName name="Responsibility">Sheet1!$F$3:$F$4</definedName>
    <definedName name="RuleTypes">Sheet1!$D$3:$D$8</definedName>
    <definedName name="Target_Table">Sheet1!$A$3:$A$13</definedName>
    <definedName name="Z_0725B1C2_9CF0_4578_8DED_40C5EAA176B4_.wvu.FilterData" localSheetId="6" hidden="1">'Issues List'!$A$11:$K$61</definedName>
    <definedName name="Z_0725B1C2_9CF0_4578_8DED_40C5EAA176B4_.wvu.FilterData" localSheetId="0" hidden="1">Sheet1!$D$3:$D$8</definedName>
    <definedName name="Z_0725B1C2_9CF0_4578_8DED_40C5EAA176B4_.wvu.FilterData" localSheetId="2" hidden="1">'Table Of Contents'!$A$7:$C$28</definedName>
    <definedName name="Z_09DCBFF8_C669_4882_9E74_BFFE288CB700_.wvu.FilterData" localSheetId="6" hidden="1">'Issues List'!$A$11:$K$60</definedName>
    <definedName name="Z_0C67A330_66BD_4816_B516_88120816D163_.wvu.FilterData" localSheetId="6" hidden="1">'Issues List'!$A$11:$K$60</definedName>
    <definedName name="Z_0C67A330_66BD_4816_B516_88120816D163_.wvu.FilterData" localSheetId="0" hidden="1">Sheet1!$D$3:$D$8</definedName>
    <definedName name="Z_22353CA5_42A9_4165_9A85_62BB1FEA80B9_.wvu.FilterData" localSheetId="6" hidden="1">'Issues List'!$A$11:$K$60</definedName>
    <definedName name="Z_262D065E_BBBE_4F01_B5B4_82CB5233F8ED_.wvu.FilterData" localSheetId="6" hidden="1">'Issues List'!$A$11:$K$61</definedName>
    <definedName name="Z_262D065E_BBBE_4F01_B5B4_82CB5233F8ED_.wvu.FilterData" localSheetId="0" hidden="1">Sheet1!$D$3:$D$8</definedName>
    <definedName name="Z_262D065E_BBBE_4F01_B5B4_82CB5233F8ED_.wvu.FilterData" localSheetId="2" hidden="1">'Table Of Contents'!$A$7:$C$28</definedName>
    <definedName name="Z_271B1B55_941F_4A06_BFAE_FE4E41C71E36_.wvu.FilterData" localSheetId="6" hidden="1">'Issues List'!$A$11:$K$60</definedName>
    <definedName name="Z_3A284316_0E01_4B73_BE55_30E2387138A3_.wvu.FilterData" localSheetId="6" hidden="1">'Issues List'!$A$11:$K$60</definedName>
    <definedName name="Z_43996918_216F_4A83_835D_359A995D4056_.wvu.FilterData" localSheetId="6" hidden="1">'Issues List'!$A$11:$K$60</definedName>
    <definedName name="Z_446CDC82_F864_4DA6_83DA_997806DD2C1D_.wvu.FilterData" localSheetId="6" hidden="1">'Issues List'!$A$11:$K$60</definedName>
    <definedName name="Z_459D284D_BE37_4400_A5F4_EFC88F7127D5_.wvu.FilterData" localSheetId="6" hidden="1">'Issues List'!$A$11:$K$60</definedName>
    <definedName name="Z_46E308D0_123E_4260_BA36_B63F1FE45BF1_.wvu.FilterData" localSheetId="6" hidden="1">'Issues List'!$A$11:$K$61</definedName>
    <definedName name="Z_46E308D0_123E_4260_BA36_B63F1FE45BF1_.wvu.FilterData" localSheetId="0" hidden="1">Sheet1!$D$3:$D$8</definedName>
    <definedName name="Z_46E308D0_123E_4260_BA36_B63F1FE45BF1_.wvu.FilterData" localSheetId="2" hidden="1">'Table Of Contents'!$A$7:$C$33</definedName>
    <definedName name="Z_4B06F7AF_6BFF_4ED4_9565_528D82C355A3_.wvu.FilterData" localSheetId="6" hidden="1">'Issues List'!$A$11:$K$60</definedName>
    <definedName name="Z_5B52CD76_EB5C_4FBC_BB4A_DD12BA85B305_.wvu.FilterData" localSheetId="6" hidden="1">'Issues List'!$A$11:$K$60</definedName>
    <definedName name="Z_5F7C06C1_3F63_4264_AB3C_FB7E9CBBAC3A_.wvu.FilterData" localSheetId="6" hidden="1">'Issues List'!$A$11:$K$60</definedName>
    <definedName name="Z_6E13BB92_5710_4316_91FE_007DE34EC64D_.wvu.FilterData" localSheetId="6" hidden="1">'Issues List'!$A$11:$K$60</definedName>
    <definedName name="Z_6EECAC00_774B_4650_9E4B_B3EA18A23B5D_.wvu.FilterData" localSheetId="6" hidden="1">'Issues List'!$A$11:$K$60</definedName>
    <definedName name="Z_704E2C12_5822_45E0_BB26_9F25ADDC0EB0_.wvu.FilterData" localSheetId="6" hidden="1">'Issues List'!$A$11:$K$60</definedName>
    <definedName name="Z_7B3DEB49_8757_4245_A144_0267839243B3_.wvu.FilterData" localSheetId="6" hidden="1">'Issues List'!$A$11:$K$61</definedName>
    <definedName name="Z_7B3DEB49_8757_4245_A144_0267839243B3_.wvu.FilterData" localSheetId="0" hidden="1">Sheet1!$D$3:$D$8</definedName>
    <definedName name="Z_7B3DEB49_8757_4245_A144_0267839243B3_.wvu.FilterData" localSheetId="2" hidden="1">'Table Of Contents'!$A$7:$C$33</definedName>
    <definedName name="Z_7F10EB02_C747_41AF_917A_48E0C6CEDF7B_.wvu.FilterData" localSheetId="6" hidden="1">'Issues List'!$A$11:$K$60</definedName>
    <definedName name="Z_85736EFB_B387_4D23_B871_7E28E256302B_.wvu.FilterData" localSheetId="6" hidden="1">'Issues List'!$A$11:$K$61</definedName>
    <definedName name="Z_85736EFB_B387_4D23_B871_7E28E256302B_.wvu.FilterData" localSheetId="0" hidden="1">Sheet1!$D$3:$D$8</definedName>
    <definedName name="Z_85736EFB_B387_4D23_B871_7E28E256302B_.wvu.FilterData" localSheetId="2" hidden="1">'Table Of Contents'!$A$7:$C$28</definedName>
    <definedName name="Z_8C9263DB_1D29_4EF2_B101_14980E53C0FE_.wvu.FilterData" localSheetId="6" hidden="1">'Issues List'!$A$11:$K$60</definedName>
    <definedName name="Z_A049D7B0_10F2_415D_9A0D_4082FAF7C6E3_.wvu.FilterData" localSheetId="6" hidden="1">'Issues List'!$A$11:$K$60</definedName>
    <definedName name="Z_A605BB59_EA88_4D73_BB39_B3E320B28B1D_.wvu.FilterData" localSheetId="6" hidden="1">'Issues List'!$A$11:$K$60</definedName>
    <definedName name="Z_AC27C8AF_3FD5_4A41_AC0D_E90A72E29B38_.wvu.FilterData" localSheetId="6" hidden="1">'Issues List'!$A$11:$K$61</definedName>
    <definedName name="Z_AC27C8AF_3FD5_4A41_AC0D_E90A72E29B38_.wvu.FilterData" localSheetId="0" hidden="1">Sheet1!$D$3:$D$8</definedName>
    <definedName name="Z_AC27C8AF_3FD5_4A41_AC0D_E90A72E29B38_.wvu.FilterData" localSheetId="2" hidden="1">'Table Of Contents'!$A$7:$C$28</definedName>
    <definedName name="Z_B4ED7E3E_F99D_404A_94A3_27EC6A6D9AC1_.wvu.FilterData" localSheetId="6" hidden="1">'Issues List'!$A$11:$K$60</definedName>
    <definedName name="Z_BC32235C_9F02_4CD5_9FAC_E4380B27CB14_.wvu.FilterData" localSheetId="6" hidden="1">'Issues List'!$A$11:$K$60</definedName>
    <definedName name="Z_CB85156E_A45C_449D_AF7F_0A1872C15C54_.wvu.FilterData" localSheetId="6" hidden="1">'Issues List'!$A$11:$K$60</definedName>
    <definedName name="Z_CC0AEEB7_FCAD_4244_ABD6_E9ACB362F365_.wvu.FilterData" localSheetId="6" hidden="1">'Issues List'!$A$11:$K$60</definedName>
    <definedName name="Z_D621BD27_43BC_4BA0_8DB8_9AEE5702747B_.wvu.FilterData" localSheetId="6" hidden="1">'Issues List'!$A$11:$K$60</definedName>
    <definedName name="Z_DE332A28_5A39_459D_AF93_E857D59E7F7B_.wvu.FilterData" localSheetId="6" hidden="1">'Issues List'!$A$11:$K$61</definedName>
    <definedName name="Z_DE332A28_5A39_459D_AF93_E857D59E7F7B_.wvu.FilterData" localSheetId="0" hidden="1">Sheet1!$D$3:$D$8</definedName>
    <definedName name="Z_DE332A28_5A39_459D_AF93_E857D59E7F7B_.wvu.FilterData" localSheetId="2" hidden="1">'Table Of Contents'!$A$7:$C$33</definedName>
    <definedName name="Z_F24F9262_331A_45F0_AFF8_0CD6E5056F06_.wvu.FilterData" localSheetId="6" hidden="1">'Issues List'!$A$11:$K$60</definedName>
    <definedName name="Z_FBD2600B_E387_4016_8A46_078013AD85E3_.wvu.FilterData" localSheetId="6" hidden="1">'Issues List'!$A$11:$K$61</definedName>
    <definedName name="Z_FBD2600B_E387_4016_8A46_078013AD85E3_.wvu.FilterData" localSheetId="0" hidden="1">Sheet1!$D$3:$D$8</definedName>
    <definedName name="Z_FD47D3ED_FB6B_44A5_88DD_9F70CA0FB9A1_.wvu.FilterData" localSheetId="6" hidden="1">'Issues List'!$A$11:$K$60</definedName>
    <definedName name="Z_FF99A3D9_C7B4_4181_A390_0CBAA296941F_.wvu.FilterData" localSheetId="6" hidden="1">'Issues List'!$A$11:$K$60</definedName>
  </definedNames>
  <calcPr calcId="145621" calcMode="manual" calcCompleted="0" calcOnSave="0"/>
  <customWorkbookViews>
    <customWorkbookView name="Bruce Engle - Personal View" guid="{DE332A28-5A39-459D-AF93-E857D59E7F7B}" mergeInterval="0" personalView="1" maximized="1" windowWidth="1436" windowHeight="675" tabRatio="835" activeSheetId="23"/>
    <customWorkbookView name="Julio Perez - Personal View" guid="{AC27C8AF-3FD5-4A41-AC0D-E90A72E29B38}" mergeInterval="0" personalView="1" maximized="1" windowWidth="1436" windowHeight="655" tabRatio="835" activeSheetId="25"/>
    <customWorkbookView name="Yury Purim - Personal View" guid="{85736EFB-B387-4D23-B871-7E28E256302B}" mergeInterval="0" personalView="1" maximized="1" windowWidth="1435" windowHeight="769" tabRatio="837" activeSheetId="45"/>
    <customWorkbookView name="Gloria Baez - Personal View" guid="{0725B1C2-9CF0-4578-8DED-40C5EAA176B4}" mergeInterval="0" personalView="1" maximized="1" windowWidth="1440" windowHeight="675" tabRatio="837" activeSheetId="14"/>
    <customWorkbookView name="John Lindsay - Personal View" guid="{262D065E-BBBE-4F01-B5B4-82CB5233F8ED}" mergeInterval="0" personalView="1" maximized="1" windowWidth="1276" windowHeight="779" tabRatio="837" activeSheetId="22"/>
    <customWorkbookView name="Guillermo Mendez Mendez - Personal View" guid="{7B3DEB49-8757-4245-A144-0267839243B3}" mergeInterval="0" personalView="1" maximized="1" windowWidth="1440" windowHeight="675" tabRatio="837" activeSheetId="20"/>
    <customWorkbookView name="Wade Venhaus - Personal View" guid="{46E308D0-123E-4260-BA36-B63F1FE45BF1}" mergeInterval="0" personalView="1" maximized="1" windowWidth="1276" windowHeight="799" tabRatio="837" activeSheetId="17"/>
  </customWorkbookViews>
</workbook>
</file>

<file path=xl/calcChain.xml><?xml version="1.0" encoding="utf-8"?>
<calcChain xmlns="http://schemas.openxmlformats.org/spreadsheetml/2006/main">
  <c r="G14" i="46" l="1"/>
  <c r="F14" i="46"/>
  <c r="E14" i="46"/>
  <c r="D14" i="46"/>
  <c r="C14" i="46"/>
  <c r="B14" i="46"/>
  <c r="B13" i="46"/>
  <c r="B12" i="46"/>
  <c r="B11" i="46"/>
  <c r="B10" i="46"/>
  <c r="B9" i="46"/>
  <c r="B8" i="46"/>
  <c r="B7" i="46"/>
  <c r="B6" i="46"/>
  <c r="G13" i="46"/>
  <c r="G12" i="46"/>
  <c r="G11" i="46"/>
  <c r="G10" i="46"/>
  <c r="G9" i="46"/>
  <c r="G8" i="46"/>
  <c r="G7" i="46"/>
  <c r="G6" i="46"/>
  <c r="F13" i="46"/>
  <c r="F12" i="46"/>
  <c r="F11" i="46"/>
  <c r="F10" i="46"/>
  <c r="F9" i="46"/>
  <c r="F8" i="46"/>
  <c r="F7" i="46"/>
  <c r="F6" i="46"/>
  <c r="AZ2" i="95"/>
  <c r="AZ8" i="95"/>
  <c r="E13" i="46"/>
  <c r="E12" i="46"/>
  <c r="E11" i="46"/>
  <c r="E10" i="46"/>
  <c r="E9" i="46"/>
  <c r="E8" i="46"/>
  <c r="E7" i="46"/>
  <c r="E6" i="46"/>
  <c r="D13" i="46"/>
  <c r="D12" i="46"/>
  <c r="D11" i="46"/>
  <c r="D10" i="46"/>
  <c r="D9" i="46"/>
  <c r="D8" i="46"/>
  <c r="D7" i="46"/>
  <c r="D6" i="46"/>
  <c r="C9" i="46" l="1"/>
  <c r="C13" i="46"/>
  <c r="C12" i="46"/>
  <c r="C11" i="46"/>
  <c r="C10" i="46"/>
  <c r="C8" i="46"/>
  <c r="C7" i="46"/>
  <c r="C6" i="46"/>
  <c r="A10" i="46" l="1"/>
  <c r="AT7" i="107" l="1"/>
  <c r="AT6" i="107"/>
  <c r="AT5" i="107"/>
  <c r="AT4" i="107"/>
  <c r="BF36" i="107" l="1"/>
  <c r="BE36" i="107"/>
  <c r="BD36" i="107"/>
  <c r="BC36" i="107"/>
  <c r="BB36" i="107"/>
  <c r="AW36" i="107" s="1"/>
  <c r="BA36" i="107"/>
  <c r="AZ36" i="107"/>
  <c r="AY36" i="107"/>
  <c r="AT36" i="107"/>
  <c r="E36" i="107"/>
  <c r="BF35" i="107"/>
  <c r="BE35" i="107"/>
  <c r="BD35" i="107"/>
  <c r="BC35" i="107"/>
  <c r="BB35" i="107"/>
  <c r="AW35" i="107" s="1"/>
  <c r="BA35" i="107"/>
  <c r="AZ35" i="107"/>
  <c r="AY35" i="107"/>
  <c r="AT35" i="107"/>
  <c r="E35" i="107"/>
  <c r="BF34" i="107"/>
  <c r="BE34" i="107"/>
  <c r="AX34" i="107" s="1"/>
  <c r="BD34" i="107"/>
  <c r="BC34" i="107"/>
  <c r="BB34" i="107"/>
  <c r="AW34" i="107" s="1"/>
  <c r="BA34" i="107"/>
  <c r="AZ34" i="107"/>
  <c r="AY34" i="107"/>
  <c r="AT34" i="107"/>
  <c r="E34" i="107"/>
  <c r="BF33" i="107"/>
  <c r="BE33" i="107"/>
  <c r="BD33" i="107"/>
  <c r="AX33" i="107" s="1"/>
  <c r="BC33" i="107"/>
  <c r="BB33" i="107"/>
  <c r="AW33" i="107" s="1"/>
  <c r="BA33" i="107"/>
  <c r="AZ33" i="107"/>
  <c r="AY33" i="107"/>
  <c r="AT33" i="107"/>
  <c r="E33" i="107"/>
  <c r="BF32" i="107"/>
  <c r="BE32" i="107"/>
  <c r="BD32" i="107"/>
  <c r="AX32" i="107" s="1"/>
  <c r="BC32" i="107"/>
  <c r="BB32" i="107"/>
  <c r="AW32" i="107" s="1"/>
  <c r="BA32" i="107"/>
  <c r="AZ32" i="107"/>
  <c r="AY32" i="107"/>
  <c r="AT32" i="107"/>
  <c r="E32" i="107"/>
  <c r="BF31" i="107"/>
  <c r="BE31" i="107"/>
  <c r="BD31" i="107"/>
  <c r="BC31" i="107"/>
  <c r="BB31" i="107"/>
  <c r="AW31" i="107" s="1"/>
  <c r="BA31" i="107"/>
  <c r="AZ31" i="107"/>
  <c r="AY31" i="107"/>
  <c r="AT31" i="107"/>
  <c r="E31" i="107"/>
  <c r="BF30" i="107"/>
  <c r="BE30" i="107"/>
  <c r="BD30" i="107"/>
  <c r="AX30" i="107" s="1"/>
  <c r="BC30" i="107"/>
  <c r="BB30" i="107"/>
  <c r="AW30" i="107" s="1"/>
  <c r="BA30" i="107"/>
  <c r="AZ30" i="107"/>
  <c r="AY30" i="107"/>
  <c r="AT30" i="107"/>
  <c r="E30" i="107"/>
  <c r="BF29" i="107"/>
  <c r="BE29" i="107"/>
  <c r="BD29" i="107"/>
  <c r="AX29" i="107" s="1"/>
  <c r="BC29" i="107"/>
  <c r="BB29" i="107"/>
  <c r="AW29" i="107" s="1"/>
  <c r="BA29" i="107"/>
  <c r="AZ29" i="107"/>
  <c r="AY29" i="107"/>
  <c r="AT29" i="107"/>
  <c r="E29" i="107"/>
  <c r="BF28" i="107"/>
  <c r="BE28" i="107"/>
  <c r="BD28" i="107"/>
  <c r="BC28" i="107"/>
  <c r="BB28" i="107"/>
  <c r="AW28" i="107" s="1"/>
  <c r="BA28" i="107"/>
  <c r="AZ28" i="107"/>
  <c r="AY28" i="107"/>
  <c r="AT28" i="107"/>
  <c r="E28" i="107"/>
  <c r="BF27" i="107"/>
  <c r="BE27" i="107"/>
  <c r="BD27" i="107"/>
  <c r="BC27" i="107"/>
  <c r="BB27" i="107"/>
  <c r="AW27" i="107" s="1"/>
  <c r="BA27" i="107"/>
  <c r="AZ27" i="107"/>
  <c r="AY27" i="107"/>
  <c r="AT27" i="107"/>
  <c r="E27" i="107"/>
  <c r="BF26" i="107"/>
  <c r="BE26" i="107"/>
  <c r="BD26" i="107"/>
  <c r="BC26" i="107"/>
  <c r="BB26" i="107"/>
  <c r="AW26" i="107" s="1"/>
  <c r="BA26" i="107"/>
  <c r="AZ26" i="107"/>
  <c r="AY26" i="107"/>
  <c r="AT26" i="107"/>
  <c r="E26" i="107"/>
  <c r="BF25" i="107"/>
  <c r="BE25" i="107"/>
  <c r="BD25" i="107"/>
  <c r="AX25" i="107" s="1"/>
  <c r="BC25" i="107"/>
  <c r="BB25" i="107"/>
  <c r="AW25" i="107" s="1"/>
  <c r="BA25" i="107"/>
  <c r="AZ25" i="107"/>
  <c r="AY25" i="107"/>
  <c r="AT25" i="107"/>
  <c r="E25" i="107"/>
  <c r="BF24" i="107"/>
  <c r="BE24" i="107"/>
  <c r="BD24" i="107"/>
  <c r="BC24" i="107"/>
  <c r="BB24" i="107"/>
  <c r="AW24" i="107" s="1"/>
  <c r="BA24" i="107"/>
  <c r="AZ24" i="107"/>
  <c r="AY24" i="107"/>
  <c r="AT24" i="107"/>
  <c r="E24" i="107"/>
  <c r="BF23" i="107"/>
  <c r="BE23" i="107"/>
  <c r="BD23" i="107"/>
  <c r="AX23" i="107" s="1"/>
  <c r="BC23" i="107"/>
  <c r="BB23" i="107"/>
  <c r="AW23" i="107" s="1"/>
  <c r="BA23" i="107"/>
  <c r="AZ23" i="107"/>
  <c r="AY23" i="107"/>
  <c r="AT23" i="107"/>
  <c r="E23" i="107"/>
  <c r="BF22" i="107"/>
  <c r="BE22" i="107"/>
  <c r="BD22" i="107"/>
  <c r="AX22" i="107" s="1"/>
  <c r="BC22" i="107"/>
  <c r="BB22" i="107"/>
  <c r="AW22" i="107" s="1"/>
  <c r="BA22" i="107"/>
  <c r="AZ22" i="107"/>
  <c r="AY22" i="107"/>
  <c r="AT22" i="107"/>
  <c r="E22" i="107"/>
  <c r="BF21" i="107"/>
  <c r="BE21" i="107"/>
  <c r="BD21" i="107"/>
  <c r="AX21" i="107" s="1"/>
  <c r="BC21" i="107"/>
  <c r="BB21" i="107"/>
  <c r="AW21" i="107" s="1"/>
  <c r="BA21" i="107"/>
  <c r="AZ21" i="107"/>
  <c r="AY21" i="107"/>
  <c r="AT21" i="107"/>
  <c r="E21" i="107"/>
  <c r="BF20" i="107"/>
  <c r="BE20" i="107"/>
  <c r="BD20" i="107"/>
  <c r="AX20" i="107" s="1"/>
  <c r="BC20" i="107"/>
  <c r="BB20" i="107"/>
  <c r="BA20" i="107"/>
  <c r="AZ20" i="107"/>
  <c r="AY20" i="107"/>
  <c r="AT20" i="107"/>
  <c r="E20" i="107"/>
  <c r="BF19" i="107"/>
  <c r="BE19" i="107"/>
  <c r="BD19" i="107"/>
  <c r="BC19" i="107"/>
  <c r="BB19" i="107"/>
  <c r="BA19" i="107"/>
  <c r="AZ19" i="107"/>
  <c r="AY19" i="107"/>
  <c r="AW19" i="107"/>
  <c r="AT19" i="107"/>
  <c r="E19" i="107"/>
  <c r="BF18" i="107"/>
  <c r="BE18" i="107"/>
  <c r="AX18" i="107" s="1"/>
  <c r="BD18" i="107"/>
  <c r="BC18" i="107"/>
  <c r="BB18" i="107"/>
  <c r="AW18" i="107" s="1"/>
  <c r="BA18" i="107"/>
  <c r="AZ18" i="107"/>
  <c r="AY18" i="107"/>
  <c r="AT18" i="107"/>
  <c r="E18" i="107"/>
  <c r="BF17" i="107"/>
  <c r="BE17" i="107"/>
  <c r="BD17" i="107"/>
  <c r="AX17" i="107" s="1"/>
  <c r="BC17" i="107"/>
  <c r="BB17" i="107"/>
  <c r="AW17" i="107" s="1"/>
  <c r="BA17" i="107"/>
  <c r="AZ17" i="107"/>
  <c r="AY17" i="107"/>
  <c r="AT17" i="107"/>
  <c r="E17" i="107"/>
  <c r="BF16" i="107"/>
  <c r="BE16" i="107"/>
  <c r="BD16" i="107"/>
  <c r="AX16" i="107" s="1"/>
  <c r="BC16" i="107"/>
  <c r="BB16" i="107"/>
  <c r="BA16" i="107"/>
  <c r="AZ16" i="107"/>
  <c r="AY16" i="107"/>
  <c r="AW16" i="107"/>
  <c r="AT16" i="107"/>
  <c r="E16" i="107"/>
  <c r="BF15" i="107"/>
  <c r="BE15" i="107"/>
  <c r="BD15" i="107"/>
  <c r="AX15" i="107" s="1"/>
  <c r="BC15" i="107"/>
  <c r="BB15" i="107"/>
  <c r="AW15" i="107" s="1"/>
  <c r="BA15" i="107"/>
  <c r="AZ15" i="107"/>
  <c r="AY15" i="107"/>
  <c r="AT15" i="107"/>
  <c r="E15" i="107"/>
  <c r="BF14" i="107"/>
  <c r="BE14" i="107"/>
  <c r="BD14" i="107"/>
  <c r="AX14" i="107" s="1"/>
  <c r="BC14" i="107"/>
  <c r="BB14" i="107"/>
  <c r="AW14" i="107" s="1"/>
  <c r="BA14" i="107"/>
  <c r="AZ14" i="107"/>
  <c r="AY14" i="107"/>
  <c r="AT14" i="107"/>
  <c r="E14" i="107"/>
  <c r="BF13" i="107"/>
  <c r="BE13" i="107"/>
  <c r="BD13" i="107"/>
  <c r="AX13" i="107" s="1"/>
  <c r="BC13" i="107"/>
  <c r="BB13" i="107"/>
  <c r="AW13" i="107" s="1"/>
  <c r="BA13" i="107"/>
  <c r="AZ13" i="107"/>
  <c r="AY13" i="107"/>
  <c r="AT13" i="107"/>
  <c r="E13" i="107"/>
  <c r="BF12" i="107"/>
  <c r="BE12" i="107"/>
  <c r="BD12" i="107"/>
  <c r="BC12" i="107"/>
  <c r="BB12" i="107"/>
  <c r="BA12" i="107"/>
  <c r="AZ12" i="107"/>
  <c r="AY12" i="107"/>
  <c r="AT12" i="107"/>
  <c r="E12" i="107"/>
  <c r="BF11" i="107"/>
  <c r="BE11" i="107"/>
  <c r="BD11" i="107"/>
  <c r="BC11" i="107"/>
  <c r="BB11" i="107"/>
  <c r="AW11" i="107" s="1"/>
  <c r="BA11" i="107"/>
  <c r="AZ11" i="107"/>
  <c r="AY11" i="107"/>
  <c r="AT11" i="107"/>
  <c r="E11" i="107"/>
  <c r="BF10" i="107"/>
  <c r="BE10" i="107"/>
  <c r="BD10" i="107"/>
  <c r="BC10" i="107"/>
  <c r="BB10" i="107"/>
  <c r="AW10" i="107" s="1"/>
  <c r="BA10" i="107"/>
  <c r="AZ10" i="107"/>
  <c r="AY10" i="107"/>
  <c r="AT10" i="107"/>
  <c r="E10" i="107"/>
  <c r="BF9" i="107"/>
  <c r="BE9" i="107"/>
  <c r="BD9" i="107"/>
  <c r="BC9" i="107"/>
  <c r="BB9" i="107"/>
  <c r="AW9" i="107" s="1"/>
  <c r="BA9" i="107"/>
  <c r="AZ9" i="107"/>
  <c r="AY9" i="107"/>
  <c r="AX9" i="107"/>
  <c r="AT9" i="107"/>
  <c r="E9" i="107"/>
  <c r="D9" i="107"/>
  <c r="BF8" i="107"/>
  <c r="BE8" i="107"/>
  <c r="BD8" i="107"/>
  <c r="AX8" i="107" s="1"/>
  <c r="BC8" i="107"/>
  <c r="BB8" i="107"/>
  <c r="AW8" i="107" s="1"/>
  <c r="BA8" i="107"/>
  <c r="AZ8" i="107"/>
  <c r="AY8" i="107"/>
  <c r="AT8" i="107"/>
  <c r="E8" i="107"/>
  <c r="D8" i="107"/>
  <c r="BF7" i="107"/>
  <c r="BE7" i="107"/>
  <c r="BD7" i="107"/>
  <c r="AX7" i="107" s="1"/>
  <c r="BC7" i="107"/>
  <c r="BB7" i="107"/>
  <c r="BA7" i="107"/>
  <c r="AZ7" i="107"/>
  <c r="AY7" i="107"/>
  <c r="E7" i="107"/>
  <c r="D7" i="107"/>
  <c r="BF6" i="107"/>
  <c r="BE6" i="107"/>
  <c r="AX6" i="107" s="1"/>
  <c r="BD6" i="107"/>
  <c r="BC6" i="107"/>
  <c r="BB6" i="107"/>
  <c r="AW6" i="107" s="1"/>
  <c r="BA6" i="107"/>
  <c r="AZ6" i="107"/>
  <c r="AY6" i="107"/>
  <c r="E6" i="107"/>
  <c r="D6" i="107"/>
  <c r="BF5" i="107"/>
  <c r="BE5" i="107"/>
  <c r="BD5" i="107"/>
  <c r="AX5" i="107" s="1"/>
  <c r="BC5" i="107"/>
  <c r="BB5" i="107"/>
  <c r="AW5" i="107" s="1"/>
  <c r="BA5" i="107"/>
  <c r="AZ5" i="107"/>
  <c r="AY5" i="107"/>
  <c r="E5" i="107"/>
  <c r="D5" i="107"/>
  <c r="BF4" i="107"/>
  <c r="BE4" i="107"/>
  <c r="BD4" i="107"/>
  <c r="BC4" i="107"/>
  <c r="BB4" i="107"/>
  <c r="AW4" i="107" s="1"/>
  <c r="BA4" i="107"/>
  <c r="AZ4" i="107"/>
  <c r="AY4" i="107"/>
  <c r="E4" i="107"/>
  <c r="D4" i="107"/>
  <c r="AX10" i="107" l="1"/>
  <c r="AW20" i="107"/>
  <c r="AW7" i="107"/>
  <c r="AX11" i="107"/>
  <c r="AW12" i="107"/>
  <c r="AW2" i="107" s="1"/>
  <c r="AX36" i="107"/>
  <c r="BF2" i="107"/>
  <c r="AX26" i="107"/>
  <c r="AX35" i="107"/>
  <c r="AY2" i="107"/>
  <c r="AX12" i="107"/>
  <c r="AX24" i="107"/>
  <c r="AX19" i="107"/>
  <c r="AX27" i="107"/>
  <c r="AX4" i="107"/>
  <c r="AX2" i="107" s="1"/>
  <c r="BA2" i="107"/>
  <c r="AX28" i="107"/>
  <c r="AX31" i="107"/>
  <c r="AZ2" i="107"/>
  <c r="A6" i="46"/>
  <c r="AT23" i="58" l="1"/>
  <c r="AT24" i="58"/>
  <c r="AT25" i="58"/>
  <c r="AT26" i="58"/>
  <c r="AT27" i="58"/>
  <c r="AT5" i="58"/>
  <c r="AT6" i="58"/>
  <c r="AT7" i="58"/>
  <c r="AT8" i="58"/>
  <c r="AT9" i="58"/>
  <c r="AT10" i="58"/>
  <c r="AT11" i="58"/>
  <c r="AT12" i="58"/>
  <c r="AT13" i="58"/>
  <c r="AT14" i="58"/>
  <c r="AT15" i="58"/>
  <c r="AT16" i="58"/>
  <c r="AT17" i="58"/>
  <c r="AT18" i="58"/>
  <c r="AT19" i="58"/>
  <c r="AT20" i="58"/>
  <c r="AT21" i="58"/>
  <c r="AT22" i="58"/>
  <c r="AT4" i="58"/>
  <c r="E5" i="58"/>
  <c r="E6" i="58"/>
  <c r="E7" i="58"/>
  <c r="E8" i="58"/>
  <c r="E9" i="58"/>
  <c r="E10" i="58"/>
  <c r="E11" i="58"/>
  <c r="E12" i="58"/>
  <c r="E13" i="58"/>
  <c r="E14" i="58"/>
  <c r="E15" i="58"/>
  <c r="E16" i="58"/>
  <c r="E17" i="58"/>
  <c r="E18" i="58"/>
  <c r="E19" i="58"/>
  <c r="E20" i="58"/>
  <c r="E21" i="58"/>
  <c r="E22" i="58"/>
  <c r="E23" i="58"/>
  <c r="E24" i="58"/>
  <c r="E25" i="58"/>
  <c r="E26" i="58"/>
  <c r="E27" i="58"/>
  <c r="E4" i="58"/>
  <c r="AT5" i="48"/>
  <c r="AT6" i="48"/>
  <c r="AT7" i="48"/>
  <c r="AT8" i="48"/>
  <c r="AT9" i="48"/>
  <c r="AT10" i="48"/>
  <c r="AT11" i="48"/>
  <c r="AT12" i="48"/>
  <c r="AT13" i="48"/>
  <c r="AT14" i="48"/>
  <c r="AT15" i="48"/>
  <c r="AT16" i="48"/>
  <c r="AT17" i="48"/>
  <c r="AT18" i="48"/>
  <c r="AT19" i="48"/>
  <c r="AT20" i="48"/>
  <c r="AT21" i="48"/>
  <c r="AT22" i="48"/>
  <c r="AT23" i="48"/>
  <c r="AT24" i="48"/>
  <c r="AT25" i="48"/>
  <c r="AT26" i="48"/>
  <c r="AT27" i="48"/>
  <c r="AT28" i="48"/>
  <c r="AT29" i="48"/>
  <c r="AT30" i="48"/>
  <c r="AT31" i="48"/>
  <c r="AT32" i="48"/>
  <c r="AT33" i="48"/>
  <c r="AT34" i="48"/>
  <c r="AT35" i="48"/>
  <c r="AT36" i="48"/>
  <c r="AT4" i="48"/>
  <c r="E5" i="48"/>
  <c r="E6" i="48"/>
  <c r="E7" i="48"/>
  <c r="E8" i="48"/>
  <c r="E9" i="48"/>
  <c r="E10" i="48"/>
  <c r="E11" i="48"/>
  <c r="E12" i="48"/>
  <c r="E13" i="48"/>
  <c r="E14" i="48"/>
  <c r="E15" i="48"/>
  <c r="E16" i="48"/>
  <c r="E17" i="48"/>
  <c r="E18" i="48"/>
  <c r="E19" i="48"/>
  <c r="E20" i="48"/>
  <c r="E21" i="48"/>
  <c r="E22" i="48"/>
  <c r="E23" i="48"/>
  <c r="E24" i="48"/>
  <c r="E25" i="48"/>
  <c r="E26" i="48"/>
  <c r="E27" i="48"/>
  <c r="E28" i="48"/>
  <c r="E29" i="48"/>
  <c r="E30" i="48"/>
  <c r="E31" i="48"/>
  <c r="E32" i="48"/>
  <c r="E33" i="48"/>
  <c r="E34" i="48"/>
  <c r="E35" i="48"/>
  <c r="E36" i="48"/>
  <c r="E4" i="48"/>
  <c r="H10" i="46" l="1"/>
  <c r="AT16" i="74"/>
  <c r="AT17" i="74"/>
  <c r="AT18" i="74"/>
  <c r="AT19" i="74"/>
  <c r="AT20" i="74"/>
  <c r="AT21" i="74"/>
  <c r="AT22" i="74"/>
  <c r="AT23" i="74"/>
  <c r="AT24" i="74"/>
  <c r="AT25" i="74"/>
  <c r="AT26" i="74"/>
  <c r="AT27" i="74"/>
  <c r="AT28" i="74"/>
  <c r="AT5" i="74"/>
  <c r="AT6" i="74"/>
  <c r="AT7" i="74"/>
  <c r="AT8" i="74"/>
  <c r="AT9" i="74"/>
  <c r="AT10" i="74"/>
  <c r="AT11" i="74"/>
  <c r="AT12" i="74"/>
  <c r="AT13" i="74"/>
  <c r="AT14" i="74"/>
  <c r="AT15" i="74"/>
  <c r="AT4" i="74"/>
  <c r="AT14" i="73"/>
  <c r="AT15" i="73"/>
  <c r="AT16" i="73"/>
  <c r="AT17" i="73"/>
  <c r="AT18" i="73"/>
  <c r="AT19" i="73"/>
  <c r="AT20" i="73"/>
  <c r="AT21" i="73"/>
  <c r="AT22" i="73"/>
  <c r="AT23" i="73"/>
  <c r="AT24" i="73"/>
  <c r="AT25" i="73"/>
  <c r="AT26" i="73"/>
  <c r="AT5" i="73"/>
  <c r="AT6" i="73"/>
  <c r="AT7" i="73"/>
  <c r="AT8" i="73"/>
  <c r="AT9" i="73"/>
  <c r="AT10" i="73"/>
  <c r="AT11" i="73"/>
  <c r="AT12" i="73"/>
  <c r="AT13" i="73"/>
  <c r="AT4" i="73"/>
  <c r="AT33" i="72"/>
  <c r="AT34" i="72"/>
  <c r="AT35" i="72"/>
  <c r="AT36" i="72"/>
  <c r="AT37" i="72"/>
  <c r="AT5" i="72"/>
  <c r="AT6" i="72"/>
  <c r="AT7" i="72"/>
  <c r="AT8" i="72"/>
  <c r="AT9" i="72"/>
  <c r="AT10" i="72"/>
  <c r="AT11" i="72"/>
  <c r="AT12" i="72"/>
  <c r="AT13" i="72"/>
  <c r="AT14" i="72"/>
  <c r="AT15" i="72"/>
  <c r="AT16" i="72"/>
  <c r="AT17" i="72"/>
  <c r="AT18" i="72"/>
  <c r="AT19" i="72"/>
  <c r="AT20" i="72"/>
  <c r="AT21" i="72"/>
  <c r="AT22" i="72"/>
  <c r="AT23" i="72"/>
  <c r="AT24" i="72"/>
  <c r="AT25" i="72"/>
  <c r="AT26" i="72"/>
  <c r="AT27" i="72"/>
  <c r="AT28" i="72"/>
  <c r="AT29" i="72"/>
  <c r="AT30" i="72"/>
  <c r="AT31" i="72"/>
  <c r="AT32" i="72"/>
  <c r="AT4" i="72"/>
  <c r="AT15" i="71"/>
  <c r="AT16" i="71"/>
  <c r="AT17" i="71"/>
  <c r="AT18" i="71"/>
  <c r="AT19" i="71"/>
  <c r="AT20" i="71"/>
  <c r="AT21" i="71"/>
  <c r="AT22" i="71"/>
  <c r="AT23" i="71"/>
  <c r="AT24" i="71"/>
  <c r="AT25" i="71"/>
  <c r="AT26" i="71"/>
  <c r="AT27" i="71"/>
  <c r="AT5" i="71"/>
  <c r="AT6" i="71"/>
  <c r="AT7" i="71"/>
  <c r="AT8" i="71"/>
  <c r="AT9" i="71"/>
  <c r="AT10" i="71"/>
  <c r="AT11" i="71"/>
  <c r="AT12" i="71"/>
  <c r="AT13" i="71"/>
  <c r="AT14" i="71"/>
  <c r="AT4" i="71"/>
  <c r="AT18" i="96"/>
  <c r="AT19" i="96"/>
  <c r="AT20" i="96"/>
  <c r="AT21" i="96"/>
  <c r="AT22" i="96"/>
  <c r="AT23" i="96"/>
  <c r="AT24" i="96"/>
  <c r="AT25" i="96"/>
  <c r="AT26" i="96"/>
  <c r="AT27" i="96"/>
  <c r="AT28" i="96"/>
  <c r="AT29" i="96"/>
  <c r="AT30" i="96"/>
  <c r="AT5" i="96"/>
  <c r="AT6" i="96"/>
  <c r="AT7" i="96"/>
  <c r="AT8" i="96"/>
  <c r="AT9" i="96"/>
  <c r="AT10" i="96"/>
  <c r="AT11" i="96"/>
  <c r="AT12" i="96"/>
  <c r="AT13" i="96"/>
  <c r="AT14" i="96"/>
  <c r="AT15" i="96"/>
  <c r="AT16" i="96"/>
  <c r="AT17" i="96"/>
  <c r="AT4" i="96"/>
  <c r="AT23" i="95"/>
  <c r="AT24" i="95"/>
  <c r="AT25" i="95"/>
  <c r="AT26" i="95"/>
  <c r="AT27" i="95"/>
  <c r="AT28" i="95"/>
  <c r="AT29" i="95"/>
  <c r="AT30" i="95"/>
  <c r="AT31" i="95"/>
  <c r="AT32" i="95"/>
  <c r="AT33" i="95"/>
  <c r="AT34" i="95"/>
  <c r="AT35" i="95"/>
  <c r="AT5" i="95"/>
  <c r="AT6" i="95"/>
  <c r="AT7" i="95"/>
  <c r="AT8" i="95"/>
  <c r="AT9" i="95"/>
  <c r="AT10" i="95"/>
  <c r="AT11" i="95"/>
  <c r="AT12" i="95"/>
  <c r="AT13" i="95"/>
  <c r="AT14" i="95"/>
  <c r="AT15" i="95"/>
  <c r="AT16" i="95"/>
  <c r="AT17" i="95"/>
  <c r="AT18" i="95"/>
  <c r="AT19" i="95"/>
  <c r="AT20" i="95"/>
  <c r="AT21" i="95"/>
  <c r="AT22" i="95"/>
  <c r="AT4" i="95"/>
  <c r="AT20" i="68"/>
  <c r="AT21" i="68"/>
  <c r="AT22" i="68"/>
  <c r="AT23" i="68"/>
  <c r="AT24" i="68"/>
  <c r="AT25" i="68"/>
  <c r="AT26" i="68"/>
  <c r="AT27" i="68"/>
  <c r="AT28" i="68"/>
  <c r="AT29" i="68"/>
  <c r="AT30" i="68"/>
  <c r="AT31" i="68"/>
  <c r="AT32" i="68"/>
  <c r="AT5" i="68"/>
  <c r="AT6" i="68"/>
  <c r="AT7" i="68"/>
  <c r="AT8" i="68"/>
  <c r="AT9" i="68"/>
  <c r="AT10" i="68"/>
  <c r="AT11" i="68"/>
  <c r="AT12" i="68"/>
  <c r="AT13" i="68"/>
  <c r="AT14" i="68"/>
  <c r="AT15" i="68"/>
  <c r="AT16" i="68"/>
  <c r="AT17" i="68"/>
  <c r="AT18" i="68"/>
  <c r="AT19" i="68"/>
  <c r="AT4" i="68"/>
  <c r="E5" i="74"/>
  <c r="E6" i="74"/>
  <c r="E7" i="74"/>
  <c r="E8" i="74"/>
  <c r="E9" i="74"/>
  <c r="E10" i="74"/>
  <c r="E11" i="74"/>
  <c r="E12" i="74"/>
  <c r="E13" i="74"/>
  <c r="E14" i="74"/>
  <c r="E15" i="74"/>
  <c r="E16" i="74"/>
  <c r="E17" i="74"/>
  <c r="E18" i="74"/>
  <c r="E19" i="74"/>
  <c r="E20" i="74"/>
  <c r="E21" i="74"/>
  <c r="E22" i="74"/>
  <c r="E23" i="74"/>
  <c r="E24" i="74"/>
  <c r="E25" i="74"/>
  <c r="E26" i="74"/>
  <c r="E27" i="74"/>
  <c r="E28" i="74"/>
  <c r="E4" i="74"/>
  <c r="E5" i="73"/>
  <c r="E6" i="73"/>
  <c r="E7" i="73"/>
  <c r="E8" i="73"/>
  <c r="E9" i="73"/>
  <c r="E10" i="73"/>
  <c r="E11" i="73"/>
  <c r="E12" i="73"/>
  <c r="E13" i="73"/>
  <c r="E14" i="73"/>
  <c r="E15" i="73"/>
  <c r="E16" i="73"/>
  <c r="E17" i="73"/>
  <c r="E18" i="73"/>
  <c r="E19" i="73"/>
  <c r="E20" i="73"/>
  <c r="E21" i="73"/>
  <c r="E22" i="73"/>
  <c r="E23" i="73"/>
  <c r="E24" i="73"/>
  <c r="E25" i="73"/>
  <c r="E26" i="73"/>
  <c r="E4" i="73"/>
  <c r="E5" i="72"/>
  <c r="E6" i="72"/>
  <c r="E7" i="72"/>
  <c r="E8" i="72"/>
  <c r="E9" i="72"/>
  <c r="E10" i="72"/>
  <c r="E11" i="72"/>
  <c r="E12" i="72"/>
  <c r="E13" i="72"/>
  <c r="E14" i="72"/>
  <c r="E15" i="72"/>
  <c r="E16" i="72"/>
  <c r="E17" i="72"/>
  <c r="E18" i="72"/>
  <c r="E19" i="72"/>
  <c r="E20" i="72"/>
  <c r="E21" i="72"/>
  <c r="E22" i="72"/>
  <c r="E23" i="72"/>
  <c r="E24" i="72"/>
  <c r="E25" i="72"/>
  <c r="E26" i="72"/>
  <c r="E27" i="72"/>
  <c r="E28" i="72"/>
  <c r="E29" i="72"/>
  <c r="E30" i="72"/>
  <c r="E31" i="72"/>
  <c r="E32" i="72"/>
  <c r="E33" i="72"/>
  <c r="E34" i="72"/>
  <c r="E35" i="72"/>
  <c r="E36" i="72"/>
  <c r="E37" i="72"/>
  <c r="E4" i="72"/>
  <c r="E5" i="71"/>
  <c r="E6" i="71"/>
  <c r="E7" i="71"/>
  <c r="E8" i="71"/>
  <c r="E9" i="71"/>
  <c r="E10" i="71"/>
  <c r="E11" i="71"/>
  <c r="E12" i="71"/>
  <c r="E13" i="71"/>
  <c r="E14" i="71"/>
  <c r="E15" i="71"/>
  <c r="E16" i="71"/>
  <c r="E17" i="71"/>
  <c r="E18" i="71"/>
  <c r="E19" i="71"/>
  <c r="E20" i="71"/>
  <c r="E21" i="71"/>
  <c r="E22" i="71"/>
  <c r="E23" i="71"/>
  <c r="E24" i="71"/>
  <c r="E25" i="71"/>
  <c r="E26" i="71"/>
  <c r="E27" i="71"/>
  <c r="E4" i="71"/>
  <c r="E5" i="96"/>
  <c r="E6" i="96"/>
  <c r="E7" i="96"/>
  <c r="E8" i="96"/>
  <c r="E9" i="96"/>
  <c r="E10" i="96"/>
  <c r="E11" i="96"/>
  <c r="E12" i="96"/>
  <c r="E13" i="96"/>
  <c r="E14" i="96"/>
  <c r="E15" i="96"/>
  <c r="E16" i="96"/>
  <c r="E17" i="96"/>
  <c r="E18" i="96"/>
  <c r="E19" i="96"/>
  <c r="E20" i="96"/>
  <c r="E21" i="96"/>
  <c r="E22" i="96"/>
  <c r="E23" i="96"/>
  <c r="E24" i="96"/>
  <c r="E25" i="96"/>
  <c r="E26" i="96"/>
  <c r="E27" i="96"/>
  <c r="E28" i="96"/>
  <c r="E29" i="96"/>
  <c r="E30" i="96"/>
  <c r="E4" i="96"/>
  <c r="E5" i="95"/>
  <c r="E6" i="95"/>
  <c r="E7" i="95"/>
  <c r="E8" i="95"/>
  <c r="E9" i="95"/>
  <c r="E10" i="95"/>
  <c r="E11" i="95"/>
  <c r="E12" i="95"/>
  <c r="E13" i="95"/>
  <c r="E14" i="95"/>
  <c r="E15" i="95"/>
  <c r="E16" i="95"/>
  <c r="E17" i="95"/>
  <c r="E18" i="95"/>
  <c r="E19" i="95"/>
  <c r="E20" i="95"/>
  <c r="E21" i="95"/>
  <c r="E22" i="95"/>
  <c r="E23" i="95"/>
  <c r="E24" i="95"/>
  <c r="E25" i="95"/>
  <c r="E26" i="95"/>
  <c r="E27" i="95"/>
  <c r="E28" i="95"/>
  <c r="E29" i="95"/>
  <c r="E30" i="95"/>
  <c r="E31" i="95"/>
  <c r="E32" i="95"/>
  <c r="E33" i="95"/>
  <c r="E34" i="95"/>
  <c r="E35" i="95"/>
  <c r="E4" i="95"/>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4" i="68"/>
  <c r="BF31" i="72" l="1"/>
  <c r="BE31" i="72"/>
  <c r="BD31" i="72"/>
  <c r="AX31" i="72" s="1"/>
  <c r="BC31" i="72"/>
  <c r="BB31" i="72"/>
  <c r="BA31" i="72"/>
  <c r="AZ31" i="72"/>
  <c r="AY31" i="72"/>
  <c r="D31" i="72"/>
  <c r="AW31" i="72" l="1"/>
  <c r="D8" i="58"/>
  <c r="D9" i="58"/>
  <c r="D10" i="95"/>
  <c r="BF26" i="58" l="1"/>
  <c r="BE26" i="58"/>
  <c r="BD26" i="58"/>
  <c r="AX26" i="58" s="1"/>
  <c r="BC26" i="58"/>
  <c r="BB26" i="58"/>
  <c r="BA26" i="58"/>
  <c r="AZ26" i="58"/>
  <c r="AY26" i="58"/>
  <c r="D26" i="58"/>
  <c r="D27" i="58"/>
  <c r="AY27" i="58"/>
  <c r="AZ27" i="58"/>
  <c r="BA27" i="58"/>
  <c r="BB27" i="58"/>
  <c r="BC27" i="58"/>
  <c r="BD27" i="58"/>
  <c r="BE27" i="58"/>
  <c r="BF27" i="58"/>
  <c r="AW26" i="58" l="1"/>
  <c r="AX27" i="58"/>
  <c r="AW27" i="58"/>
  <c r="D23" i="58"/>
  <c r="D24" i="58"/>
  <c r="D25" i="58"/>
  <c r="D11" i="58"/>
  <c r="D12" i="58"/>
  <c r="D13" i="58"/>
  <c r="D14" i="58"/>
  <c r="D15" i="58"/>
  <c r="D16" i="58"/>
  <c r="D17" i="58"/>
  <c r="D18" i="58"/>
  <c r="D19" i="58"/>
  <c r="D20" i="58"/>
  <c r="D21" i="58"/>
  <c r="D22" i="58"/>
  <c r="D10" i="58"/>
  <c r="BF17" i="72" l="1"/>
  <c r="BE17" i="72"/>
  <c r="BD17" i="72"/>
  <c r="AX17" i="72" s="1"/>
  <c r="BC17" i="72"/>
  <c r="BB17" i="72"/>
  <c r="AW17" i="72" s="1"/>
  <c r="BA17" i="72"/>
  <c r="AZ17" i="72"/>
  <c r="AY17" i="72"/>
  <c r="D17" i="72"/>
  <c r="BF18" i="72"/>
  <c r="BE18" i="72"/>
  <c r="BD18" i="72"/>
  <c r="AX18" i="72" s="1"/>
  <c r="BC18" i="72"/>
  <c r="BB18" i="72"/>
  <c r="BA18" i="72"/>
  <c r="AZ18" i="72"/>
  <c r="AY18" i="72"/>
  <c r="D18" i="72"/>
  <c r="BF19" i="72"/>
  <c r="BE19" i="72"/>
  <c r="BD19" i="72"/>
  <c r="AX19" i="72" s="1"/>
  <c r="BC19" i="72"/>
  <c r="BB19" i="72"/>
  <c r="AW19" i="72" s="1"/>
  <c r="BA19" i="72"/>
  <c r="AZ19" i="72"/>
  <c r="AY19" i="72"/>
  <c r="D19" i="72"/>
  <c r="AW18" i="72" l="1"/>
  <c r="BF30" i="96"/>
  <c r="BE30" i="96"/>
  <c r="BD30" i="96"/>
  <c r="BC30" i="96"/>
  <c r="BB30" i="96"/>
  <c r="BA30" i="96"/>
  <c r="AZ30" i="96"/>
  <c r="AY30" i="96"/>
  <c r="BF29" i="96"/>
  <c r="BE29" i="96"/>
  <c r="BD29" i="96"/>
  <c r="BC29" i="96"/>
  <c r="BB29" i="96"/>
  <c r="BA29" i="96"/>
  <c r="AZ29" i="96"/>
  <c r="AY29" i="96"/>
  <c r="BF28" i="96"/>
  <c r="BE28" i="96"/>
  <c r="BD28" i="96"/>
  <c r="BC28" i="96"/>
  <c r="BB28" i="96"/>
  <c r="BA28" i="96"/>
  <c r="AZ28" i="96"/>
  <c r="AY28" i="96"/>
  <c r="BF27" i="96"/>
  <c r="BE27" i="96"/>
  <c r="BD27" i="96"/>
  <c r="BC27" i="96"/>
  <c r="BB27" i="96"/>
  <c r="BA27" i="96"/>
  <c r="AZ27" i="96"/>
  <c r="AY27" i="96"/>
  <c r="BF26" i="96"/>
  <c r="BE26" i="96"/>
  <c r="BD26" i="96"/>
  <c r="BC26" i="96"/>
  <c r="BB26" i="96"/>
  <c r="AW26" i="96" s="1"/>
  <c r="BA26" i="96"/>
  <c r="AZ26" i="96"/>
  <c r="AY26" i="96"/>
  <c r="BF25" i="96"/>
  <c r="BE25" i="96"/>
  <c r="BD25" i="96"/>
  <c r="BC25" i="96"/>
  <c r="BB25" i="96"/>
  <c r="BA25" i="96"/>
  <c r="AZ25" i="96"/>
  <c r="AY25" i="96"/>
  <c r="BF24" i="96"/>
  <c r="BE24" i="96"/>
  <c r="BD24" i="96"/>
  <c r="BC24" i="96"/>
  <c r="BB24" i="96"/>
  <c r="BA24" i="96"/>
  <c r="AZ24" i="96"/>
  <c r="AY24" i="96"/>
  <c r="BF23" i="96"/>
  <c r="BE23" i="96"/>
  <c r="BD23" i="96"/>
  <c r="BC23" i="96"/>
  <c r="BB23" i="96"/>
  <c r="BA23" i="96"/>
  <c r="AZ23" i="96"/>
  <c r="AY23" i="96"/>
  <c r="BF22" i="96"/>
  <c r="BE22" i="96"/>
  <c r="BD22" i="96"/>
  <c r="AX22" i="96" s="1"/>
  <c r="BC22" i="96"/>
  <c r="BB22" i="96"/>
  <c r="BA22" i="96"/>
  <c r="AZ22" i="96"/>
  <c r="AY22" i="96"/>
  <c r="BF21" i="96"/>
  <c r="BE21" i="96"/>
  <c r="BD21" i="96"/>
  <c r="BC21" i="96"/>
  <c r="BB21" i="96"/>
  <c r="BA21" i="96"/>
  <c r="AZ21" i="96"/>
  <c r="AY21" i="96"/>
  <c r="BF20" i="96"/>
  <c r="BE20" i="96"/>
  <c r="BD20" i="96"/>
  <c r="BC20" i="96"/>
  <c r="BB20" i="96"/>
  <c r="BA20" i="96"/>
  <c r="AZ20" i="96"/>
  <c r="AY20" i="96"/>
  <c r="BF19" i="96"/>
  <c r="BE19" i="96"/>
  <c r="BD19" i="96"/>
  <c r="BC19" i="96"/>
  <c r="BB19" i="96"/>
  <c r="BA19" i="96"/>
  <c r="AZ19" i="96"/>
  <c r="AY19" i="96"/>
  <c r="BF18" i="96"/>
  <c r="BE18" i="96"/>
  <c r="BD18" i="96"/>
  <c r="AX18" i="96" s="1"/>
  <c r="BC18" i="96"/>
  <c r="BB18" i="96"/>
  <c r="BA18" i="96"/>
  <c r="AZ18" i="96"/>
  <c r="AY18" i="96"/>
  <c r="BF17" i="96"/>
  <c r="BE17" i="96"/>
  <c r="BD17" i="96"/>
  <c r="BC17" i="96"/>
  <c r="BB17" i="96"/>
  <c r="BA17" i="96"/>
  <c r="AZ17" i="96"/>
  <c r="AY17" i="96"/>
  <c r="D17" i="96"/>
  <c r="BF16" i="96"/>
  <c r="BE16" i="96"/>
  <c r="BD16" i="96"/>
  <c r="BC16" i="96"/>
  <c r="BB16" i="96"/>
  <c r="AW16" i="96" s="1"/>
  <c r="BA16" i="96"/>
  <c r="AZ16" i="96"/>
  <c r="AY16" i="96"/>
  <c r="D16" i="96"/>
  <c r="BF15" i="96"/>
  <c r="BE15" i="96"/>
  <c r="BD15" i="96"/>
  <c r="AX15" i="96" s="1"/>
  <c r="BC15" i="96"/>
  <c r="BB15" i="96"/>
  <c r="BA15" i="96"/>
  <c r="AZ15" i="96"/>
  <c r="AY15" i="96"/>
  <c r="D15" i="96"/>
  <c r="BF14" i="96"/>
  <c r="BE14" i="96"/>
  <c r="BD14" i="96"/>
  <c r="AX14" i="96" s="1"/>
  <c r="BC14" i="96"/>
  <c r="BB14" i="96"/>
  <c r="BA14" i="96"/>
  <c r="AZ14" i="96"/>
  <c r="AY14" i="96"/>
  <c r="D14" i="96"/>
  <c r="BF13" i="96"/>
  <c r="BE13" i="96"/>
  <c r="BD13" i="96"/>
  <c r="BC13" i="96"/>
  <c r="BB13" i="96"/>
  <c r="BA13" i="96"/>
  <c r="AZ13" i="96"/>
  <c r="AY13" i="96"/>
  <c r="D13" i="96"/>
  <c r="BF12" i="96"/>
  <c r="BE12" i="96"/>
  <c r="BD12" i="96"/>
  <c r="BC12" i="96"/>
  <c r="BB12" i="96"/>
  <c r="BA12" i="96"/>
  <c r="AZ12" i="96"/>
  <c r="AY12" i="96"/>
  <c r="D12" i="96"/>
  <c r="BF11" i="96"/>
  <c r="BE11" i="96"/>
  <c r="BD11" i="96"/>
  <c r="BC11" i="96"/>
  <c r="BB11" i="96"/>
  <c r="BA11" i="96"/>
  <c r="AZ11" i="96"/>
  <c r="AY11" i="96"/>
  <c r="D11" i="96"/>
  <c r="BF10" i="96"/>
  <c r="BE10" i="96"/>
  <c r="BD10" i="96"/>
  <c r="AX10" i="96" s="1"/>
  <c r="BC10" i="96"/>
  <c r="BB10" i="96"/>
  <c r="AW10" i="96" s="1"/>
  <c r="BA10" i="96"/>
  <c r="AZ10" i="96"/>
  <c r="AY10" i="96"/>
  <c r="D10" i="96"/>
  <c r="BF9" i="96"/>
  <c r="BE9" i="96"/>
  <c r="BD9" i="96"/>
  <c r="BC9" i="96"/>
  <c r="BB9" i="96"/>
  <c r="BA9" i="96"/>
  <c r="AZ9" i="96"/>
  <c r="AY9" i="96"/>
  <c r="D9" i="96"/>
  <c r="BF8" i="96"/>
  <c r="BE8" i="96"/>
  <c r="BD8" i="96"/>
  <c r="BC8" i="96"/>
  <c r="BB8" i="96"/>
  <c r="BA8" i="96"/>
  <c r="AZ8" i="96"/>
  <c r="AY8" i="96"/>
  <c r="D8" i="96"/>
  <c r="BF7" i="96"/>
  <c r="BE7" i="96"/>
  <c r="BD7" i="96"/>
  <c r="AX7" i="96" s="1"/>
  <c r="BC7" i="96"/>
  <c r="BB7" i="96"/>
  <c r="BA7" i="96"/>
  <c r="AZ7" i="96"/>
  <c r="AY7" i="96"/>
  <c r="D7" i="96"/>
  <c r="BF6" i="96"/>
  <c r="BE6" i="96"/>
  <c r="BD6" i="96"/>
  <c r="AX6" i="96" s="1"/>
  <c r="BC6" i="96"/>
  <c r="BB6" i="96"/>
  <c r="BA6" i="96"/>
  <c r="AZ6" i="96"/>
  <c r="AY6" i="96"/>
  <c r="BF5" i="96"/>
  <c r="BE5" i="96"/>
  <c r="BD5" i="96"/>
  <c r="BC5" i="96"/>
  <c r="BB5" i="96"/>
  <c r="BA5" i="96"/>
  <c r="AZ5" i="96"/>
  <c r="AY5" i="96"/>
  <c r="BF4" i="96"/>
  <c r="BE4" i="96"/>
  <c r="BD4" i="96"/>
  <c r="AX4" i="96" s="1"/>
  <c r="BC4" i="96"/>
  <c r="BB4" i="96"/>
  <c r="BA4" i="96"/>
  <c r="AZ4" i="96"/>
  <c r="AY4" i="96"/>
  <c r="BF35" i="95"/>
  <c r="BE35" i="95"/>
  <c r="BD35" i="95"/>
  <c r="BC35" i="95"/>
  <c r="AW35" i="95" s="1"/>
  <c r="BB35" i="95"/>
  <c r="BA35" i="95"/>
  <c r="AZ35" i="95"/>
  <c r="AY35" i="95"/>
  <c r="BF34" i="95"/>
  <c r="BE34" i="95"/>
  <c r="BD34" i="95"/>
  <c r="BC34" i="95"/>
  <c r="BB34" i="95"/>
  <c r="AW34" i="95" s="1"/>
  <c r="BA34" i="95"/>
  <c r="AZ34" i="95"/>
  <c r="AY34" i="95"/>
  <c r="BF33" i="95"/>
  <c r="BE33" i="95"/>
  <c r="BD33" i="95"/>
  <c r="BC33" i="95"/>
  <c r="BB33" i="95"/>
  <c r="BA33" i="95"/>
  <c r="AZ33" i="95"/>
  <c r="AY33" i="95"/>
  <c r="BF32" i="95"/>
  <c r="BE32" i="95"/>
  <c r="BD32" i="95"/>
  <c r="BC32" i="95"/>
  <c r="BB32" i="95"/>
  <c r="AW32" i="95" s="1"/>
  <c r="BA32" i="95"/>
  <c r="AZ32" i="95"/>
  <c r="AY32" i="95"/>
  <c r="BF31" i="95"/>
  <c r="BE31" i="95"/>
  <c r="BD31" i="95"/>
  <c r="BC31" i="95"/>
  <c r="BB31" i="95"/>
  <c r="AW31" i="95" s="1"/>
  <c r="BA31" i="95"/>
  <c r="AZ31" i="95"/>
  <c r="AY31" i="95"/>
  <c r="BF30" i="95"/>
  <c r="BE30" i="95"/>
  <c r="BD30" i="95"/>
  <c r="BC30" i="95"/>
  <c r="BB30" i="95"/>
  <c r="BA30" i="95"/>
  <c r="AZ30" i="95"/>
  <c r="AY30" i="95"/>
  <c r="BF29" i="95"/>
  <c r="BE29" i="95"/>
  <c r="BD29" i="95"/>
  <c r="BC29" i="95"/>
  <c r="BB29" i="95"/>
  <c r="AW29" i="95" s="1"/>
  <c r="BA29" i="95"/>
  <c r="AZ29" i="95"/>
  <c r="AY29" i="95"/>
  <c r="BF28" i="95"/>
  <c r="BE28" i="95"/>
  <c r="BD28" i="95"/>
  <c r="BC28" i="95"/>
  <c r="BB28" i="95"/>
  <c r="BA28" i="95"/>
  <c r="AZ28" i="95"/>
  <c r="AY28" i="95"/>
  <c r="BF27" i="95"/>
  <c r="BE27" i="95"/>
  <c r="BD27" i="95"/>
  <c r="BC27" i="95"/>
  <c r="BB27" i="95"/>
  <c r="AW27" i="95" s="1"/>
  <c r="BA27" i="95"/>
  <c r="AZ27" i="95"/>
  <c r="AY27" i="95"/>
  <c r="BF26" i="95"/>
  <c r="BE26" i="95"/>
  <c r="BD26" i="95"/>
  <c r="BC26" i="95"/>
  <c r="BB26" i="95"/>
  <c r="BA26" i="95"/>
  <c r="AZ26" i="95"/>
  <c r="AY26" i="95"/>
  <c r="BF25" i="95"/>
  <c r="BE25" i="95"/>
  <c r="BD25" i="95"/>
  <c r="AX25" i="95" s="1"/>
  <c r="BC25" i="95"/>
  <c r="BB25" i="95"/>
  <c r="BA25" i="95"/>
  <c r="AZ25" i="95"/>
  <c r="AY25" i="95"/>
  <c r="BF24" i="95"/>
  <c r="BE24" i="95"/>
  <c r="BD24" i="95"/>
  <c r="BC24" i="95"/>
  <c r="BB24" i="95"/>
  <c r="AW24" i="95" s="1"/>
  <c r="BA24" i="95"/>
  <c r="AZ24" i="95"/>
  <c r="AY24" i="95"/>
  <c r="BF23" i="95"/>
  <c r="BE23" i="95"/>
  <c r="BD23" i="95"/>
  <c r="AX23" i="95" s="1"/>
  <c r="BC23" i="95"/>
  <c r="BB23" i="95"/>
  <c r="BA23" i="95"/>
  <c r="AZ23" i="95"/>
  <c r="AY23" i="95"/>
  <c r="BF22" i="95"/>
  <c r="BE22" i="95"/>
  <c r="BD22" i="95"/>
  <c r="BC22" i="95"/>
  <c r="BB22" i="95"/>
  <c r="BA22" i="95"/>
  <c r="AZ22" i="95"/>
  <c r="AY22" i="95"/>
  <c r="D22" i="95"/>
  <c r="BF21" i="95"/>
  <c r="BE21" i="95"/>
  <c r="BD21" i="95"/>
  <c r="BC21" i="95"/>
  <c r="BB21" i="95"/>
  <c r="BA21" i="95"/>
  <c r="AZ21" i="95"/>
  <c r="AY21" i="95"/>
  <c r="D21" i="95"/>
  <c r="BF20" i="95"/>
  <c r="BE20" i="95"/>
  <c r="BD20" i="95"/>
  <c r="AX20" i="95" s="1"/>
  <c r="BC20" i="95"/>
  <c r="BB20" i="95"/>
  <c r="AW20" i="95" s="1"/>
  <c r="BA20" i="95"/>
  <c r="AZ20" i="95"/>
  <c r="AY20" i="95"/>
  <c r="D20" i="95"/>
  <c r="BF19" i="95"/>
  <c r="BE19" i="95"/>
  <c r="BD19" i="95"/>
  <c r="BC19" i="95"/>
  <c r="BB19" i="95"/>
  <c r="BA19" i="95"/>
  <c r="AZ19" i="95"/>
  <c r="AY19" i="95"/>
  <c r="D19" i="95"/>
  <c r="BF18" i="95"/>
  <c r="BE18" i="95"/>
  <c r="BD18" i="95"/>
  <c r="BC18" i="95"/>
  <c r="BB18" i="95"/>
  <c r="BA18" i="95"/>
  <c r="AZ18" i="95"/>
  <c r="AY18" i="95"/>
  <c r="D18" i="95"/>
  <c r="BF17" i="95"/>
  <c r="BE17" i="95"/>
  <c r="BD17" i="95"/>
  <c r="BC17" i="95"/>
  <c r="BB17" i="95"/>
  <c r="AW17" i="95" s="1"/>
  <c r="BA17" i="95"/>
  <c r="AZ17" i="95"/>
  <c r="AY17" i="95"/>
  <c r="D17" i="95"/>
  <c r="BF16" i="95"/>
  <c r="BE16" i="95"/>
  <c r="BD16" i="95"/>
  <c r="BC16" i="95"/>
  <c r="BB16" i="95"/>
  <c r="BA16" i="95"/>
  <c r="AZ16" i="95"/>
  <c r="AY16" i="95"/>
  <c r="D16" i="95"/>
  <c r="BF15" i="95"/>
  <c r="BE15" i="95"/>
  <c r="BD15" i="95"/>
  <c r="BC15" i="95"/>
  <c r="BB15" i="95"/>
  <c r="AW15" i="95" s="1"/>
  <c r="BA15" i="95"/>
  <c r="AZ15" i="95"/>
  <c r="AY15" i="95"/>
  <c r="D15" i="95"/>
  <c r="BF14" i="95"/>
  <c r="BE14" i="95"/>
  <c r="BD14" i="95"/>
  <c r="BC14" i="95"/>
  <c r="BB14" i="95"/>
  <c r="AW14" i="95" s="1"/>
  <c r="BA14" i="95"/>
  <c r="AZ14" i="95"/>
  <c r="AY14" i="95"/>
  <c r="D14" i="95"/>
  <c r="BF13" i="95"/>
  <c r="BE13" i="95"/>
  <c r="BD13" i="95"/>
  <c r="BC13" i="95"/>
  <c r="BB13" i="95"/>
  <c r="BA13" i="95"/>
  <c r="AZ13" i="95"/>
  <c r="AY13" i="95"/>
  <c r="D13" i="95"/>
  <c r="BF12" i="95"/>
  <c r="BE12" i="95"/>
  <c r="BD12" i="95"/>
  <c r="AX12" i="95" s="1"/>
  <c r="BC12" i="95"/>
  <c r="BB12" i="95"/>
  <c r="AW12" i="95" s="1"/>
  <c r="BA12" i="95"/>
  <c r="AZ12" i="95"/>
  <c r="AY12" i="95"/>
  <c r="D12" i="95"/>
  <c r="BF11" i="95"/>
  <c r="BE11" i="95"/>
  <c r="BD11" i="95"/>
  <c r="BC11" i="95"/>
  <c r="BB11" i="95"/>
  <c r="BA11" i="95"/>
  <c r="AZ11" i="95"/>
  <c r="AY11" i="95"/>
  <c r="D11" i="95"/>
  <c r="BF10" i="95"/>
  <c r="BE10" i="95"/>
  <c r="BD10" i="95"/>
  <c r="BC10" i="95"/>
  <c r="BB10" i="95"/>
  <c r="BA10" i="95"/>
  <c r="AZ10" i="95"/>
  <c r="AY10" i="95"/>
  <c r="BF9" i="95"/>
  <c r="BE9" i="95"/>
  <c r="BD9" i="95"/>
  <c r="BC9" i="95"/>
  <c r="BB9" i="95"/>
  <c r="BA9" i="95"/>
  <c r="AZ9" i="95"/>
  <c r="AY9" i="95"/>
  <c r="D9" i="95"/>
  <c r="BF8" i="95"/>
  <c r="BE8" i="95"/>
  <c r="BD8" i="95"/>
  <c r="AX8" i="95" s="1"/>
  <c r="BC8" i="95"/>
  <c r="BB8" i="95"/>
  <c r="AW8" i="95" s="1"/>
  <c r="BA8" i="95"/>
  <c r="AY8" i="95"/>
  <c r="D8" i="95"/>
  <c r="BF7" i="95"/>
  <c r="BE7" i="95"/>
  <c r="BD7" i="95"/>
  <c r="BC7" i="95"/>
  <c r="BB7" i="95"/>
  <c r="BA7" i="95"/>
  <c r="AZ7" i="95"/>
  <c r="AY7" i="95"/>
  <c r="D7" i="95"/>
  <c r="BF6" i="95"/>
  <c r="BE6" i="95"/>
  <c r="BD6" i="95"/>
  <c r="AX6" i="95" s="1"/>
  <c r="BC6" i="95"/>
  <c r="BB6" i="95"/>
  <c r="BA6" i="95"/>
  <c r="AZ6" i="95"/>
  <c r="AY6" i="95"/>
  <c r="BF5" i="95"/>
  <c r="BE5" i="95"/>
  <c r="BD5" i="95"/>
  <c r="BC5" i="95"/>
  <c r="BB5" i="95"/>
  <c r="AW5" i="95" s="1"/>
  <c r="BA5" i="95"/>
  <c r="AZ5" i="95"/>
  <c r="AY5" i="95"/>
  <c r="BF4" i="95"/>
  <c r="BE4" i="95"/>
  <c r="BD4" i="95"/>
  <c r="AX4" i="95" s="1"/>
  <c r="BC4" i="95"/>
  <c r="BB4" i="95"/>
  <c r="AW4" i="95" s="1"/>
  <c r="BA4" i="95"/>
  <c r="AZ4" i="95"/>
  <c r="AY4" i="95"/>
  <c r="AY23" i="58"/>
  <c r="AZ23" i="58"/>
  <c r="BA23" i="58"/>
  <c r="AY24" i="58"/>
  <c r="AZ24" i="58"/>
  <c r="BA24" i="58"/>
  <c r="AY25" i="58"/>
  <c r="AZ25" i="58"/>
  <c r="BA25" i="58"/>
  <c r="BF18" i="58"/>
  <c r="BF19" i="58"/>
  <c r="BF20" i="58"/>
  <c r="BF21" i="58"/>
  <c r="BF22" i="58"/>
  <c r="BF23" i="58"/>
  <c r="BF24" i="58"/>
  <c r="BF25" i="58"/>
  <c r="BF17" i="58"/>
  <c r="BF16" i="58"/>
  <c r="BF15" i="58"/>
  <c r="BF14" i="58"/>
  <c r="BF13" i="58"/>
  <c r="BF12" i="58"/>
  <c r="BF11" i="58"/>
  <c r="BF10" i="58"/>
  <c r="BF9" i="58"/>
  <c r="BF8" i="58"/>
  <c r="BF7" i="58"/>
  <c r="BF6" i="58"/>
  <c r="BF5" i="58"/>
  <c r="BF4" i="58"/>
  <c r="AY20" i="68"/>
  <c r="AZ20" i="68"/>
  <c r="BA20" i="68"/>
  <c r="AY21" i="68"/>
  <c r="AZ21" i="68"/>
  <c r="BA21" i="68"/>
  <c r="AY22" i="68"/>
  <c r="AZ22" i="68"/>
  <c r="BA22" i="68"/>
  <c r="AY23" i="68"/>
  <c r="AZ23" i="68"/>
  <c r="BA23" i="68"/>
  <c r="AY24" i="68"/>
  <c r="AZ24" i="68"/>
  <c r="BA24" i="68"/>
  <c r="AY25" i="68"/>
  <c r="AZ25" i="68"/>
  <c r="BA25" i="68"/>
  <c r="AY26" i="68"/>
  <c r="AZ26" i="68"/>
  <c r="BA26" i="68"/>
  <c r="AY27" i="68"/>
  <c r="AZ27" i="68"/>
  <c r="BA27" i="68"/>
  <c r="AY28" i="68"/>
  <c r="AZ28" i="68"/>
  <c r="BA28" i="68"/>
  <c r="AY29" i="68"/>
  <c r="AZ29" i="68"/>
  <c r="BA29" i="68"/>
  <c r="AY30" i="68"/>
  <c r="AZ30" i="68"/>
  <c r="BA30" i="68"/>
  <c r="AY31" i="68"/>
  <c r="AZ31" i="68"/>
  <c r="BA31" i="68"/>
  <c r="AY32" i="68"/>
  <c r="AZ32" i="68"/>
  <c r="BA32" i="68"/>
  <c r="BF14" i="68"/>
  <c r="BF15" i="68"/>
  <c r="BF16" i="68"/>
  <c r="BF17" i="68"/>
  <c r="BF18" i="68"/>
  <c r="BF19" i="68"/>
  <c r="BF20" i="68"/>
  <c r="BF21" i="68"/>
  <c r="BF22" i="68"/>
  <c r="BF23" i="68"/>
  <c r="BF24" i="68"/>
  <c r="BF25" i="68"/>
  <c r="BF26" i="68"/>
  <c r="BF27" i="68"/>
  <c r="BF28" i="68"/>
  <c r="BF29" i="68"/>
  <c r="BF30" i="68"/>
  <c r="BF31" i="68"/>
  <c r="BF32" i="68"/>
  <c r="BF11" i="68"/>
  <c r="BF12" i="68"/>
  <c r="BF13" i="68"/>
  <c r="BF10" i="68"/>
  <c r="BF9" i="68"/>
  <c r="BF8" i="68"/>
  <c r="BF7" i="68"/>
  <c r="BF6" i="68"/>
  <c r="BF5" i="68"/>
  <c r="BF4" i="68"/>
  <c r="AY15" i="71"/>
  <c r="AZ15" i="71"/>
  <c r="BA15" i="71"/>
  <c r="AY16" i="71"/>
  <c r="AZ16" i="71"/>
  <c r="BA16" i="71"/>
  <c r="AY17" i="71"/>
  <c r="AZ17" i="71"/>
  <c r="BA17" i="71"/>
  <c r="AY18" i="71"/>
  <c r="AZ18" i="71"/>
  <c r="BA18" i="71"/>
  <c r="AY19" i="71"/>
  <c r="AZ19" i="71"/>
  <c r="BA19" i="71"/>
  <c r="AY20" i="71"/>
  <c r="AZ20" i="71"/>
  <c r="BA20" i="71"/>
  <c r="AY21" i="71"/>
  <c r="AZ21" i="71"/>
  <c r="BA21" i="71"/>
  <c r="AY22" i="71"/>
  <c r="AZ22" i="71"/>
  <c r="BA22" i="71"/>
  <c r="AY23" i="71"/>
  <c r="AZ23" i="71"/>
  <c r="BA23" i="71"/>
  <c r="AY24" i="71"/>
  <c r="AZ24" i="71"/>
  <c r="BA24" i="71"/>
  <c r="AY25" i="71"/>
  <c r="AZ25" i="71"/>
  <c r="BA25" i="71"/>
  <c r="AY26" i="71"/>
  <c r="AZ26" i="71"/>
  <c r="BA26" i="71"/>
  <c r="AY27" i="71"/>
  <c r="AZ27" i="71"/>
  <c r="BA27" i="71"/>
  <c r="BF14" i="71"/>
  <c r="BF15" i="71"/>
  <c r="BF16" i="71"/>
  <c r="BF17" i="71"/>
  <c r="BF18" i="71"/>
  <c r="BF19" i="71"/>
  <c r="BF20" i="71"/>
  <c r="BF21" i="71"/>
  <c r="BF22" i="71"/>
  <c r="BF23" i="71"/>
  <c r="BF24" i="71"/>
  <c r="BF25" i="71"/>
  <c r="BF26" i="71"/>
  <c r="BF27" i="71"/>
  <c r="BF13" i="71"/>
  <c r="BF12" i="71"/>
  <c r="BF11" i="71"/>
  <c r="BF10" i="71"/>
  <c r="BF9" i="71"/>
  <c r="BF8" i="71"/>
  <c r="BF7" i="71"/>
  <c r="BF6" i="71"/>
  <c r="BF5" i="71"/>
  <c r="BF4" i="71"/>
  <c r="AY33" i="72"/>
  <c r="AZ33" i="72"/>
  <c r="BA33" i="72"/>
  <c r="AY34" i="72"/>
  <c r="AZ34" i="72"/>
  <c r="BA34" i="72"/>
  <c r="AY35" i="72"/>
  <c r="AZ35" i="72"/>
  <c r="BA35" i="72"/>
  <c r="AY36" i="72"/>
  <c r="AZ36" i="72"/>
  <c r="BA36" i="72"/>
  <c r="AY37" i="72"/>
  <c r="AZ37" i="72"/>
  <c r="BA37" i="72"/>
  <c r="BF14" i="72"/>
  <c r="BF15" i="72"/>
  <c r="BF16" i="72"/>
  <c r="BF20" i="72"/>
  <c r="BF21" i="72"/>
  <c r="BF22" i="72"/>
  <c r="BF23" i="72"/>
  <c r="BF24" i="72"/>
  <c r="BF25" i="72"/>
  <c r="BF26" i="72"/>
  <c r="BF27" i="72"/>
  <c r="BF28" i="72"/>
  <c r="BF29" i="72"/>
  <c r="BF30" i="72"/>
  <c r="BF32" i="72"/>
  <c r="BF33" i="72"/>
  <c r="BF34" i="72"/>
  <c r="BF35" i="72"/>
  <c r="BF36" i="72"/>
  <c r="BF37" i="72"/>
  <c r="BF13" i="72"/>
  <c r="BF12" i="72"/>
  <c r="BF11" i="72"/>
  <c r="BF10" i="72"/>
  <c r="BF9" i="72"/>
  <c r="BF8" i="72"/>
  <c r="BF7" i="72"/>
  <c r="BF6" i="72"/>
  <c r="BF5" i="72"/>
  <c r="BF4" i="72"/>
  <c r="AY13" i="73"/>
  <c r="AZ13" i="73"/>
  <c r="BA13" i="73"/>
  <c r="AY14" i="73"/>
  <c r="AZ14" i="73"/>
  <c r="BA14" i="73"/>
  <c r="AY15" i="73"/>
  <c r="AZ15" i="73"/>
  <c r="BA15" i="73"/>
  <c r="AY16" i="73"/>
  <c r="AZ16" i="73"/>
  <c r="BA16" i="73"/>
  <c r="AY17" i="73"/>
  <c r="AZ17" i="73"/>
  <c r="BA17" i="73"/>
  <c r="AY18" i="73"/>
  <c r="AZ18" i="73"/>
  <c r="BA18" i="73"/>
  <c r="AY19" i="73"/>
  <c r="AZ19" i="73"/>
  <c r="BA19" i="73"/>
  <c r="AY20" i="73"/>
  <c r="AZ20" i="73"/>
  <c r="BA20" i="73"/>
  <c r="AY21" i="73"/>
  <c r="AZ21" i="73"/>
  <c r="BA21" i="73"/>
  <c r="AY22" i="73"/>
  <c r="AZ22" i="73"/>
  <c r="BA22" i="73"/>
  <c r="AY23" i="73"/>
  <c r="AZ23" i="73"/>
  <c r="BA23" i="73"/>
  <c r="AY24" i="73"/>
  <c r="AZ24" i="73"/>
  <c r="BA24" i="73"/>
  <c r="AY25" i="73"/>
  <c r="AZ25" i="73"/>
  <c r="BA25" i="73"/>
  <c r="AY26" i="73"/>
  <c r="AZ26" i="73"/>
  <c r="BA26" i="73"/>
  <c r="BF14" i="73"/>
  <c r="BF15" i="73"/>
  <c r="BF16" i="73"/>
  <c r="BF17" i="73"/>
  <c r="BF18" i="73"/>
  <c r="BF19" i="73"/>
  <c r="BF20" i="73"/>
  <c r="BF21" i="73"/>
  <c r="BF22" i="73"/>
  <c r="BF23" i="73"/>
  <c r="BF24" i="73"/>
  <c r="BF25" i="73"/>
  <c r="BF26" i="73"/>
  <c r="BF12" i="73"/>
  <c r="BF13" i="73"/>
  <c r="BF11" i="73"/>
  <c r="BF10" i="73"/>
  <c r="BF9" i="73"/>
  <c r="BF8" i="73"/>
  <c r="BF7" i="73"/>
  <c r="BF6" i="73"/>
  <c r="BF5" i="73"/>
  <c r="BF4" i="73"/>
  <c r="AY16" i="74"/>
  <c r="AZ16" i="74"/>
  <c r="BA16" i="74"/>
  <c r="AY17" i="74"/>
  <c r="AZ17" i="74"/>
  <c r="BA17" i="74"/>
  <c r="AY18" i="74"/>
  <c r="AZ18" i="74"/>
  <c r="BA18" i="74"/>
  <c r="AY19" i="74"/>
  <c r="AZ19" i="74"/>
  <c r="BA19" i="74"/>
  <c r="AY20" i="74"/>
  <c r="AZ20" i="74"/>
  <c r="BA20" i="74"/>
  <c r="AY21" i="74"/>
  <c r="AZ21" i="74"/>
  <c r="BA21" i="74"/>
  <c r="AY22" i="74"/>
  <c r="AZ22" i="74"/>
  <c r="BA22" i="74"/>
  <c r="AY23" i="74"/>
  <c r="AZ23" i="74"/>
  <c r="BA23" i="74"/>
  <c r="AY24" i="74"/>
  <c r="AZ24" i="74"/>
  <c r="BA24" i="74"/>
  <c r="AY25" i="74"/>
  <c r="AZ25" i="74"/>
  <c r="BA25" i="74"/>
  <c r="AY26" i="74"/>
  <c r="AZ26" i="74"/>
  <c r="BA26" i="74"/>
  <c r="AY27" i="74"/>
  <c r="AZ27" i="74"/>
  <c r="BA27" i="74"/>
  <c r="AY28" i="74"/>
  <c r="AZ28" i="74"/>
  <c r="BA28" i="74"/>
  <c r="BF17" i="74"/>
  <c r="BF18" i="74"/>
  <c r="BF19" i="74"/>
  <c r="BF20" i="74"/>
  <c r="BF21" i="74"/>
  <c r="BF22" i="74"/>
  <c r="BF23" i="74"/>
  <c r="BF24" i="74"/>
  <c r="BF25" i="74"/>
  <c r="BF26" i="74"/>
  <c r="BF27" i="74"/>
  <c r="BF28" i="74"/>
  <c r="BF16" i="74"/>
  <c r="BF15" i="74"/>
  <c r="BF14" i="74"/>
  <c r="BF13" i="74"/>
  <c r="BF12" i="74"/>
  <c r="BF11" i="74"/>
  <c r="BF10" i="74"/>
  <c r="BF9" i="74"/>
  <c r="BF8" i="74"/>
  <c r="BF7" i="74"/>
  <c r="BF6" i="74"/>
  <c r="BF5" i="74"/>
  <c r="BF4" i="74"/>
  <c r="AY24" i="48"/>
  <c r="AZ24" i="48"/>
  <c r="BA24" i="48"/>
  <c r="AY25" i="48"/>
  <c r="AZ25" i="48"/>
  <c r="BA25" i="48"/>
  <c r="AY26" i="48"/>
  <c r="AZ26" i="48"/>
  <c r="BA26" i="48"/>
  <c r="AY27" i="48"/>
  <c r="AZ27" i="48"/>
  <c r="BA27" i="48"/>
  <c r="AY28" i="48"/>
  <c r="AZ28" i="48"/>
  <c r="BA28" i="48"/>
  <c r="AY29" i="48"/>
  <c r="AZ29" i="48"/>
  <c r="BA29" i="48"/>
  <c r="AY30" i="48"/>
  <c r="AZ30" i="48"/>
  <c r="BA30" i="48"/>
  <c r="AY31" i="48"/>
  <c r="AZ31" i="48"/>
  <c r="BA31" i="48"/>
  <c r="AY32" i="48"/>
  <c r="AZ32" i="48"/>
  <c r="BA32" i="48"/>
  <c r="AY33" i="48"/>
  <c r="AZ33" i="48"/>
  <c r="BA33" i="48"/>
  <c r="AY34" i="48"/>
  <c r="AZ34" i="48"/>
  <c r="BA34" i="48"/>
  <c r="AY35" i="48"/>
  <c r="AZ35" i="48"/>
  <c r="BA35" i="48"/>
  <c r="AY36" i="48"/>
  <c r="AZ36" i="48"/>
  <c r="BA36" i="48"/>
  <c r="BF5" i="48"/>
  <c r="BF6" i="48"/>
  <c r="BF7" i="48"/>
  <c r="BF8" i="48"/>
  <c r="BF9" i="48"/>
  <c r="BF10" i="48"/>
  <c r="BF11" i="48"/>
  <c r="BF12" i="48"/>
  <c r="BF13" i="48"/>
  <c r="BF14" i="48"/>
  <c r="BF15" i="48"/>
  <c r="BF16" i="48"/>
  <c r="BF17" i="48"/>
  <c r="BF18" i="48"/>
  <c r="BF19" i="48"/>
  <c r="BF20" i="48"/>
  <c r="BF21" i="48"/>
  <c r="BF22" i="48"/>
  <c r="BF23" i="48"/>
  <c r="BF24" i="48"/>
  <c r="BF25" i="48"/>
  <c r="BF26" i="48"/>
  <c r="BF27" i="48"/>
  <c r="BF28" i="48"/>
  <c r="BF29" i="48"/>
  <c r="BF30" i="48"/>
  <c r="BF31" i="48"/>
  <c r="BF32" i="48"/>
  <c r="BF33" i="48"/>
  <c r="BF34" i="48"/>
  <c r="BF35" i="48"/>
  <c r="BF36" i="48"/>
  <c r="BF4" i="48"/>
  <c r="BF2" i="48" l="1"/>
  <c r="AX26" i="95"/>
  <c r="AX27" i="95"/>
  <c r="AW14" i="96"/>
  <c r="AW21" i="96"/>
  <c r="AW22" i="96"/>
  <c r="AX28" i="96"/>
  <c r="AW30" i="96"/>
  <c r="AW23" i="95"/>
  <c r="AX30" i="96"/>
  <c r="AW25" i="96"/>
  <c r="AW9" i="95"/>
  <c r="AW10" i="95"/>
  <c r="AX16" i="95"/>
  <c r="AW18" i="95"/>
  <c r="AX31" i="95"/>
  <c r="AW33" i="95"/>
  <c r="AX16" i="96"/>
  <c r="AX25" i="96"/>
  <c r="AX20" i="96"/>
  <c r="AX7" i="95"/>
  <c r="AW25" i="95"/>
  <c r="AY2" i="96"/>
  <c r="AW13" i="95"/>
  <c r="AW21" i="95"/>
  <c r="AW28" i="95"/>
  <c r="AX33" i="95"/>
  <c r="AX8" i="96"/>
  <c r="AX9" i="96"/>
  <c r="AW18" i="96"/>
  <c r="AX23" i="96"/>
  <c r="AX15" i="95"/>
  <c r="AW15" i="96"/>
  <c r="AX34" i="95"/>
  <c r="AX24" i="96"/>
  <c r="AX13" i="95"/>
  <c r="AX14" i="95"/>
  <c r="AW16" i="95"/>
  <c r="AX22" i="95"/>
  <c r="AW5" i="96"/>
  <c r="AW6" i="96"/>
  <c r="AX12" i="96"/>
  <c r="AX19" i="96"/>
  <c r="AX26" i="96"/>
  <c r="AW9" i="96"/>
  <c r="AW17" i="96"/>
  <c r="AW6" i="95"/>
  <c r="AW22" i="95"/>
  <c r="BF2" i="68"/>
  <c r="BF2" i="72"/>
  <c r="BF2" i="96"/>
  <c r="BF2" i="73"/>
  <c r="BF2" i="74"/>
  <c r="BF2" i="71"/>
  <c r="BF2" i="95"/>
  <c r="AZ2" i="96"/>
  <c r="AW19" i="96"/>
  <c r="BA2" i="96"/>
  <c r="AW13" i="96"/>
  <c r="AW29" i="96"/>
  <c r="AW4" i="96"/>
  <c r="AW7" i="96"/>
  <c r="AX13" i="96"/>
  <c r="AW20" i="96"/>
  <c r="AW23" i="96"/>
  <c r="AX29" i="96"/>
  <c r="AW8" i="96"/>
  <c r="AW11" i="96"/>
  <c r="AX17" i="96"/>
  <c r="AW24" i="96"/>
  <c r="AW27" i="96"/>
  <c r="AX11" i="96"/>
  <c r="AX27" i="96"/>
  <c r="AX5" i="96"/>
  <c r="AW12" i="96"/>
  <c r="AX21" i="96"/>
  <c r="AW28" i="96"/>
  <c r="AX17" i="95"/>
  <c r="AX11" i="95"/>
  <c r="AX30" i="95"/>
  <c r="AY2" i="95"/>
  <c r="AX5" i="95"/>
  <c r="AX18" i="95"/>
  <c r="AW19" i="95"/>
  <c r="AX21" i="95"/>
  <c r="AX24" i="95"/>
  <c r="BA2" i="95"/>
  <c r="AW7" i="95"/>
  <c r="AX9" i="95"/>
  <c r="AW26" i="95"/>
  <c r="AX28" i="95"/>
  <c r="AX19" i="95"/>
  <c r="AX35" i="95"/>
  <c r="AX10" i="95"/>
  <c r="AW11" i="95"/>
  <c r="AX29" i="95"/>
  <c r="AW30" i="95"/>
  <c r="AX32" i="95"/>
  <c r="BE14" i="74"/>
  <c r="BD14" i="74"/>
  <c r="AX14" i="74" s="1"/>
  <c r="BC14" i="74"/>
  <c r="BB14" i="74"/>
  <c r="AW14" i="74" s="1"/>
  <c r="BA14" i="74"/>
  <c r="AZ14" i="74"/>
  <c r="AY14" i="74"/>
  <c r="D14" i="74"/>
  <c r="D9" i="74"/>
  <c r="D10" i="74"/>
  <c r="D11" i="74"/>
  <c r="D12" i="74"/>
  <c r="D13" i="74"/>
  <c r="D15" i="74"/>
  <c r="D8" i="74"/>
  <c r="D8" i="71"/>
  <c r="A7" i="46"/>
  <c r="A8" i="46"/>
  <c r="A9" i="46"/>
  <c r="A11" i="46"/>
  <c r="A12" i="46"/>
  <c r="A13" i="46"/>
  <c r="BA32" i="72"/>
  <c r="AZ32" i="72"/>
  <c r="AY32" i="72"/>
  <c r="AZ6" i="68"/>
  <c r="AZ4" i="68"/>
  <c r="AZ5" i="68"/>
  <c r="AZ6" i="71"/>
  <c r="AZ7" i="71"/>
  <c r="AZ8" i="71"/>
  <c r="AZ9" i="71"/>
  <c r="AZ4" i="71"/>
  <c r="AZ5" i="71"/>
  <c r="AZ4" i="74"/>
  <c r="AZ5" i="74"/>
  <c r="AZ6" i="74"/>
  <c r="AZ7" i="74"/>
  <c r="AZ8" i="74"/>
  <c r="AZ9" i="74"/>
  <c r="AZ10" i="74"/>
  <c r="AZ11" i="74"/>
  <c r="AZ12" i="74"/>
  <c r="AZ13" i="74"/>
  <c r="AZ15" i="74"/>
  <c r="AZ4" i="73"/>
  <c r="AZ5" i="73"/>
  <c r="AZ6" i="73"/>
  <c r="AZ7" i="73"/>
  <c r="AZ8" i="73"/>
  <c r="AZ9" i="73"/>
  <c r="AZ10" i="73"/>
  <c r="AZ11" i="73"/>
  <c r="AZ12" i="73"/>
  <c r="AZ4" i="72"/>
  <c r="AZ5" i="72"/>
  <c r="AZ6" i="72"/>
  <c r="AZ7" i="72"/>
  <c r="AZ8" i="72"/>
  <c r="AZ9" i="72"/>
  <c r="AZ10" i="72"/>
  <c r="AZ11" i="72"/>
  <c r="AZ12" i="72"/>
  <c r="AZ13" i="72"/>
  <c r="AZ14" i="72"/>
  <c r="AZ15" i="72"/>
  <c r="AZ16" i="72"/>
  <c r="AZ20" i="72"/>
  <c r="AZ21" i="72"/>
  <c r="AZ22" i="72"/>
  <c r="AZ23" i="72"/>
  <c r="AZ24" i="72"/>
  <c r="AZ25" i="72"/>
  <c r="AZ26" i="72"/>
  <c r="AZ27" i="72"/>
  <c r="AZ28" i="72"/>
  <c r="AZ29" i="72"/>
  <c r="AZ30" i="72"/>
  <c r="D7" i="73"/>
  <c r="D8" i="73"/>
  <c r="D9" i="73"/>
  <c r="D10" i="73"/>
  <c r="D11" i="73"/>
  <c r="D12" i="73"/>
  <c r="D13" i="73"/>
  <c r="D6" i="73"/>
  <c r="D16" i="72"/>
  <c r="D20" i="72"/>
  <c r="D21" i="72"/>
  <c r="D22" i="72"/>
  <c r="D23" i="72"/>
  <c r="D24" i="72"/>
  <c r="D25" i="72"/>
  <c r="D26" i="72"/>
  <c r="D27" i="72"/>
  <c r="D28" i="72"/>
  <c r="D29" i="72"/>
  <c r="D30" i="72"/>
  <c r="D32" i="72"/>
  <c r="D15" i="72"/>
  <c r="D10" i="71"/>
  <c r="D11" i="71"/>
  <c r="D12" i="71"/>
  <c r="D13" i="71"/>
  <c r="D14" i="71"/>
  <c r="D9" i="71"/>
  <c r="D7" i="68"/>
  <c r="D8" i="68"/>
  <c r="D9" i="68"/>
  <c r="D10" i="68"/>
  <c r="D11" i="68"/>
  <c r="D12" i="68"/>
  <c r="D13" i="68"/>
  <c r="D14" i="68"/>
  <c r="D15" i="68"/>
  <c r="D16" i="68"/>
  <c r="D17" i="68"/>
  <c r="D18" i="68"/>
  <c r="D19" i="68"/>
  <c r="D6" i="68"/>
  <c r="D5" i="48"/>
  <c r="D6" i="48"/>
  <c r="D7" i="48"/>
  <c r="D8" i="48"/>
  <c r="D9" i="48"/>
  <c r="D10" i="48"/>
  <c r="D11" i="48"/>
  <c r="D12" i="48"/>
  <c r="D13" i="48"/>
  <c r="D14" i="48"/>
  <c r="D15" i="48"/>
  <c r="D16" i="48"/>
  <c r="D17" i="48"/>
  <c r="D18" i="48"/>
  <c r="D19" i="48"/>
  <c r="D20" i="48"/>
  <c r="D21" i="48"/>
  <c r="D22" i="48"/>
  <c r="D23" i="48"/>
  <c r="D24" i="48"/>
  <c r="D25" i="48"/>
  <c r="D26" i="48"/>
  <c r="D27" i="48"/>
  <c r="D28" i="48"/>
  <c r="D29" i="48"/>
  <c r="D30" i="48"/>
  <c r="D31" i="48"/>
  <c r="D32" i="48"/>
  <c r="D33" i="48"/>
  <c r="D34" i="48"/>
  <c r="D35" i="48"/>
  <c r="D36" i="48"/>
  <c r="D4" i="48"/>
  <c r="AY24" i="72"/>
  <c r="BA24" i="72"/>
  <c r="AY25" i="72"/>
  <c r="BA25" i="72"/>
  <c r="AY26" i="72"/>
  <c r="BA26" i="72"/>
  <c r="AY27" i="72"/>
  <c r="BA27" i="72"/>
  <c r="AY28" i="72"/>
  <c r="BA28" i="72"/>
  <c r="AY29" i="72"/>
  <c r="BA29" i="72"/>
  <c r="AY30" i="72"/>
  <c r="BA30" i="72"/>
  <c r="BE28" i="74"/>
  <c r="BD28" i="74"/>
  <c r="AX28" i="74" s="1"/>
  <c r="BC28" i="74"/>
  <c r="BB28" i="74"/>
  <c r="AW28" i="74" s="1"/>
  <c r="BE27" i="74"/>
  <c r="BD27" i="74"/>
  <c r="AX27" i="74" s="1"/>
  <c r="BC27" i="74"/>
  <c r="BB27" i="74"/>
  <c r="BE26" i="74"/>
  <c r="BD26" i="74"/>
  <c r="AX26" i="74" s="1"/>
  <c r="BC26" i="74"/>
  <c r="BB26" i="74"/>
  <c r="AW26" i="74" s="1"/>
  <c r="BE25" i="74"/>
  <c r="BD25" i="74"/>
  <c r="AX25" i="74" s="1"/>
  <c r="BC25" i="74"/>
  <c r="BB25" i="74"/>
  <c r="BE24" i="74"/>
  <c r="BD24" i="74"/>
  <c r="AX24" i="74" s="1"/>
  <c r="BC24" i="74"/>
  <c r="BB24" i="74"/>
  <c r="AW24" i="74" s="1"/>
  <c r="BE23" i="74"/>
  <c r="BD23" i="74"/>
  <c r="AX23" i="74" s="1"/>
  <c r="BC23" i="74"/>
  <c r="BB23" i="74"/>
  <c r="BE22" i="74"/>
  <c r="BD22" i="74"/>
  <c r="AX22" i="74" s="1"/>
  <c r="BC22" i="74"/>
  <c r="BB22" i="74"/>
  <c r="AW22" i="74" s="1"/>
  <c r="BE21" i="74"/>
  <c r="BD21" i="74"/>
  <c r="AX21" i="74" s="1"/>
  <c r="BC21" i="74"/>
  <c r="BB21" i="74"/>
  <c r="BE20" i="74"/>
  <c r="BD20" i="74"/>
  <c r="AX20" i="74" s="1"/>
  <c r="BC20" i="74"/>
  <c r="BB20" i="74"/>
  <c r="AW20" i="74" s="1"/>
  <c r="BE19" i="74"/>
  <c r="BD19" i="74"/>
  <c r="AX19" i="74" s="1"/>
  <c r="BC19" i="74"/>
  <c r="BB19" i="74"/>
  <c r="BE18" i="74"/>
  <c r="BD18" i="74"/>
  <c r="AX18" i="74" s="1"/>
  <c r="BC18" i="74"/>
  <c r="BB18" i="74"/>
  <c r="AW18" i="74" s="1"/>
  <c r="BE17" i="74"/>
  <c r="BD17" i="74"/>
  <c r="AX17" i="74" s="1"/>
  <c r="BC17" i="74"/>
  <c r="BB17" i="74"/>
  <c r="BE16" i="74"/>
  <c r="BD16" i="74"/>
  <c r="AX16" i="74" s="1"/>
  <c r="BC16" i="74"/>
  <c r="BB16" i="74"/>
  <c r="AW16" i="74" s="1"/>
  <c r="BE15" i="74"/>
  <c r="BD15" i="74"/>
  <c r="AX15" i="74" s="1"/>
  <c r="BC15" i="74"/>
  <c r="BB15" i="74"/>
  <c r="BA15" i="74"/>
  <c r="AY15" i="74"/>
  <c r="AW15" i="74"/>
  <c r="BA4" i="74"/>
  <c r="BA5" i="74"/>
  <c r="BA2" i="74" s="1"/>
  <c r="BA6" i="74"/>
  <c r="BA7" i="74"/>
  <c r="BA8" i="74"/>
  <c r="BA9" i="74"/>
  <c r="BA10" i="74"/>
  <c r="BA11" i="74"/>
  <c r="BA12" i="74"/>
  <c r="BA13" i="74"/>
  <c r="BE13" i="74"/>
  <c r="BD13" i="74"/>
  <c r="BC13" i="74"/>
  <c r="BB13" i="74"/>
  <c r="AW13" i="74" s="1"/>
  <c r="AY13" i="74"/>
  <c r="AX13" i="74"/>
  <c r="BE12" i="74"/>
  <c r="BD12" i="74"/>
  <c r="AX12" i="74" s="1"/>
  <c r="BC12" i="74"/>
  <c r="BB12" i="74"/>
  <c r="AY12" i="74"/>
  <c r="BE11" i="74"/>
  <c r="BD11" i="74"/>
  <c r="BC11" i="74"/>
  <c r="BB11" i="74"/>
  <c r="AW11" i="74" s="1"/>
  <c r="AY11" i="74"/>
  <c r="BE10" i="74"/>
  <c r="BD10" i="74"/>
  <c r="BC10" i="74"/>
  <c r="BB10" i="74"/>
  <c r="AW10" i="74" s="1"/>
  <c r="AY10" i="74"/>
  <c r="AX10" i="74"/>
  <c r="AY4" i="74"/>
  <c r="AY5" i="74"/>
  <c r="AY6" i="74"/>
  <c r="AY7" i="74"/>
  <c r="AY8" i="74"/>
  <c r="AY9" i="74"/>
  <c r="BE9" i="74"/>
  <c r="BD9" i="74"/>
  <c r="AX9" i="74" s="1"/>
  <c r="BC9" i="74"/>
  <c r="BB9" i="74"/>
  <c r="BE8" i="74"/>
  <c r="BD8" i="74"/>
  <c r="AX8" i="74" s="1"/>
  <c r="BC8" i="74"/>
  <c r="BB8" i="74"/>
  <c r="AW8" i="74" s="1"/>
  <c r="BD4" i="74"/>
  <c r="BE4" i="74"/>
  <c r="AX4" i="74"/>
  <c r="BD5" i="74"/>
  <c r="AX5" i="74" s="1"/>
  <c r="BE5" i="74"/>
  <c r="BD6" i="74"/>
  <c r="BE6" i="74"/>
  <c r="BD7" i="74"/>
  <c r="AX7" i="74" s="1"/>
  <c r="BE7" i="74"/>
  <c r="BC7" i="74"/>
  <c r="BB7" i="74"/>
  <c r="AW7" i="74" s="1"/>
  <c r="BC6" i="74"/>
  <c r="BB6" i="74"/>
  <c r="AW6" i="74" s="1"/>
  <c r="BB4" i="74"/>
  <c r="AW4" i="74" s="1"/>
  <c r="BC4" i="74"/>
  <c r="BB5" i="74"/>
  <c r="BC5" i="74"/>
  <c r="BE26" i="73"/>
  <c r="BD26" i="73"/>
  <c r="BC26" i="73"/>
  <c r="BB26" i="73"/>
  <c r="AW26" i="73" s="1"/>
  <c r="BE25" i="73"/>
  <c r="BD25" i="73"/>
  <c r="BC25" i="73"/>
  <c r="BB25" i="73"/>
  <c r="AW25" i="73" s="1"/>
  <c r="BE24" i="73"/>
  <c r="BD24" i="73"/>
  <c r="BC24" i="73"/>
  <c r="BB24" i="73"/>
  <c r="AW24" i="73" s="1"/>
  <c r="BE23" i="73"/>
  <c r="BD23" i="73"/>
  <c r="BC23" i="73"/>
  <c r="BB23" i="73"/>
  <c r="AW23" i="73" s="1"/>
  <c r="BE22" i="73"/>
  <c r="BD22" i="73"/>
  <c r="BC22" i="73"/>
  <c r="BB22" i="73"/>
  <c r="AW22" i="73" s="1"/>
  <c r="BE21" i="73"/>
  <c r="BD21" i="73"/>
  <c r="BC21" i="73"/>
  <c r="BB21" i="73"/>
  <c r="AW21" i="73" s="1"/>
  <c r="BE20" i="73"/>
  <c r="BD20" i="73"/>
  <c r="BC20" i="73"/>
  <c r="BB20" i="73"/>
  <c r="AW20" i="73" s="1"/>
  <c r="BE19" i="73"/>
  <c r="BD19" i="73"/>
  <c r="BC19" i="73"/>
  <c r="BB19" i="73"/>
  <c r="AW19" i="73" s="1"/>
  <c r="BE18" i="73"/>
  <c r="BD18" i="73"/>
  <c r="BC18" i="73"/>
  <c r="BB18" i="73"/>
  <c r="AW18" i="73" s="1"/>
  <c r="BE17" i="73"/>
  <c r="BD17" i="73"/>
  <c r="BC17" i="73"/>
  <c r="BB17" i="73"/>
  <c r="AW17" i="73" s="1"/>
  <c r="BE16" i="73"/>
  <c r="BD16" i="73"/>
  <c r="BC16" i="73"/>
  <c r="BB16" i="73"/>
  <c r="AW16" i="73" s="1"/>
  <c r="BE15" i="73"/>
  <c r="BD15" i="73"/>
  <c r="BC15" i="73"/>
  <c r="BB15" i="73"/>
  <c r="AW15" i="73" s="1"/>
  <c r="BE14" i="73"/>
  <c r="BD14" i="73"/>
  <c r="BC14" i="73"/>
  <c r="BB14" i="73"/>
  <c r="AW14" i="73" s="1"/>
  <c r="BA4" i="73"/>
  <c r="BA5" i="73"/>
  <c r="BA6" i="73"/>
  <c r="BA7" i="73"/>
  <c r="BA8" i="73"/>
  <c r="BA9" i="73"/>
  <c r="BA10" i="73"/>
  <c r="BA11" i="73"/>
  <c r="BA12" i="73"/>
  <c r="BE13" i="73"/>
  <c r="BD13" i="73"/>
  <c r="AX13" i="73" s="1"/>
  <c r="BC13" i="73"/>
  <c r="BB13" i="73"/>
  <c r="BE12" i="73"/>
  <c r="BD12" i="73"/>
  <c r="BC12" i="73"/>
  <c r="BB12" i="73"/>
  <c r="AW12" i="73" s="1"/>
  <c r="AY12" i="73"/>
  <c r="AX12" i="73"/>
  <c r="BE11" i="73"/>
  <c r="BD11" i="73"/>
  <c r="AX11" i="73" s="1"/>
  <c r="BC11" i="73"/>
  <c r="BB11" i="73"/>
  <c r="AW11" i="73" s="1"/>
  <c r="AY11" i="73"/>
  <c r="BE10" i="73"/>
  <c r="BD10" i="73"/>
  <c r="AX10" i="73" s="1"/>
  <c r="BC10" i="73"/>
  <c r="BB10" i="73"/>
  <c r="AW10" i="73" s="1"/>
  <c r="AY10" i="73"/>
  <c r="AY4" i="73"/>
  <c r="AY5" i="73"/>
  <c r="AY6" i="73"/>
  <c r="AY7" i="73"/>
  <c r="AY8" i="73"/>
  <c r="AY9" i="73"/>
  <c r="BE9" i="73"/>
  <c r="BD9" i="73"/>
  <c r="AX9" i="73" s="1"/>
  <c r="BC9" i="73"/>
  <c r="BB9" i="73"/>
  <c r="AW9" i="73" s="1"/>
  <c r="BE8" i="73"/>
  <c r="BD8" i="73"/>
  <c r="AX8" i="73" s="1"/>
  <c r="BC8" i="73"/>
  <c r="BB8" i="73"/>
  <c r="BD4" i="73"/>
  <c r="BE4" i="73"/>
  <c r="AX4" i="73"/>
  <c r="BD5" i="73"/>
  <c r="AX5" i="73" s="1"/>
  <c r="BE5" i="73"/>
  <c r="BD6" i="73"/>
  <c r="BE6" i="73"/>
  <c r="BD7" i="73"/>
  <c r="AX7" i="73" s="1"/>
  <c r="BE7" i="73"/>
  <c r="BC7" i="73"/>
  <c r="BB7" i="73"/>
  <c r="BC6" i="73"/>
  <c r="BB6" i="73"/>
  <c r="BB4" i="73"/>
  <c r="BC4" i="73"/>
  <c r="BB5" i="73"/>
  <c r="BC5" i="73"/>
  <c r="BE37" i="72"/>
  <c r="BD37" i="72"/>
  <c r="BC37" i="72"/>
  <c r="BB37" i="72"/>
  <c r="AW37" i="72" s="1"/>
  <c r="BE36" i="72"/>
  <c r="BD36" i="72"/>
  <c r="AX36" i="72" s="1"/>
  <c r="BC36" i="72"/>
  <c r="BB36" i="72"/>
  <c r="BE35" i="72"/>
  <c r="BD35" i="72"/>
  <c r="BC35" i="72"/>
  <c r="BB35" i="72"/>
  <c r="BE34" i="72"/>
  <c r="BD34" i="72"/>
  <c r="BC34" i="72"/>
  <c r="BB34" i="72"/>
  <c r="AW34" i="72" s="1"/>
  <c r="BE33" i="72"/>
  <c r="BD33" i="72"/>
  <c r="BC33" i="72"/>
  <c r="BB33" i="72"/>
  <c r="AW33" i="72" s="1"/>
  <c r="BE32" i="72"/>
  <c r="BD32" i="72"/>
  <c r="AX32" i="72" s="1"/>
  <c r="BC32" i="72"/>
  <c r="BB32" i="72"/>
  <c r="AW32" i="72" s="1"/>
  <c r="BE30" i="72"/>
  <c r="BD30" i="72"/>
  <c r="BC30" i="72"/>
  <c r="BB30" i="72"/>
  <c r="AW30" i="72" s="1"/>
  <c r="BE29" i="72"/>
  <c r="BD29" i="72"/>
  <c r="AX29" i="72" s="1"/>
  <c r="BC29" i="72"/>
  <c r="BB29" i="72"/>
  <c r="AW29" i="72" s="1"/>
  <c r="BE28" i="72"/>
  <c r="BD28" i="72"/>
  <c r="BC28" i="72"/>
  <c r="BB28" i="72"/>
  <c r="AW28" i="72" s="1"/>
  <c r="BE27" i="72"/>
  <c r="BD27" i="72"/>
  <c r="AX27" i="72" s="1"/>
  <c r="BC27" i="72"/>
  <c r="BB27" i="72"/>
  <c r="AW27" i="72" s="1"/>
  <c r="BE26" i="72"/>
  <c r="BD26" i="72"/>
  <c r="BC26" i="72"/>
  <c r="BB26" i="72"/>
  <c r="BE25" i="72"/>
  <c r="BD25" i="72"/>
  <c r="AX25" i="72" s="1"/>
  <c r="BC25" i="72"/>
  <c r="BB25" i="72"/>
  <c r="AW25" i="72" s="1"/>
  <c r="BE24" i="72"/>
  <c r="BD24" i="72"/>
  <c r="BC24" i="72"/>
  <c r="BB24" i="72"/>
  <c r="AW24" i="72" s="1"/>
  <c r="BE23" i="72"/>
  <c r="BD23" i="72"/>
  <c r="AX23" i="72" s="1"/>
  <c r="BC23" i="72"/>
  <c r="BB23" i="72"/>
  <c r="AW23" i="72" s="1"/>
  <c r="BA23" i="72"/>
  <c r="AY23" i="72"/>
  <c r="BE22" i="72"/>
  <c r="BD22" i="72"/>
  <c r="AX22" i="72" s="1"/>
  <c r="BC22" i="72"/>
  <c r="BB22" i="72"/>
  <c r="BA22" i="72"/>
  <c r="AY22" i="72"/>
  <c r="BE21" i="72"/>
  <c r="BD21" i="72"/>
  <c r="BC21" i="72"/>
  <c r="BB21" i="72"/>
  <c r="AW21" i="72" s="1"/>
  <c r="BA21" i="72"/>
  <c r="AY21" i="72"/>
  <c r="BE20" i="72"/>
  <c r="BD20" i="72"/>
  <c r="BC20" i="72"/>
  <c r="BB20" i="72"/>
  <c r="BA20" i="72"/>
  <c r="AY20" i="72"/>
  <c r="BE16" i="72"/>
  <c r="BD16" i="72"/>
  <c r="AX16" i="72" s="1"/>
  <c r="BC16" i="72"/>
  <c r="BB16" i="72"/>
  <c r="AW16" i="72" s="1"/>
  <c r="BA16" i="72"/>
  <c r="AY16" i="72"/>
  <c r="BE15" i="72"/>
  <c r="BD15" i="72"/>
  <c r="AX15" i="72" s="1"/>
  <c r="BC15" i="72"/>
  <c r="BB15" i="72"/>
  <c r="BA15" i="72"/>
  <c r="AY15" i="72"/>
  <c r="BE14" i="72"/>
  <c r="BD14" i="72"/>
  <c r="AX14" i="72" s="1"/>
  <c r="BC14" i="72"/>
  <c r="BB14" i="72"/>
  <c r="AW14" i="72" s="1"/>
  <c r="BA14" i="72"/>
  <c r="AY14" i="72"/>
  <c r="BA4" i="72"/>
  <c r="BA5" i="72"/>
  <c r="BA6" i="72"/>
  <c r="BA7" i="72"/>
  <c r="BA8" i="72"/>
  <c r="BA9" i="72"/>
  <c r="BA10" i="72"/>
  <c r="BA11" i="72"/>
  <c r="BA12" i="72"/>
  <c r="BA13" i="72"/>
  <c r="BE13" i="72"/>
  <c r="BD13" i="72"/>
  <c r="AX13" i="72" s="1"/>
  <c r="BC13" i="72"/>
  <c r="BB13" i="72"/>
  <c r="AY13" i="72"/>
  <c r="BE12" i="72"/>
  <c r="BD12" i="72"/>
  <c r="BC12" i="72"/>
  <c r="BB12" i="72"/>
  <c r="AY12" i="72"/>
  <c r="BE11" i="72"/>
  <c r="BD11" i="72"/>
  <c r="AX11" i="72" s="1"/>
  <c r="BC11" i="72"/>
  <c r="BB11" i="72"/>
  <c r="AY11" i="72"/>
  <c r="BE10" i="72"/>
  <c r="BD10" i="72"/>
  <c r="BC10" i="72"/>
  <c r="BB10" i="72"/>
  <c r="AY10" i="72"/>
  <c r="AY4" i="72"/>
  <c r="AY5" i="72"/>
  <c r="AY6" i="72"/>
  <c r="AY7" i="72"/>
  <c r="AY8" i="72"/>
  <c r="AY9" i="72"/>
  <c r="BE9" i="72"/>
  <c r="BD9" i="72"/>
  <c r="AX9" i="72" s="1"/>
  <c r="BC9" i="72"/>
  <c r="BB9" i="72"/>
  <c r="AW9" i="72" s="1"/>
  <c r="BE8" i="72"/>
  <c r="BD8" i="72"/>
  <c r="BC8" i="72"/>
  <c r="BB8" i="72"/>
  <c r="AW8" i="72" s="1"/>
  <c r="AX8" i="72"/>
  <c r="BD4" i="72"/>
  <c r="BE4" i="72"/>
  <c r="AX4" i="72" s="1"/>
  <c r="BD5" i="72"/>
  <c r="AX5" i="72" s="1"/>
  <c r="BE5" i="72"/>
  <c r="BD6" i="72"/>
  <c r="BE6" i="72"/>
  <c r="BD7" i="72"/>
  <c r="AX7" i="72" s="1"/>
  <c r="BE7" i="72"/>
  <c r="BC7" i="72"/>
  <c r="BB7" i="72"/>
  <c r="AW7" i="72" s="1"/>
  <c r="BC6" i="72"/>
  <c r="BB6" i="72"/>
  <c r="BB4" i="72"/>
  <c r="BC4" i="72"/>
  <c r="BB5" i="72"/>
  <c r="BC5" i="72"/>
  <c r="BE19" i="68"/>
  <c r="BD19" i="68"/>
  <c r="AX19" i="68" s="1"/>
  <c r="BC19" i="68"/>
  <c r="BB19" i="68"/>
  <c r="BA19" i="68"/>
  <c r="AZ19" i="68"/>
  <c r="AY19" i="68"/>
  <c r="BA14" i="71"/>
  <c r="AZ14" i="71"/>
  <c r="AY14" i="71"/>
  <c r="BE18" i="68"/>
  <c r="BD18" i="68"/>
  <c r="AX18" i="68" s="1"/>
  <c r="BC18" i="68"/>
  <c r="BB18" i="68"/>
  <c r="BA18" i="68"/>
  <c r="AZ18" i="68"/>
  <c r="AY18" i="68"/>
  <c r="BE27" i="71"/>
  <c r="BD27" i="71"/>
  <c r="AX27" i="71" s="1"/>
  <c r="BC27" i="71"/>
  <c r="BB27" i="71"/>
  <c r="BE26" i="71"/>
  <c r="BD26" i="71"/>
  <c r="AX26" i="71" s="1"/>
  <c r="BC26" i="71"/>
  <c r="BB26" i="71"/>
  <c r="BE25" i="71"/>
  <c r="BD25" i="71"/>
  <c r="AX25" i="71" s="1"/>
  <c r="BC25" i="71"/>
  <c r="BB25" i="71"/>
  <c r="BE24" i="71"/>
  <c r="BD24" i="71"/>
  <c r="AX24" i="71" s="1"/>
  <c r="BC24" i="71"/>
  <c r="BB24" i="71"/>
  <c r="BE23" i="71"/>
  <c r="BD23" i="71"/>
  <c r="AX23" i="71" s="1"/>
  <c r="BC23" i="71"/>
  <c r="BB23" i="71"/>
  <c r="BE22" i="71"/>
  <c r="BD22" i="71"/>
  <c r="AX22" i="71" s="1"/>
  <c r="BC22" i="71"/>
  <c r="BB22" i="71"/>
  <c r="BE21" i="71"/>
  <c r="BD21" i="71"/>
  <c r="AX21" i="71" s="1"/>
  <c r="BC21" i="71"/>
  <c r="BB21" i="71"/>
  <c r="BE20" i="71"/>
  <c r="BD20" i="71"/>
  <c r="AX20" i="71" s="1"/>
  <c r="BC20" i="71"/>
  <c r="BB20" i="71"/>
  <c r="BE19" i="71"/>
  <c r="BD19" i="71"/>
  <c r="AX19" i="71" s="1"/>
  <c r="BC19" i="71"/>
  <c r="BB19" i="71"/>
  <c r="BE18" i="71"/>
  <c r="BD18" i="71"/>
  <c r="AX18" i="71" s="1"/>
  <c r="BC18" i="71"/>
  <c r="BB18" i="71"/>
  <c r="BE17" i="71"/>
  <c r="BD17" i="71"/>
  <c r="AX17" i="71" s="1"/>
  <c r="BC17" i="71"/>
  <c r="BB17" i="71"/>
  <c r="BE16" i="71"/>
  <c r="BD16" i="71"/>
  <c r="AX16" i="71" s="1"/>
  <c r="BC16" i="71"/>
  <c r="BB16" i="71"/>
  <c r="BE15" i="71"/>
  <c r="BD15" i="71"/>
  <c r="AX15" i="71" s="1"/>
  <c r="BC15" i="71"/>
  <c r="BB15" i="71"/>
  <c r="BE14" i="71"/>
  <c r="BD14" i="71"/>
  <c r="AX14" i="71" s="1"/>
  <c r="BC14" i="71"/>
  <c r="BB14" i="71"/>
  <c r="BA4" i="71"/>
  <c r="BA5" i="71"/>
  <c r="BA6" i="71"/>
  <c r="BA7" i="71"/>
  <c r="BA8" i="71"/>
  <c r="BA9" i="71"/>
  <c r="BA10" i="71"/>
  <c r="BA11" i="71"/>
  <c r="BA12" i="71"/>
  <c r="BA13" i="71"/>
  <c r="BE13" i="71"/>
  <c r="BD13" i="71"/>
  <c r="BC13" i="71"/>
  <c r="BB13" i="71"/>
  <c r="AW13" i="71" s="1"/>
  <c r="AZ13" i="71"/>
  <c r="AY13" i="71"/>
  <c r="BE12" i="71"/>
  <c r="BD12" i="71"/>
  <c r="AX12" i="71" s="1"/>
  <c r="BC12" i="71"/>
  <c r="BB12" i="71"/>
  <c r="AW12" i="71" s="1"/>
  <c r="AZ12" i="71"/>
  <c r="AY12" i="71"/>
  <c r="AZ10" i="71"/>
  <c r="AZ11" i="71"/>
  <c r="BE11" i="71"/>
  <c r="BD11" i="71"/>
  <c r="BC11" i="71"/>
  <c r="BB11" i="71"/>
  <c r="AW11" i="71" s="1"/>
  <c r="AY11" i="71"/>
  <c r="BE10" i="71"/>
  <c r="AX10" i="71" s="1"/>
  <c r="BD10" i="71"/>
  <c r="BC10" i="71"/>
  <c r="BB10" i="71"/>
  <c r="AW10" i="71" s="1"/>
  <c r="AY10" i="71"/>
  <c r="AY4" i="71"/>
  <c r="AY5" i="71"/>
  <c r="AY6" i="71"/>
  <c r="AY7" i="71"/>
  <c r="AY8" i="71"/>
  <c r="AY9" i="71"/>
  <c r="BE9" i="71"/>
  <c r="AX9" i="71" s="1"/>
  <c r="BD9" i="71"/>
  <c r="BC9" i="71"/>
  <c r="BB9" i="71"/>
  <c r="AW9" i="71" s="1"/>
  <c r="BE8" i="71"/>
  <c r="BD8" i="71"/>
  <c r="BC8" i="71"/>
  <c r="BB8" i="71"/>
  <c r="BD4" i="71"/>
  <c r="AX4" i="71" s="1"/>
  <c r="BE4" i="71"/>
  <c r="BD5" i="71"/>
  <c r="BE5" i="71"/>
  <c r="BD6" i="71"/>
  <c r="BE6" i="71"/>
  <c r="BD7" i="71"/>
  <c r="AX7" i="71" s="1"/>
  <c r="BE7" i="71"/>
  <c r="BC7" i="71"/>
  <c r="BB7" i="71"/>
  <c r="BC6" i="71"/>
  <c r="BB6" i="71"/>
  <c r="BB4" i="71"/>
  <c r="BC4" i="71"/>
  <c r="BB5" i="71"/>
  <c r="AW5" i="71" s="1"/>
  <c r="BC5" i="71"/>
  <c r="BE32" i="68"/>
  <c r="BD32" i="68"/>
  <c r="AX32" i="68" s="1"/>
  <c r="BC32" i="68"/>
  <c r="BB32" i="68"/>
  <c r="BE31" i="68"/>
  <c r="BD31" i="68"/>
  <c r="AX31" i="68" s="1"/>
  <c r="BC31" i="68"/>
  <c r="BB31" i="68"/>
  <c r="BE30" i="68"/>
  <c r="BD30" i="68"/>
  <c r="AX30" i="68" s="1"/>
  <c r="BC30" i="68"/>
  <c r="BB30" i="68"/>
  <c r="BE29" i="68"/>
  <c r="BD29" i="68"/>
  <c r="AX29" i="68" s="1"/>
  <c r="BC29" i="68"/>
  <c r="BB29" i="68"/>
  <c r="BE28" i="68"/>
  <c r="BD28" i="68"/>
  <c r="AX28" i="68" s="1"/>
  <c r="BC28" i="68"/>
  <c r="BB28" i="68"/>
  <c r="BE27" i="68"/>
  <c r="BD27" i="68"/>
  <c r="AX27" i="68" s="1"/>
  <c r="BC27" i="68"/>
  <c r="BB27" i="68"/>
  <c r="BE26" i="68"/>
  <c r="BD26" i="68"/>
  <c r="AX26" i="68" s="1"/>
  <c r="BC26" i="68"/>
  <c r="BB26" i="68"/>
  <c r="BE25" i="68"/>
  <c r="BD25" i="68"/>
  <c r="AX25" i="68" s="1"/>
  <c r="BC25" i="68"/>
  <c r="BB25" i="68"/>
  <c r="BE24" i="68"/>
  <c r="BD24" i="68"/>
  <c r="AX24" i="68" s="1"/>
  <c r="BC24" i="68"/>
  <c r="BB24" i="68"/>
  <c r="BE23" i="68"/>
  <c r="BD23" i="68"/>
  <c r="AX23" i="68" s="1"/>
  <c r="BC23" i="68"/>
  <c r="BB23" i="68"/>
  <c r="BE22" i="68"/>
  <c r="BD22" i="68"/>
  <c r="AX22" i="68" s="1"/>
  <c r="BC22" i="68"/>
  <c r="BB22" i="68"/>
  <c r="BE21" i="68"/>
  <c r="BD21" i="68"/>
  <c r="AX21" i="68" s="1"/>
  <c r="BC21" i="68"/>
  <c r="BB21" i="68"/>
  <c r="BE20" i="68"/>
  <c r="BD20" i="68"/>
  <c r="AX20" i="68" s="1"/>
  <c r="BC20" i="68"/>
  <c r="BB20" i="68"/>
  <c r="BE17" i="68"/>
  <c r="BD17" i="68"/>
  <c r="AX17" i="68" s="1"/>
  <c r="BC17" i="68"/>
  <c r="BB17" i="68"/>
  <c r="BA17" i="68"/>
  <c r="AZ17" i="68"/>
  <c r="AY17" i="68"/>
  <c r="BE16" i="68"/>
  <c r="BD16" i="68"/>
  <c r="AX16" i="68" s="1"/>
  <c r="BC16" i="68"/>
  <c r="BB16" i="68"/>
  <c r="BA16" i="68"/>
  <c r="AZ16" i="68"/>
  <c r="AY16" i="68"/>
  <c r="BE15" i="68"/>
  <c r="BD15" i="68"/>
  <c r="BC15" i="68"/>
  <c r="BB15" i="68"/>
  <c r="BA15" i="68"/>
  <c r="AZ15" i="68"/>
  <c r="AY15" i="68"/>
  <c r="BE14" i="68"/>
  <c r="BD14" i="68"/>
  <c r="AX14" i="68" s="1"/>
  <c r="BC14" i="68"/>
  <c r="BB14" i="68"/>
  <c r="BA14" i="68"/>
  <c r="AZ14" i="68"/>
  <c r="AY14" i="68"/>
  <c r="AW14" i="68"/>
  <c r="BA4" i="68"/>
  <c r="BA5" i="68"/>
  <c r="BA6" i="68"/>
  <c r="BA7" i="68"/>
  <c r="BA8" i="68"/>
  <c r="BA9" i="68"/>
  <c r="BA10" i="68"/>
  <c r="BA11" i="68"/>
  <c r="BA12" i="68"/>
  <c r="BA13" i="68"/>
  <c r="BE13" i="68"/>
  <c r="BD13" i="68"/>
  <c r="BC13" i="68"/>
  <c r="BB13" i="68"/>
  <c r="AW13" i="68" s="1"/>
  <c r="AZ13" i="68"/>
  <c r="AY13" i="68"/>
  <c r="AX13" i="68"/>
  <c r="BE12" i="68"/>
  <c r="AX12" i="68" s="1"/>
  <c r="BD12" i="68"/>
  <c r="BC12" i="68"/>
  <c r="BB12" i="68"/>
  <c r="AZ12" i="68"/>
  <c r="AY12" i="68"/>
  <c r="AZ7" i="68"/>
  <c r="AZ8" i="68"/>
  <c r="AZ9" i="68"/>
  <c r="AZ10" i="68"/>
  <c r="AZ11" i="68"/>
  <c r="BE11" i="68"/>
  <c r="BD11" i="68"/>
  <c r="AX11" i="68" s="1"/>
  <c r="BC11" i="68"/>
  <c r="BB11" i="68"/>
  <c r="AW11" i="68" s="1"/>
  <c r="AY11" i="68"/>
  <c r="BE10" i="68"/>
  <c r="BD10" i="68"/>
  <c r="BC10" i="68"/>
  <c r="BB10" i="68"/>
  <c r="AY10" i="68"/>
  <c r="AX10" i="68"/>
  <c r="AY4" i="68"/>
  <c r="AY5" i="68"/>
  <c r="AY6" i="68"/>
  <c r="AY7" i="68"/>
  <c r="AY8" i="68"/>
  <c r="AY9" i="68"/>
  <c r="BE9" i="68"/>
  <c r="BD9" i="68"/>
  <c r="AX9" i="68" s="1"/>
  <c r="BC9" i="68"/>
  <c r="BB9" i="68"/>
  <c r="BE8" i="68"/>
  <c r="BD8" i="68"/>
  <c r="AX8" i="68" s="1"/>
  <c r="BC8" i="68"/>
  <c r="BB8" i="68"/>
  <c r="BD4" i="68"/>
  <c r="BE4" i="68"/>
  <c r="BD5" i="68"/>
  <c r="AX5" i="68" s="1"/>
  <c r="BE5" i="68"/>
  <c r="BD6" i="68"/>
  <c r="AX6" i="68" s="1"/>
  <c r="BE6" i="68"/>
  <c r="BD7" i="68"/>
  <c r="BE7" i="68"/>
  <c r="AX7" i="68"/>
  <c r="BC7" i="68"/>
  <c r="BB7" i="68"/>
  <c r="AW7" i="68" s="1"/>
  <c r="BC6" i="68"/>
  <c r="BB6" i="68"/>
  <c r="AW6" i="68" s="1"/>
  <c r="BB4" i="68"/>
  <c r="BC4" i="68"/>
  <c r="BB5" i="68"/>
  <c r="BC5" i="68"/>
  <c r="BA4" i="58"/>
  <c r="BA5" i="58"/>
  <c r="BA6" i="58"/>
  <c r="BA7" i="58"/>
  <c r="BA8" i="58"/>
  <c r="BA9" i="58"/>
  <c r="BA10" i="58"/>
  <c r="BA11" i="58"/>
  <c r="BA12" i="58"/>
  <c r="BA13" i="58"/>
  <c r="BA14" i="58"/>
  <c r="BA15" i="58"/>
  <c r="BA16" i="58"/>
  <c r="BA17" i="58"/>
  <c r="BA18" i="58"/>
  <c r="BA19" i="58"/>
  <c r="BA20" i="58"/>
  <c r="BA21" i="58"/>
  <c r="BA22" i="58"/>
  <c r="AZ4" i="58"/>
  <c r="AZ5" i="58"/>
  <c r="AZ6" i="58"/>
  <c r="AZ7" i="58"/>
  <c r="AZ8" i="58"/>
  <c r="AZ9" i="58"/>
  <c r="AZ10" i="58"/>
  <c r="AZ11" i="58"/>
  <c r="AZ12" i="58"/>
  <c r="AZ13" i="58"/>
  <c r="AZ14" i="58"/>
  <c r="AZ15" i="58"/>
  <c r="AZ16" i="58"/>
  <c r="AZ17" i="58"/>
  <c r="BC4" i="58"/>
  <c r="BC5" i="58"/>
  <c r="BE25" i="58"/>
  <c r="BD25" i="58"/>
  <c r="BC25" i="58"/>
  <c r="BB25" i="58"/>
  <c r="BE24" i="58"/>
  <c r="BD24" i="58"/>
  <c r="BC24" i="58"/>
  <c r="BB24" i="58"/>
  <c r="BE23" i="58"/>
  <c r="BD23" i="58"/>
  <c r="BC23" i="58"/>
  <c r="BB23" i="58"/>
  <c r="AW23" i="58" s="1"/>
  <c r="BE22" i="58"/>
  <c r="BD22" i="58"/>
  <c r="BC22" i="58"/>
  <c r="BB22" i="58"/>
  <c r="AZ22" i="58"/>
  <c r="AY22" i="58"/>
  <c r="BE21" i="58"/>
  <c r="BD21" i="58"/>
  <c r="BC21" i="58"/>
  <c r="BB21" i="58"/>
  <c r="AZ21" i="58"/>
  <c r="AY21" i="58"/>
  <c r="BE20" i="58"/>
  <c r="BD20" i="58"/>
  <c r="BC20" i="58"/>
  <c r="BB20" i="58"/>
  <c r="AZ20" i="58"/>
  <c r="AY20" i="58"/>
  <c r="BE19" i="58"/>
  <c r="BD19" i="58"/>
  <c r="BC19" i="58"/>
  <c r="BB19" i="58"/>
  <c r="AZ19" i="58"/>
  <c r="AY19" i="58"/>
  <c r="BE18" i="58"/>
  <c r="BD18" i="58"/>
  <c r="BC18" i="58"/>
  <c r="BB18" i="58"/>
  <c r="AZ18" i="58"/>
  <c r="AY18" i="58"/>
  <c r="BE17" i="58"/>
  <c r="BD17" i="58"/>
  <c r="BC17" i="58"/>
  <c r="BB17" i="58"/>
  <c r="AY17" i="58"/>
  <c r="BE16" i="58"/>
  <c r="BD16" i="58"/>
  <c r="BC16" i="58"/>
  <c r="BB16" i="58"/>
  <c r="AY16" i="58"/>
  <c r="BE15" i="58"/>
  <c r="BD15" i="58"/>
  <c r="BC15" i="58"/>
  <c r="BB15" i="58"/>
  <c r="AY15" i="58"/>
  <c r="BE14" i="58"/>
  <c r="BD14" i="58"/>
  <c r="AX14" i="58" s="1"/>
  <c r="BC14" i="58"/>
  <c r="BB14" i="58"/>
  <c r="AY14" i="58"/>
  <c r="BE13" i="58"/>
  <c r="BD13" i="58"/>
  <c r="BC13" i="58"/>
  <c r="BB13" i="58"/>
  <c r="AY13" i="58"/>
  <c r="BE12" i="58"/>
  <c r="BD12" i="58"/>
  <c r="BC12" i="58"/>
  <c r="BB12" i="58"/>
  <c r="AY12" i="58"/>
  <c r="BE11" i="58"/>
  <c r="BD11" i="58"/>
  <c r="BC11" i="58"/>
  <c r="BB11" i="58"/>
  <c r="AY11" i="58"/>
  <c r="BE10" i="58"/>
  <c r="BD10" i="58"/>
  <c r="AX10" i="58" s="1"/>
  <c r="BC10" i="58"/>
  <c r="BB10" i="58"/>
  <c r="AY10" i="58"/>
  <c r="AY4" i="58"/>
  <c r="AY5" i="58"/>
  <c r="AY6" i="58"/>
  <c r="AY7" i="58"/>
  <c r="AY8" i="58"/>
  <c r="AY9" i="58"/>
  <c r="BE9" i="58"/>
  <c r="BD9" i="58"/>
  <c r="BC9" i="58"/>
  <c r="BB9" i="58"/>
  <c r="BE8" i="58"/>
  <c r="BD8" i="58"/>
  <c r="BC8" i="58"/>
  <c r="BB8" i="58"/>
  <c r="BD4" i="58"/>
  <c r="BE4" i="58"/>
  <c r="BD5" i="58"/>
  <c r="BE5" i="58"/>
  <c r="BD6" i="58"/>
  <c r="BE6" i="58"/>
  <c r="BD7" i="58"/>
  <c r="BE7" i="58"/>
  <c r="BC7" i="58"/>
  <c r="BB7" i="58"/>
  <c r="BC6" i="58"/>
  <c r="BB6" i="58"/>
  <c r="BB4" i="58"/>
  <c r="BB5" i="58"/>
  <c r="BB6" i="48"/>
  <c r="BC6" i="48"/>
  <c r="BB9" i="48"/>
  <c r="BC9" i="48"/>
  <c r="BB8" i="48"/>
  <c r="BC8" i="48"/>
  <c r="BB7" i="48"/>
  <c r="BC7" i="48"/>
  <c r="BC5" i="48"/>
  <c r="BB5" i="48"/>
  <c r="AW5" i="48" s="1"/>
  <c r="BB4" i="48"/>
  <c r="BC4" i="48"/>
  <c r="BE4" i="48"/>
  <c r="BD4" i="48"/>
  <c r="AY5" i="48"/>
  <c r="AY6" i="48"/>
  <c r="AY7" i="48"/>
  <c r="AY8" i="48"/>
  <c r="AY9" i="48"/>
  <c r="AY10" i="48"/>
  <c r="AY11" i="48"/>
  <c r="AY12" i="48"/>
  <c r="AY13" i="48"/>
  <c r="AY14" i="48"/>
  <c r="AY15" i="48"/>
  <c r="AY16" i="48"/>
  <c r="AY4" i="48"/>
  <c r="AZ4" i="48"/>
  <c r="BA4" i="48"/>
  <c r="BD24" i="48"/>
  <c r="BE24" i="48"/>
  <c r="BD25" i="48"/>
  <c r="BE25" i="48"/>
  <c r="BD26" i="48"/>
  <c r="BE26" i="48"/>
  <c r="BD27" i="48"/>
  <c r="BE27" i="48"/>
  <c r="BD28" i="48"/>
  <c r="BE28" i="48"/>
  <c r="BD29" i="48"/>
  <c r="BE29" i="48"/>
  <c r="BD30" i="48"/>
  <c r="BE30" i="48"/>
  <c r="BD31" i="48"/>
  <c r="BE31" i="48"/>
  <c r="BD32" i="48"/>
  <c r="BE32" i="48"/>
  <c r="BD33" i="48"/>
  <c r="BE33" i="48"/>
  <c r="BD34" i="48"/>
  <c r="BE34" i="48"/>
  <c r="BD35" i="48"/>
  <c r="BE35" i="48"/>
  <c r="BD36" i="48"/>
  <c r="BE36" i="48"/>
  <c r="BB24" i="48"/>
  <c r="BC24" i="48"/>
  <c r="BB25" i="48"/>
  <c r="BC25" i="48"/>
  <c r="BB26" i="48"/>
  <c r="BC26" i="48"/>
  <c r="BB27" i="48"/>
  <c r="BC27" i="48"/>
  <c r="BB28" i="48"/>
  <c r="BC28" i="48"/>
  <c r="BB29" i="48"/>
  <c r="BC29" i="48"/>
  <c r="BB30" i="48"/>
  <c r="BC30" i="48"/>
  <c r="BB31" i="48"/>
  <c r="BC31" i="48"/>
  <c r="BB32" i="48"/>
  <c r="BC32" i="48"/>
  <c r="BB33" i="48"/>
  <c r="BC33" i="48"/>
  <c r="BB34" i="48"/>
  <c r="BC34" i="48"/>
  <c r="BB35" i="48"/>
  <c r="BC35" i="48"/>
  <c r="BB36" i="48"/>
  <c r="BC36" i="48"/>
  <c r="AZ5" i="48"/>
  <c r="BA5" i="48"/>
  <c r="AZ6" i="48"/>
  <c r="BA6" i="48"/>
  <c r="AZ7" i="48"/>
  <c r="BA7" i="48"/>
  <c r="AZ8" i="48"/>
  <c r="BA8" i="48"/>
  <c r="AZ9" i="48"/>
  <c r="BA9" i="48"/>
  <c r="AZ10" i="48"/>
  <c r="BA10" i="48"/>
  <c r="AZ11" i="48"/>
  <c r="BA11" i="48"/>
  <c r="AZ12" i="48"/>
  <c r="BA12" i="48"/>
  <c r="AZ13" i="48"/>
  <c r="BA13" i="48"/>
  <c r="AZ14" i="48"/>
  <c r="BA14" i="48"/>
  <c r="AZ15" i="48"/>
  <c r="BA15" i="48"/>
  <c r="AZ16" i="48"/>
  <c r="BA16" i="48"/>
  <c r="AZ17" i="48"/>
  <c r="BA17" i="48"/>
  <c r="AZ18" i="48"/>
  <c r="BA18" i="48"/>
  <c r="AZ19" i="48"/>
  <c r="BA19" i="48"/>
  <c r="AZ20" i="48"/>
  <c r="BA20" i="48"/>
  <c r="AZ21" i="48"/>
  <c r="BA21" i="48"/>
  <c r="AZ22" i="48"/>
  <c r="BA22" i="48"/>
  <c r="AZ23" i="48"/>
  <c r="BA23" i="48"/>
  <c r="AY17" i="48"/>
  <c r="AY18" i="48"/>
  <c r="AY19" i="48"/>
  <c r="AY20" i="48"/>
  <c r="AY21" i="48"/>
  <c r="AY22" i="48"/>
  <c r="AY23" i="48"/>
  <c r="BD5" i="48"/>
  <c r="BE5" i="48"/>
  <c r="BD6" i="48"/>
  <c r="BE6" i="48"/>
  <c r="BD7" i="48"/>
  <c r="BE7" i="48"/>
  <c r="BD8" i="48"/>
  <c r="BE8" i="48"/>
  <c r="BD9" i="48"/>
  <c r="AX9" i="48" s="1"/>
  <c r="BE9" i="48"/>
  <c r="BD10" i="48"/>
  <c r="BE10" i="48"/>
  <c r="AX10" i="48" s="1"/>
  <c r="BD11" i="48"/>
  <c r="AX11" i="48" s="1"/>
  <c r="BE11" i="48"/>
  <c r="BD12" i="48"/>
  <c r="BE12" i="48"/>
  <c r="BD13" i="48"/>
  <c r="AX13" i="48" s="1"/>
  <c r="BE13" i="48"/>
  <c r="BD14" i="48"/>
  <c r="BE14" i="48"/>
  <c r="BD15" i="48"/>
  <c r="BE15" i="48"/>
  <c r="AX15" i="48"/>
  <c r="BD16" i="48"/>
  <c r="AX16" i="48" s="1"/>
  <c r="BE16" i="48"/>
  <c r="BD17" i="48"/>
  <c r="BE17" i="48"/>
  <c r="BD18" i="48"/>
  <c r="BE18" i="48"/>
  <c r="BD19" i="48"/>
  <c r="BE19" i="48"/>
  <c r="BD20" i="48"/>
  <c r="BE20" i="48"/>
  <c r="BD21" i="48"/>
  <c r="BE21" i="48"/>
  <c r="BD22" i="48"/>
  <c r="BE22" i="48"/>
  <c r="BD23" i="48"/>
  <c r="AX23" i="48" s="1"/>
  <c r="BE23" i="48"/>
  <c r="BB10" i="48"/>
  <c r="BC10" i="48"/>
  <c r="BB11" i="48"/>
  <c r="BC11" i="48"/>
  <c r="BB12" i="48"/>
  <c r="BC12" i="48"/>
  <c r="AW12" i="48" s="1"/>
  <c r="BB13" i="48"/>
  <c r="AW13" i="48" s="1"/>
  <c r="BC13" i="48"/>
  <c r="BB14" i="48"/>
  <c r="BC14" i="48"/>
  <c r="BB15" i="48"/>
  <c r="BC15" i="48"/>
  <c r="BB16" i="48"/>
  <c r="BC16" i="48"/>
  <c r="AW16" i="48" s="1"/>
  <c r="BB17" i="48"/>
  <c r="BC17" i="48"/>
  <c r="BB18" i="48"/>
  <c r="BC18" i="48"/>
  <c r="BB19" i="48"/>
  <c r="BC19" i="48"/>
  <c r="BB20" i="48"/>
  <c r="BC20" i="48"/>
  <c r="AW20" i="48" s="1"/>
  <c r="BB21" i="48"/>
  <c r="AW21" i="48" s="1"/>
  <c r="BC21" i="48"/>
  <c r="BB22" i="48"/>
  <c r="BC22" i="48"/>
  <c r="BB23" i="48"/>
  <c r="BC23" i="48"/>
  <c r="AX19" i="48" l="1"/>
  <c r="BA2" i="68"/>
  <c r="BA2" i="73"/>
  <c r="AX2" i="95"/>
  <c r="AX21" i="48"/>
  <c r="AX11" i="71"/>
  <c r="BA2" i="71"/>
  <c r="AW7" i="73"/>
  <c r="AY2" i="73"/>
  <c r="AW15" i="68"/>
  <c r="AW4" i="71"/>
  <c r="AW8" i="71"/>
  <c r="AW4" i="72"/>
  <c r="AW12" i="72"/>
  <c r="AX6" i="74"/>
  <c r="AX2" i="74" s="1"/>
  <c r="AW17" i="48"/>
  <c r="AW36" i="48"/>
  <c r="AW32" i="48"/>
  <c r="AW28" i="48"/>
  <c r="AW24" i="48"/>
  <c r="AX33" i="48"/>
  <c r="AX29" i="48"/>
  <c r="AX25" i="48"/>
  <c r="AW17" i="58"/>
  <c r="AW21" i="58"/>
  <c r="AW9" i="68"/>
  <c r="AX15" i="68"/>
  <c r="AW20" i="68"/>
  <c r="AW6" i="71"/>
  <c r="AX6" i="71"/>
  <c r="AX8" i="71"/>
  <c r="AW14" i="71"/>
  <c r="AW16" i="71"/>
  <c r="AW18" i="71"/>
  <c r="AW20" i="71"/>
  <c r="AW22" i="71"/>
  <c r="AW24" i="71"/>
  <c r="AW26" i="71"/>
  <c r="AW19" i="68"/>
  <c r="AW6" i="72"/>
  <c r="AX12" i="72"/>
  <c r="AX14" i="73"/>
  <c r="AX16" i="73"/>
  <c r="AX18" i="73"/>
  <c r="AW5" i="68"/>
  <c r="AX5" i="71"/>
  <c r="AX2" i="71" s="1"/>
  <c r="AW4" i="73"/>
  <c r="AW8" i="73"/>
  <c r="AW9" i="74"/>
  <c r="AY2" i="74"/>
  <c r="AX8" i="48"/>
  <c r="AW8" i="48"/>
  <c r="AX4" i="68"/>
  <c r="AX2" i="68" s="1"/>
  <c r="AY2" i="71"/>
  <c r="AX6" i="73"/>
  <c r="AX22" i="48"/>
  <c r="AW4" i="48"/>
  <c r="AW13" i="58"/>
  <c r="AW4" i="68"/>
  <c r="AW8" i="68"/>
  <c r="AW10" i="68"/>
  <c r="AX13" i="71"/>
  <c r="AW6" i="73"/>
  <c r="AX11" i="74"/>
  <c r="AW23" i="48"/>
  <c r="AW19" i="48"/>
  <c r="AW15" i="48"/>
  <c r="AW11" i="48"/>
  <c r="AX12" i="48"/>
  <c r="AW5" i="72"/>
  <c r="AW2" i="72" s="1"/>
  <c r="AW5" i="74"/>
  <c r="AW22" i="48"/>
  <c r="AW18" i="48"/>
  <c r="AW14" i="48"/>
  <c r="AW10" i="48"/>
  <c r="AX18" i="48"/>
  <c r="AX4" i="48"/>
  <c r="AY2" i="68"/>
  <c r="AW16" i="68"/>
  <c r="AW17" i="68"/>
  <c r="AW21" i="68"/>
  <c r="AW23" i="68"/>
  <c r="AW25" i="68"/>
  <c r="AW27" i="68"/>
  <c r="AW29" i="68"/>
  <c r="AW31" i="68"/>
  <c r="AW7" i="71"/>
  <c r="AY2" i="72"/>
  <c r="AW15" i="72"/>
  <c r="AX20" i="72"/>
  <c r="AW5" i="73"/>
  <c r="AX15" i="73"/>
  <c r="AX17" i="73"/>
  <c r="AX19" i="73"/>
  <c r="AX21" i="73"/>
  <c r="AX23" i="73"/>
  <c r="AX25" i="73"/>
  <c r="AX14" i="48"/>
  <c r="AW30" i="48"/>
  <c r="AX35" i="48"/>
  <c r="AX27" i="48"/>
  <c r="AX6" i="72"/>
  <c r="AW33" i="48"/>
  <c r="AW29" i="48"/>
  <c r="AW25" i="48"/>
  <c r="AX34" i="48"/>
  <c r="AX30" i="48"/>
  <c r="AX26" i="48"/>
  <c r="AW9" i="48"/>
  <c r="AW22" i="68"/>
  <c r="AW24" i="68"/>
  <c r="AW26" i="68"/>
  <c r="AW28" i="68"/>
  <c r="AW30" i="68"/>
  <c r="AW32" i="68"/>
  <c r="AX10" i="72"/>
  <c r="AW26" i="72"/>
  <c r="AX20" i="73"/>
  <c r="AX22" i="73"/>
  <c r="AX24" i="73"/>
  <c r="AX26" i="73"/>
  <c r="AX17" i="48"/>
  <c r="AW34" i="48"/>
  <c r="AW26" i="48"/>
  <c r="AX31" i="48"/>
  <c r="AX20" i="48"/>
  <c r="AX19" i="58"/>
  <c r="AW12" i="68"/>
  <c r="AW15" i="71"/>
  <c r="AW17" i="71"/>
  <c r="AW19" i="71"/>
  <c r="AW21" i="71"/>
  <c r="AW23" i="71"/>
  <c r="AW25" i="71"/>
  <c r="AW27" i="71"/>
  <c r="AW18" i="68"/>
  <c r="BA2" i="72"/>
  <c r="AW20" i="72"/>
  <c r="AX21" i="72"/>
  <c r="AX24" i="72"/>
  <c r="AX26" i="72"/>
  <c r="AX28" i="72"/>
  <c r="AX30" i="72"/>
  <c r="AX35" i="72"/>
  <c r="AX37" i="72"/>
  <c r="AW13" i="73"/>
  <c r="AW12" i="74"/>
  <c r="AW17" i="74"/>
  <c r="AW19" i="74"/>
  <c r="AW21" i="74"/>
  <c r="AW23" i="74"/>
  <c r="AW25" i="74"/>
  <c r="AW27" i="74"/>
  <c r="AZ2" i="74"/>
  <c r="AZ2" i="73"/>
  <c r="AZ2" i="72"/>
  <c r="AZ2" i="68"/>
  <c r="AW13" i="72"/>
  <c r="AW22" i="72"/>
  <c r="AW11" i="72"/>
  <c r="AW10" i="72"/>
  <c r="AW2" i="96"/>
  <c r="AW2" i="95"/>
  <c r="AW7" i="58"/>
  <c r="AW22" i="58"/>
  <c r="AW5" i="58"/>
  <c r="AX5" i="58"/>
  <c r="AW20" i="58"/>
  <c r="AW19" i="58"/>
  <c r="AX9" i="58"/>
  <c r="AW11" i="58"/>
  <c r="AX12" i="58"/>
  <c r="AW15" i="58"/>
  <c r="AX16" i="58"/>
  <c r="AX20" i="58"/>
  <c r="AX4" i="58"/>
  <c r="AX7" i="58"/>
  <c r="AW8" i="58"/>
  <c r="AW6" i="58"/>
  <c r="AX21" i="58"/>
  <c r="AW4" i="58"/>
  <c r="AZ2" i="58"/>
  <c r="AX6" i="58"/>
  <c r="AW10" i="58"/>
  <c r="AX11" i="58"/>
  <c r="AW14" i="58"/>
  <c r="AX15" i="58"/>
  <c r="BA2" i="58"/>
  <c r="AW18" i="58"/>
  <c r="AX8" i="58"/>
  <c r="AX18" i="58"/>
  <c r="AX22" i="58"/>
  <c r="AW24" i="58"/>
  <c r="AW9" i="58"/>
  <c r="AW12" i="58"/>
  <c r="AX13" i="58"/>
  <c r="AW16" i="58"/>
  <c r="AX17" i="58"/>
  <c r="AY2" i="58"/>
  <c r="AX24" i="58"/>
  <c r="AX23" i="58"/>
  <c r="AW25" i="58"/>
  <c r="AX25" i="58"/>
  <c r="AX33" i="72"/>
  <c r="AW35" i="72"/>
  <c r="AX34" i="72"/>
  <c r="AW36" i="72"/>
  <c r="AZ2" i="71"/>
  <c r="AX2" i="96"/>
  <c r="AW35" i="48"/>
  <c r="AW31" i="48"/>
  <c r="AW27" i="48"/>
  <c r="AX36" i="48"/>
  <c r="AX32" i="48"/>
  <c r="AX28" i="48"/>
  <c r="AX24" i="48"/>
  <c r="AX6" i="48"/>
  <c r="AX7" i="48"/>
  <c r="AX5" i="48"/>
  <c r="AW7" i="48"/>
  <c r="AW6" i="48"/>
  <c r="AY2" i="48"/>
  <c r="BA2" i="48"/>
  <c r="AZ2" i="48"/>
  <c r="AX2" i="73" l="1"/>
  <c r="AW2" i="73"/>
  <c r="AW2" i="68"/>
  <c r="AW2" i="74"/>
  <c r="H13" i="46" s="1"/>
  <c r="AW2" i="71"/>
  <c r="H9" i="46" s="1"/>
  <c r="AW2" i="58"/>
  <c r="AX2" i="58"/>
  <c r="AX2" i="72"/>
  <c r="H8" i="46"/>
  <c r="H12" i="46"/>
  <c r="H7" i="46"/>
  <c r="AW2" i="48"/>
  <c r="AX2" i="48"/>
  <c r="H6" i="46" l="1"/>
  <c r="H11" i="46"/>
  <c r="H14" i="46" l="1"/>
</calcChain>
</file>

<file path=xl/sharedStrings.xml><?xml version="1.0" encoding="utf-8"?>
<sst xmlns="http://schemas.openxmlformats.org/spreadsheetml/2006/main" count="3125" uniqueCount="1002">
  <si>
    <t>On-going</t>
  </si>
  <si>
    <t>Business Rule Types</t>
  </si>
  <si>
    <t>Formula</t>
  </si>
  <si>
    <t>Filter</t>
  </si>
  <si>
    <t>Extract Logic</t>
  </si>
  <si>
    <t>Priorities</t>
  </si>
  <si>
    <t>High</t>
  </si>
  <si>
    <t>SCD Type</t>
  </si>
  <si>
    <t>ETL</t>
  </si>
  <si>
    <t>Versions</t>
  </si>
  <si>
    <t>Priority</t>
  </si>
  <si>
    <t>Status</t>
  </si>
  <si>
    <t>Resolution</t>
  </si>
  <si>
    <t>Close Date</t>
  </si>
  <si>
    <t>Issues List</t>
  </si>
  <si>
    <t>No.</t>
  </si>
  <si>
    <t>Column Name</t>
  </si>
  <si>
    <t>Transformation</t>
  </si>
  <si>
    <t>Medium</t>
  </si>
  <si>
    <t>Low</t>
  </si>
  <si>
    <t>Responsibility</t>
  </si>
  <si>
    <t>Customer</t>
  </si>
  <si>
    <t>Millbrook</t>
  </si>
  <si>
    <t>Open Date</t>
  </si>
  <si>
    <t>Tab Name</t>
  </si>
  <si>
    <t>Description</t>
  </si>
  <si>
    <t>Additional Notes</t>
  </si>
  <si>
    <t>Table of Contents</t>
  </si>
  <si>
    <t>Title 
(Keyword Search)</t>
  </si>
  <si>
    <t>$ Allocation</t>
  </si>
  <si>
    <t>Red</t>
  </si>
  <si>
    <t>Cleansing</t>
  </si>
  <si>
    <t>Areas</t>
  </si>
  <si>
    <t>Business Analysis</t>
  </si>
  <si>
    <t>Data Analysis</t>
  </si>
  <si>
    <t>Extract</t>
  </si>
  <si>
    <t>CSA</t>
  </si>
  <si>
    <t>EDW</t>
  </si>
  <si>
    <t>Hardware/Software</t>
  </si>
  <si>
    <t>Issue Statuses</t>
  </si>
  <si>
    <t>Open</t>
  </si>
  <si>
    <t>Closed</t>
  </si>
  <si>
    <t>Re-Open</t>
  </si>
  <si>
    <t>Pending</t>
  </si>
  <si>
    <t>Issue Date</t>
  </si>
  <si>
    <t>Section Altered</t>
  </si>
  <si>
    <t>Priority Key</t>
  </si>
  <si>
    <t>Color</t>
  </si>
  <si>
    <t>Yellow</t>
  </si>
  <si>
    <t>Orange</t>
  </si>
  <si>
    <t>Version Control</t>
  </si>
  <si>
    <t>Issues Log</t>
  </si>
  <si>
    <t xml:space="preserve"> </t>
  </si>
  <si>
    <t>Type 1</t>
  </si>
  <si>
    <t>Type 2</t>
  </si>
  <si>
    <t>Type 3</t>
  </si>
  <si>
    <t>Source Table</t>
  </si>
  <si>
    <t>Business Area</t>
  </si>
  <si>
    <t>Version #</t>
  </si>
  <si>
    <t>Description of Changes</t>
  </si>
  <si>
    <t>Owner Name</t>
  </si>
  <si>
    <t>Target Tables</t>
  </si>
  <si>
    <t>Notes:</t>
  </si>
  <si>
    <t>Target Extract</t>
  </si>
  <si>
    <t>Seq</t>
  </si>
  <si>
    <t>Conformed</t>
  </si>
  <si>
    <t>Data Quality</t>
  </si>
  <si>
    <t>Source</t>
  </si>
  <si>
    <t>Agent</t>
  </si>
  <si>
    <t>Vendor</t>
  </si>
  <si>
    <t>Title:</t>
  </si>
  <si>
    <t>Incoming File Name Specifications</t>
  </si>
  <si>
    <t>Record Layout Key</t>
  </si>
  <si>
    <t>Data Files</t>
  </si>
  <si>
    <t>Control Files</t>
  </si>
  <si>
    <t>Where to put files</t>
  </si>
  <si>
    <t>Instructions</t>
  </si>
  <si>
    <t>Entity</t>
  </si>
  <si>
    <t>Notes</t>
  </si>
  <si>
    <t>Source Notes</t>
  </si>
  <si>
    <t>This tab defines the mapping for columns requiring reference data.</t>
  </si>
  <si>
    <t>Business Rules</t>
  </si>
  <si>
    <t>Name</t>
  </si>
  <si>
    <t>General Rule 1</t>
  </si>
  <si>
    <t>General Rule 2</t>
  </si>
  <si>
    <t>Rule</t>
  </si>
  <si>
    <t>This rule will be applied to all fields that are not lookup fields or key fields (ie. Free form text fields)</t>
  </si>
  <si>
    <t>General Rule 3</t>
  </si>
  <si>
    <t>This rule will apply will apply when a given field is not applicable to the customer or by line of business</t>
  </si>
  <si>
    <t>General Date Rule 1</t>
  </si>
  <si>
    <t>General Date Rule 2</t>
  </si>
  <si>
    <t>For all date fields where a value must be populated, this rule will apply.  Typically used for an effective date.</t>
  </si>
  <si>
    <t>For all date fields where a value must be populated, this rule will apply.  Typically used for and expiration date.</t>
  </si>
  <si>
    <t xml:space="preserve">General Date Rule 3
</t>
  </si>
  <si>
    <t>General Rule 4</t>
  </si>
  <si>
    <t>General Number Rule 1</t>
  </si>
  <si>
    <t>General Number Rule 2</t>
  </si>
  <si>
    <t>This rule will be applicable to any field that is numeric</t>
  </si>
  <si>
    <t>This rule will be applicable to any field that is numeric factor field where the default value is 1, indicating no factor modification</t>
  </si>
  <si>
    <t>This rule will be applied to all fields that are 'Y'es / 'N'o type indicator fields.  'U' = 'Unknown'</t>
  </si>
  <si>
    <t>General Transformations</t>
  </si>
  <si>
    <t>Abort if # Warnings &gt;</t>
  </si>
  <si>
    <t xml:space="preserve">Abort if # Rejects &gt; </t>
  </si>
  <si>
    <t>&gt; 0</t>
  </si>
  <si>
    <t>&gt; 10 and 100% of input</t>
  </si>
  <si>
    <t>Validation (Data Quality)</t>
  </si>
  <si>
    <t>Transformation / Cleansing</t>
  </si>
  <si>
    <t>VALIDATION</t>
  </si>
  <si>
    <t>Error Action</t>
  </si>
  <si>
    <t>Rules</t>
  </si>
  <si>
    <t>General Rule Applied</t>
  </si>
  <si>
    <t>REJECT</t>
  </si>
  <si>
    <t>Column Mapping</t>
  </si>
  <si>
    <t>ISDATE</t>
  </si>
  <si>
    <t>Date</t>
  </si>
  <si>
    <t>Base Data</t>
  </si>
  <si>
    <t>Expanded
 Base</t>
  </si>
  <si>
    <t>Natural key of the agent dimension</t>
  </si>
  <si>
    <t>Signoff</t>
  </si>
  <si>
    <t>null</t>
  </si>
  <si>
    <t>Policy Key</t>
  </si>
  <si>
    <t>Represents the name of the city where the loss occurred.</t>
  </si>
  <si>
    <t>Represents the zip code where the loss occurred.</t>
  </si>
  <si>
    <t>The date in which the claim was reported to the insurer.</t>
  </si>
  <si>
    <t>TRF</t>
  </si>
  <si>
    <t>General Flag Rule 2</t>
  </si>
  <si>
    <t>This rule will be applied to all fields that are 'Y'es / 'N'o type indicator fields.  'N' = 'No'</t>
  </si>
  <si>
    <t>SCD</t>
  </si>
  <si>
    <t xml:space="preserve">General Date Rule 4
</t>
  </si>
  <si>
    <t>This is applicable to dates that are prior to 1900 to handle out of SQL server date range.</t>
  </si>
  <si>
    <t>This is applicable to dates that are prior to 1970 to handle out of SQL server date range. Effective date and expiration date (coverage, policy, transactions etc)</t>
  </si>
  <si>
    <t>Reference</t>
  </si>
  <si>
    <t>General Number Rule 3</t>
  </si>
  <si>
    <t>This tab defines the mapping for columns requiring conformed reference data.</t>
  </si>
  <si>
    <t>Source Location</t>
  </si>
  <si>
    <t>'state_alpha'</t>
  </si>
  <si>
    <t>Claim Feature</t>
  </si>
  <si>
    <t>pc_contact</t>
  </si>
  <si>
    <t>Keys</t>
  </si>
  <si>
    <t>Code</t>
  </si>
  <si>
    <t>state_alpha</t>
  </si>
  <si>
    <t>Comment</t>
  </si>
  <si>
    <t>Domain</t>
  </si>
  <si>
    <t>Source System</t>
  </si>
  <si>
    <t>SOURCE_SYSTEM</t>
  </si>
  <si>
    <t>Agent Key</t>
  </si>
  <si>
    <t>Claim Key</t>
  </si>
  <si>
    <t>Claim Number</t>
  </si>
  <si>
    <t>Loss Type</t>
  </si>
  <si>
    <t>Setup Date</t>
  </si>
  <si>
    <t>Reported Date</t>
  </si>
  <si>
    <t>Loss City</t>
  </si>
  <si>
    <t>Loss Zip Code</t>
  </si>
  <si>
    <t>From / Join / Where</t>
  </si>
  <si>
    <t xml:space="preserve">Separate extracts required for each source </t>
  </si>
  <si>
    <t>S1 - Source 1</t>
  </si>
  <si>
    <t>S2 - Source 2</t>
  </si>
  <si>
    <t>Datatype</t>
  </si>
  <si>
    <t>Requirements</t>
  </si>
  <si>
    <t>Base</t>
  </si>
  <si>
    <t>Req</t>
  </si>
  <si>
    <t>Ref</t>
  </si>
  <si>
    <t>Key</t>
  </si>
  <si>
    <t>Text Med</t>
  </si>
  <si>
    <t>ZipCode</t>
  </si>
  <si>
    <t>Date Code</t>
  </si>
  <si>
    <t>Text Small</t>
  </si>
  <si>
    <t>Address</t>
  </si>
  <si>
    <t>A code used to represent the system of record for this policy.</t>
  </si>
  <si>
    <t>Date Timestamp</t>
  </si>
  <si>
    <t>Used in ETL to determine row effective</t>
  </si>
  <si>
    <t>Conformity &amp; Reference</t>
  </si>
  <si>
    <t>ISNULL</t>
  </si>
  <si>
    <t>Change Data Capture (CDC)</t>
  </si>
  <si>
    <t>Source System 2</t>
  </si>
  <si>
    <t>Conformed Extract Source to Target</t>
  </si>
  <si>
    <t>Reference Extract Source to Target</t>
  </si>
  <si>
    <t>Source 1</t>
  </si>
  <si>
    <t>Source 2</t>
  </si>
  <si>
    <t>TRF Rules</t>
  </si>
  <si>
    <t>Model Target Definitions</t>
  </si>
  <si>
    <t>Reason Added</t>
  </si>
  <si>
    <t>S1 Mapped</t>
  </si>
  <si>
    <t>S1 Signoff</t>
  </si>
  <si>
    <t>S2 Mapped</t>
  </si>
  <si>
    <t>S2 Signoff</t>
  </si>
  <si>
    <t xml:space="preserve">Progress Flags </t>
  </si>
  <si>
    <t>Completion Summary</t>
  </si>
  <si>
    <t>Template</t>
  </si>
  <si>
    <t>Column Total</t>
  </si>
  <si>
    <t>Entity Status</t>
  </si>
  <si>
    <t>Claim</t>
  </si>
  <si>
    <r>
      <t xml:space="preserve">claim_key </t>
    </r>
    <r>
      <rPr>
        <b/>
        <sz val="10"/>
        <color theme="1"/>
        <rFont val="Century Gothic"/>
        <family val="2"/>
      </rPr>
      <t>(PK)</t>
    </r>
  </si>
  <si>
    <r>
      <t xml:space="preserve">pol_key </t>
    </r>
    <r>
      <rPr>
        <b/>
        <sz val="10"/>
        <color theme="1"/>
        <rFont val="Century Gothic"/>
        <family val="2"/>
      </rPr>
      <t>(FK)</t>
    </r>
  </si>
  <si>
    <r>
      <t xml:space="preserve">examiner_key </t>
    </r>
    <r>
      <rPr>
        <b/>
        <sz val="10"/>
        <color theme="1"/>
        <rFont val="Century Gothic"/>
        <family val="2"/>
      </rPr>
      <t>(FK)</t>
    </r>
  </si>
  <si>
    <t>claim_no</t>
  </si>
  <si>
    <t>loss_date</t>
  </si>
  <si>
    <t>cause_of_loss</t>
  </si>
  <si>
    <t>loss_text</t>
  </si>
  <si>
    <t>catastrophe</t>
  </si>
  <si>
    <t>loss_city</t>
  </si>
  <si>
    <t>loss_zip_cd</t>
  </si>
  <si>
    <t>rprtd_date</t>
  </si>
  <si>
    <t>setup_date</t>
  </si>
  <si>
    <t>loss_type</t>
  </si>
  <si>
    <t>fast_track_fl</t>
  </si>
  <si>
    <t>GM,GB</t>
  </si>
  <si>
    <t>claim_general</t>
  </si>
  <si>
    <t>SUBSTR(claim_general_key,1,INSTR(claim_general_key, '/')-1)</t>
  </si>
  <si>
    <t>policy_general</t>
  </si>
  <si>
    <t>clmloc.city</t>
  </si>
  <si>
    <t>clmloc.state</t>
  </si>
  <si>
    <t>clmloc.zipcode</t>
  </si>
  <si>
    <t>loss_description</t>
  </si>
  <si>
    <t>desc_loss</t>
  </si>
  <si>
    <t>accident_date</t>
  </si>
  <si>
    <t>'J' + examiner</t>
  </si>
  <si>
    <t>proc_date</t>
  </si>
  <si>
    <t>min(notification_date)</t>
  </si>
  <si>
    <t>min(suffix_date_entered)</t>
  </si>
  <si>
    <t>case when clmexp.chk_appraised = 1 then 'Y' else 'N' end</t>
  </si>
  <si>
    <t>SC</t>
  </si>
  <si>
    <t>--</t>
  </si>
  <si>
    <t>BE</t>
  </si>
  <si>
    <t>varchar2(255)</t>
  </si>
  <si>
    <t>date</t>
  </si>
  <si>
    <t>varchar2(21)</t>
  </si>
  <si>
    <t>varchar2(1014)</t>
  </si>
  <si>
    <t>varchar2(20)</t>
  </si>
  <si>
    <t>varchar2(50)</t>
  </si>
  <si>
    <t>varchar2(2)</t>
  </si>
  <si>
    <t>varchar2(10)</t>
  </si>
  <si>
    <t>varchar2(1)</t>
  </si>
  <si>
    <t>clmloc (subquery)</t>
  </si>
  <si>
    <t>ods_claim_activity (subquery)</t>
  </si>
  <si>
    <t>qry1 (subquery)</t>
  </si>
  <si>
    <t>clmexp (subquery)</t>
  </si>
  <si>
    <t>cc_claim</t>
  </si>
  <si>
    <t>PV_STARTDATE</t>
  </si>
  <si>
    <t>cc_policy</t>
  </si>
  <si>
    <t xml:space="preserve">cc_claim </t>
  </si>
  <si>
    <t>cctl_losscause</t>
  </si>
  <si>
    <t>cc_catastrophe</t>
  </si>
  <si>
    <t>cc_address</t>
  </si>
  <si>
    <t>cctl_state</t>
  </si>
  <si>
    <t>cctl_losstype</t>
  </si>
  <si>
    <t xml:space="preserve">substr(con.addressbookuid,instr(con.addressbookuid,':',1)+1,100)                                           </t>
  </si>
  <si>
    <t xml:space="preserve">cast(claim.lossdate as date) </t>
  </si>
  <si>
    <t xml:space="preserve">cause.typecode </t>
  </si>
  <si>
    <t xml:space="preserve">cat.name </t>
  </si>
  <si>
    <t xml:space="preserve">cast(cat.catastrophevalidfrom as date) </t>
  </si>
  <si>
    <t xml:space="preserve">address.city </t>
  </si>
  <si>
    <t xml:space="preserve">state.typecode </t>
  </si>
  <si>
    <t xml:space="preserve">address.postalcode </t>
  </si>
  <si>
    <t xml:space="preserve">cast(claim.reporteddate as date) </t>
  </si>
  <si>
    <t xml:space="preserve">cast(claim.createtime as date) </t>
  </si>
  <si>
    <t xml:space="preserve">ltype.name </t>
  </si>
  <si>
    <t xml:space="preserve">claim.description </t>
  </si>
  <si>
    <t>IN</t>
  </si>
  <si>
    <t>General Rule 1,General Rule 5</t>
  </si>
  <si>
    <t>General Rule 1, General Rule 5</t>
  </si>
  <si>
    <t>GM</t>
  </si>
  <si>
    <t>Natural key of the Claims dimension.</t>
  </si>
  <si>
    <t>Name of the examiner.</t>
  </si>
  <si>
    <t>Source system claim number.</t>
  </si>
  <si>
    <t>The date in which the loss occurred.</t>
  </si>
  <si>
    <t>Description of Loss.</t>
  </si>
  <si>
    <t>Date of Catastrophe.</t>
  </si>
  <si>
    <t>Date in which the claim was opened.</t>
  </si>
  <si>
    <t>Partial or Total</t>
  </si>
  <si>
    <t>Indicates a fast track claim.</t>
  </si>
  <si>
    <t>The code signifying the cause of loss</t>
  </si>
  <si>
    <t xml:space="preserve">The code signifying the if the loss is classified as due to a specified catastrophe </t>
  </si>
  <si>
    <t>Represents the state where the loss occurred.</t>
  </si>
  <si>
    <t>claim.claimnumber</t>
  </si>
  <si>
    <t>JR</t>
  </si>
  <si>
    <t>Examiner Key</t>
  </si>
  <si>
    <t>Date of Loss</t>
  </si>
  <si>
    <t>Loss Text</t>
  </si>
  <si>
    <t xml:space="preserve">Catastrophe </t>
  </si>
  <si>
    <t>Catastrophe Declare Date</t>
  </si>
  <si>
    <t>Flast Track Flag</t>
  </si>
  <si>
    <t>Flag</t>
  </si>
  <si>
    <t>Text Large</t>
  </si>
  <si>
    <t>Integer</t>
  </si>
  <si>
    <t>varchar2(9)</t>
  </si>
  <si>
    <t>varchar2(100)</t>
  </si>
  <si>
    <r>
      <t xml:space="preserve">from 
    (select claim.id
    from cc_claim claim
      join cctl_claimstate cstate  on claim.state = cstate.id
    where claim.updatetime &gt; </t>
    </r>
    <r>
      <rPr>
        <b/>
        <sz val="10"/>
        <color rgb="FFFF0000"/>
        <rFont val="Century Gothic"/>
        <family val="2"/>
      </rPr>
      <t>PV_STARTDATE</t>
    </r>
    <r>
      <rPr>
        <sz val="10"/>
        <color theme="1"/>
        <rFont val="Century Gothic"/>
        <family val="2"/>
      </rPr>
      <t xml:space="preserve">
      and claim.updatetime &lt;= </t>
    </r>
    <r>
      <rPr>
        <b/>
        <sz val="10"/>
        <color rgb="FFFF0000"/>
        <rFont val="Century Gothic"/>
        <family val="2"/>
      </rPr>
      <t>PV_ENDDATE</t>
    </r>
    <r>
      <rPr>
        <sz val="10"/>
        <color theme="1"/>
        <rFont val="Century Gothic"/>
        <family val="2"/>
      </rPr>
      <t xml:space="preserve">
      and claim.retired = 0
      and cstate.typecode &lt;&gt; 'draft'
    union
        select claim.id
        from cc_claim claim
          join cctl_claimstate cstate  on claim.state = cstate.id
          join cc_catastrophe cat on claim.catastropheid = cat.id 
        where cat.updatetime &gt; </t>
    </r>
    <r>
      <rPr>
        <b/>
        <sz val="10"/>
        <color rgb="FFFF0000"/>
        <rFont val="Century Gothic"/>
        <family val="2"/>
      </rPr>
      <t>PV_STARTDATE</t>
    </r>
    <r>
      <rPr>
        <sz val="10"/>
        <color theme="1"/>
        <rFont val="Century Gothic"/>
        <family val="2"/>
      </rPr>
      <t xml:space="preserve">
          and cat.updatetime &lt;= </t>
    </r>
    <r>
      <rPr>
        <b/>
        <sz val="10"/>
        <color rgb="FFFF0000"/>
        <rFont val="Century Gothic"/>
        <family val="2"/>
      </rPr>
      <t>PV_ENDDATE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claim.retired = 0 and cat.retired = 0
          and cstate.typecode &lt;&gt; 'draft'
    union
        select claim.id
        from cc_claim claim
          join cctl_claimstate cstate  on claim.state = cstate.id
          join cc_address address on claim.losslocationid = address.id
        where address.updatetime &gt; </t>
    </r>
    <r>
      <rPr>
        <b/>
        <sz val="10"/>
        <color rgb="FFFF0000"/>
        <rFont val="Century Gothic"/>
        <family val="2"/>
      </rPr>
      <t>PV_STARTDATE</t>
    </r>
    <r>
      <rPr>
        <sz val="10"/>
        <color theme="1"/>
        <rFont val="Century Gothic"/>
        <family val="2"/>
      </rPr>
      <t xml:space="preserve">
          and address.updatetime &lt;= </t>
    </r>
    <r>
      <rPr>
        <b/>
        <sz val="10"/>
        <color rgb="FFFF0000"/>
        <rFont val="Century Gothic"/>
        <family val="2"/>
      </rPr>
      <t>PV_ENDDATE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claim.retired = 0 and address.retired = 0
          and cstate.typecode &lt;&gt; 'draft') cdc
join cc_claim claim               on cdc.id = claim.id
left join cc_policy pol           on claim.policyid = pol.id
left join cctl_losscause cause    on claim.losscause = cause.id
left join cc_catastrophe cat      on claim.catastropheid = cat.id
left join cc_address address      on claim.losslocationid = address.id
left join cc_user cuser           on claim.assigneduserid = cuser.id
left join cc_contact con          on cuser.contactid = con.id
left join cctl_state state        on address.state = state.id
left join cctl_losstype ltype     on claim.losstype = ltype.id
left join cctl_claimstate cstate  on claim.state = cstate.id</t>
    </r>
  </si>
  <si>
    <t>Progress Report</t>
  </si>
  <si>
    <t>CDC</t>
  </si>
  <si>
    <t>Sample</t>
  </si>
  <si>
    <t xml:space="preserve">Contains a fully completed mapping and rules definition for a sample entity </t>
  </si>
  <si>
    <t>Claim Status</t>
  </si>
  <si>
    <t>Claimant</t>
  </si>
  <si>
    <t>Defines Vendor entity source to target mapping</t>
  </si>
  <si>
    <t>Defines Claim entity source to target mapping</t>
  </si>
  <si>
    <t>Defines Claimant entity source to target mapping</t>
  </si>
  <si>
    <t>Defines Claim Feature entity source to target mapping</t>
  </si>
  <si>
    <t>Defines Claim Status entity source to target mapping</t>
  </si>
  <si>
    <t>Defines Claim Feature Status entity source to target mapping</t>
  </si>
  <si>
    <r>
      <t xml:space="preserve">FROM
(select ac.end_date+' '+ac.end_time AS proc_date, cg.u2_id
FROM claim_general cg
LEFT JOIN (select max(activity_key) activity_key, u2_id  from claim_general_activity_key group by u2_id) AS CGA
    on cg.u2_id = cga.u2_id
    left join activity ac
    on cga.activity_key = ac.u2_id
WHERE ac.end_date+' '+ac.end_time &gt; </t>
    </r>
    <r>
      <rPr>
        <b/>
        <sz val="10"/>
        <color rgb="FFFF0000"/>
        <rFont val="Century Gothic"/>
        <family val="2"/>
      </rPr>
      <t>PV_STARTDATE</t>
    </r>
    <r>
      <rPr>
        <sz val="10"/>
        <color theme="1"/>
        <rFont val="Century Gothic"/>
        <family val="2"/>
      </rPr>
      <t xml:space="preserve">
AND ac.end_date+' '+ac.end_time &lt;= </t>
    </r>
    <r>
      <rPr>
        <b/>
        <sz val="10"/>
        <color rgb="FFFF0000"/>
        <rFont val="Century Gothic"/>
        <family val="2"/>
      </rPr>
      <t>PV_ ENDDATE</t>
    </r>
    <r>
      <rPr>
        <sz val="10"/>
        <color theme="1"/>
        <rFont val="Century Gothic"/>
        <family val="2"/>
      </rPr>
      <t xml:space="preserve">
AND (cg.accident_date &gt;= '01-JAN-2003'
          OR cg.u2_id in 
            (SELECT DISTINCT cg2.u2_id FROM claim_general CG2
            JOIN claim_financial cf on cg2.u2_id = cf.claim_gen_key
            WHERE cg2.accident_date &lt; '01-JAN-2003'
            AND to_date(cf.acctg_date, 'mm-dd-yyyy') &gt;= '01-JAN-2003'))
) AS ODS_CLAIM_ACTIVITY
JOIN CLAIM_GENERAL cg
 ON ods_claim_activity. u2_id = cg.u2_id
JOIN POLICY_GENERAL p
 ON cg.policy_general_key = p.policy_general_key
JOIN 
(select claim_number, min(SUFFIX_DATE_ENTERED) suffix_date_entered, min(notification_date) notification_date FROM claim_sublclaim group by claim_number) QRY1
 ON qry1.claim_number = SUBSTR(claim_general_key,1,INSTR(claim_general_key, '/')-1)
LEFT JOIN
(select c.clm_id, max(r.chk_appraised)
from claims C, receptions R, claimexp_details CED, 
where c.clm_id = r.clm_id and r.chk_appraised = 1 and ced.rec_id = r.rec_id and clmexp.cmp_code='1'
group by c.clm_id) CLMEXP
 ON cg.SUBSTR(claim_general_key,1,INSTR(claim_general_key, '/')-1)=clmexp.clm_id
LEFT JOIN 
(SELECT c.clm_id, nvl(ci.name,ac.municipality) city, ca.state, ca.zipcode
    FROM claims C
    LEFT JOIN (SELECT max(cltad_id) cltad_id, cltn_clte_id 
                  FROM clte_addrs where addr_type = 5 
                  GROUP BY cltn_clte_id) lastaddr
        ON c.clte_id = lastaddr.cltn_clte_id
    LEFT JOIN clte_addrs ca 
        ON lastaddr.cltn_clte_id = ca.cltn_clte_id 
        AND lastaddr.cltad_id = ca.cltad_id 
    LEFT JOIN cities CI
        ON ca.city = ci.code 
    LEFT JOIN (SELECT max(aut_id) aut_id, clm_id FROM auto_claims GROUP BY clm_id) LASTAUTO
        ON c.clm_id = lastauto.clm_id
    LEFT JOIN auto_claims ac 
        ON lastauto.clm_id = ac.clm_id
        AND lastauto.aut_id = ac.aut_id
   WHERE c.cmp_code='1') CLMLOC
 ON cg.SUBSTR(claim_general_key,1,INSTR(claim_general_key, '/')-1)=clmloc.clm_id
</t>
    </r>
  </si>
  <si>
    <t>Defines Claim Loss Transaction entity source to target mapping</t>
  </si>
  <si>
    <t>Claim Feature Status</t>
  </si>
  <si>
    <t>KEY</t>
  </si>
  <si>
    <t>varchar(100)</t>
  </si>
  <si>
    <t>Agency Key</t>
  </si>
  <si>
    <t>Row Process Date</t>
  </si>
  <si>
    <t>DATE_TIMESTAMP</t>
  </si>
  <si>
    <t>The date the row was processed on the source system</t>
  </si>
  <si>
    <t>varchar(10)</t>
  </si>
  <si>
    <t>ADDRESS</t>
  </si>
  <si>
    <t>varchar(255)</t>
  </si>
  <si>
    <t>ZIPCODE</t>
  </si>
  <si>
    <t>varchar(15)</t>
  </si>
  <si>
    <t>PHONE</t>
  </si>
  <si>
    <t>varchar(50)</t>
  </si>
  <si>
    <t>DATE_CODE</t>
  </si>
  <si>
    <t>TEXT_SMALL</t>
  </si>
  <si>
    <t>TEXT_MED</t>
  </si>
  <si>
    <t>SOCSECNO</t>
  </si>
  <si>
    <t>NAME</t>
  </si>
  <si>
    <t>FLAG</t>
  </si>
  <si>
    <t>Code assigned to identify the vendor.</t>
  </si>
  <si>
    <t>Represents the street address in which the vendor is domiciled.</t>
  </si>
  <si>
    <t>Represents the name of the city in which the Vendor domiciled</t>
  </si>
  <si>
    <t>Represents the zip code in which the Vendor is domiciled.</t>
  </si>
  <si>
    <t>The vendor phone number.</t>
  </si>
  <si>
    <t>Location Key</t>
  </si>
  <si>
    <r>
      <t xml:space="preserve">POL_KEY </t>
    </r>
    <r>
      <rPr>
        <b/>
        <sz val="10"/>
        <color theme="1"/>
        <rFont val="Century Gothic"/>
        <family val="2"/>
      </rPr>
      <t>(FK)</t>
    </r>
  </si>
  <si>
    <t>Risk Key</t>
  </si>
  <si>
    <t>Coverage Limit Key</t>
  </si>
  <si>
    <t>Record Type Key</t>
  </si>
  <si>
    <t>A code indicating the record type (D,C,A) for Direct, Ceded or Assumed.</t>
  </si>
  <si>
    <t>SURROGATE</t>
  </si>
  <si>
    <t>int</t>
  </si>
  <si>
    <t>the form number (policy or endorsement) used to apply the coverage to the policy</t>
  </si>
  <si>
    <t>Smart ID number in for format of CCYYMM.</t>
  </si>
  <si>
    <t>The code (number) assigned by the insurer to identify the type of transaction.</t>
  </si>
  <si>
    <t>Category of transaction: Indemnity, Medical, ALAE, ULAE, Salvage or Subrogation.</t>
  </si>
  <si>
    <t>Transaction Sequence</t>
  </si>
  <si>
    <t>TRANS_SEQ</t>
  </si>
  <si>
    <t>The sequence within the source system or batch</t>
  </si>
  <si>
    <t>Transaction Amount</t>
  </si>
  <si>
    <t>TRANS_AMT</t>
  </si>
  <si>
    <t>CURRENCY</t>
  </si>
  <si>
    <t>Transaction Allocation Code</t>
  </si>
  <si>
    <t>TRANS_ALLOC_CD</t>
  </si>
  <si>
    <t>identifies the type of transaction that the transaction amount is applied</t>
  </si>
  <si>
    <t>PERCENTAGE</t>
  </si>
  <si>
    <t>Foreign Keys</t>
  </si>
  <si>
    <t>aslob</t>
  </si>
  <si>
    <t>coverage</t>
  </si>
  <si>
    <r>
      <t xml:space="preserve">LOC_KEY </t>
    </r>
    <r>
      <rPr>
        <b/>
        <sz val="10"/>
        <color theme="1"/>
        <rFont val="Century Gothic"/>
        <family val="2"/>
      </rPr>
      <t>(FK)</t>
    </r>
  </si>
  <si>
    <r>
      <t xml:space="preserve">RISK_KEY </t>
    </r>
    <r>
      <rPr>
        <b/>
        <sz val="10"/>
        <color theme="1"/>
        <rFont val="Century Gothic"/>
        <family val="2"/>
      </rPr>
      <t>(FK)</t>
    </r>
  </si>
  <si>
    <r>
      <t xml:space="preserve">AGNT_KEY </t>
    </r>
    <r>
      <rPr>
        <b/>
        <sz val="10"/>
        <color theme="1"/>
        <rFont val="Century Gothic"/>
        <family val="2"/>
      </rPr>
      <t>(FK)</t>
    </r>
  </si>
  <si>
    <r>
      <t xml:space="preserve">COVG_LIMIT_KEY </t>
    </r>
    <r>
      <rPr>
        <b/>
        <sz val="10"/>
        <color theme="1"/>
        <rFont val="Century Gothic"/>
        <family val="2"/>
      </rPr>
      <t>(FK)</t>
    </r>
  </si>
  <si>
    <r>
      <t xml:space="preserve">REC_TYPE_KEY </t>
    </r>
    <r>
      <rPr>
        <b/>
        <sz val="10"/>
        <color theme="1"/>
        <rFont val="Century Gothic"/>
        <family val="2"/>
      </rPr>
      <t>(FK)</t>
    </r>
  </si>
  <si>
    <t>Vendor Key</t>
  </si>
  <si>
    <t>Vendor Code</t>
  </si>
  <si>
    <t>VNDR_CD</t>
  </si>
  <si>
    <t>Vendor Name</t>
  </si>
  <si>
    <t>VNDR_NAME</t>
  </si>
  <si>
    <t>Vendor Address 1</t>
  </si>
  <si>
    <t>VNDR_ADDR_1</t>
  </si>
  <si>
    <t>Vendor Address 2</t>
  </si>
  <si>
    <t>VNDR_ADDR_2</t>
  </si>
  <si>
    <t>Vendor Address 3</t>
  </si>
  <si>
    <t>VNDR_ADDR_3</t>
  </si>
  <si>
    <t>Vendor City</t>
  </si>
  <si>
    <t>VNDR_CITY</t>
  </si>
  <si>
    <t>Vendor Zip Code</t>
  </si>
  <si>
    <t>VNDR_ZIP_CD</t>
  </si>
  <si>
    <t>Vendor Tax ID</t>
  </si>
  <si>
    <t>VNDR_TAX_ID</t>
  </si>
  <si>
    <t>Vendor Tax ID number.</t>
  </si>
  <si>
    <t>Vendor Phone Number</t>
  </si>
  <si>
    <t>VNDR_PHONE_NO</t>
  </si>
  <si>
    <r>
      <t xml:space="preserve">VNDR_KEY </t>
    </r>
    <r>
      <rPr>
        <b/>
        <sz val="10"/>
        <color theme="1"/>
        <rFont val="Century Gothic"/>
        <family val="2"/>
      </rPr>
      <t>(PK)</t>
    </r>
  </si>
  <si>
    <t>CLAIM_NO</t>
  </si>
  <si>
    <t>A number assigned by the National Board of Fire Underwriters to severe losses (i.e., those exceeding $5 million) for insurance statistical purposes.</t>
  </si>
  <si>
    <t>Catastrophe Declaration Date</t>
  </si>
  <si>
    <t>Loss Description</t>
  </si>
  <si>
    <t>LOSS_TEXT</t>
  </si>
  <si>
    <t>Loss Date</t>
  </si>
  <si>
    <t>LOSS_CITY</t>
  </si>
  <si>
    <t>Key to the State lookup reference data.</t>
  </si>
  <si>
    <t>LOSS_ZIP_CD</t>
  </si>
  <si>
    <t>Fast Track Flag</t>
  </si>
  <si>
    <t>FAST_TRACK_FL</t>
  </si>
  <si>
    <t>Target - Claim</t>
  </si>
  <si>
    <r>
      <t xml:space="preserve">CLAIM_KEY </t>
    </r>
    <r>
      <rPr>
        <b/>
        <sz val="10"/>
        <color theme="1"/>
        <rFont val="Century Gothic"/>
        <family val="2"/>
      </rPr>
      <t>(PK)</t>
    </r>
  </si>
  <si>
    <t>Claimant Key</t>
  </si>
  <si>
    <t>A reference number that is assigned by any insurance company or third-party administrator to each claimant.</t>
  </si>
  <si>
    <t>Claimant Number</t>
  </si>
  <si>
    <t>CLMNT_NO</t>
  </si>
  <si>
    <t>Claimant Name</t>
  </si>
  <si>
    <t>CLMNT_NAME</t>
  </si>
  <si>
    <t>Claimant Address 1</t>
  </si>
  <si>
    <t>CLMNT_ADDR_1</t>
  </si>
  <si>
    <t>Represents the street address in which the claimant is domiciled.</t>
  </si>
  <si>
    <t>Claimant Address 2</t>
  </si>
  <si>
    <t>CLMNT_ADDR_2</t>
  </si>
  <si>
    <t>Claimant Address 3</t>
  </si>
  <si>
    <t>CLMNT_ADDR_3</t>
  </si>
  <si>
    <t>Claimant City</t>
  </si>
  <si>
    <t>CLMNT_CITY</t>
  </si>
  <si>
    <t>Represents the name of the city in which the claimant is domiciled.</t>
  </si>
  <si>
    <t>Claimant County</t>
  </si>
  <si>
    <t>CLMNT_COUNTY</t>
  </si>
  <si>
    <t>The county code (number) in which the claimant is domiciled.</t>
  </si>
  <si>
    <t>Represents the name of the state in which the claimant is domiciled.</t>
  </si>
  <si>
    <t>Claimant Zip Code</t>
  </si>
  <si>
    <t>CLMNT_ZIP_CD</t>
  </si>
  <si>
    <t>The zip code of the claimant address.</t>
  </si>
  <si>
    <r>
      <t xml:space="preserve">CLMNT_KEY </t>
    </r>
    <r>
      <rPr>
        <b/>
        <sz val="10"/>
        <color theme="1"/>
        <rFont val="Century Gothic"/>
        <family val="2"/>
      </rPr>
      <t>(PK)</t>
    </r>
  </si>
  <si>
    <r>
      <t xml:space="preserve">CLAIM_KEY </t>
    </r>
    <r>
      <rPr>
        <b/>
        <sz val="10"/>
        <color theme="1"/>
        <rFont val="Century Gothic"/>
        <family val="2"/>
      </rPr>
      <t>(FK)</t>
    </r>
  </si>
  <si>
    <t>Feature Key</t>
  </si>
  <si>
    <r>
      <t xml:space="preserve">FEATURE_KEY </t>
    </r>
    <r>
      <rPr>
        <b/>
        <sz val="10"/>
        <color theme="1"/>
        <rFont val="Century Gothic"/>
        <family val="2"/>
      </rPr>
      <t>(PK)</t>
    </r>
  </si>
  <si>
    <r>
      <t xml:space="preserve">CLMNT_KEY </t>
    </r>
    <r>
      <rPr>
        <b/>
        <sz val="10"/>
        <color theme="1"/>
        <rFont val="Century Gothic"/>
        <family val="2"/>
      </rPr>
      <t>(FK)</t>
    </r>
  </si>
  <si>
    <t>Feature Reported Date</t>
  </si>
  <si>
    <t>Feature Setup Date</t>
  </si>
  <si>
    <t>Suit Flag</t>
  </si>
  <si>
    <t>SUIT_FL</t>
  </si>
  <si>
    <t>Sequence Number</t>
  </si>
  <si>
    <t>N/A</t>
  </si>
  <si>
    <t>SEQUENCE</t>
  </si>
  <si>
    <t>Check Number</t>
  </si>
  <si>
    <t>CHECK_NO</t>
  </si>
  <si>
    <t>The number assigned to represent the draft (check) that has been issued.</t>
  </si>
  <si>
    <t>Check Date</t>
  </si>
  <si>
    <t>Date check was issued.</t>
  </si>
  <si>
    <r>
      <t xml:space="preserve">FEATURE_KEY </t>
    </r>
    <r>
      <rPr>
        <b/>
        <sz val="10"/>
        <color theme="1"/>
        <rFont val="Century Gothic"/>
        <family val="2"/>
      </rPr>
      <t>(FK)</t>
    </r>
  </si>
  <si>
    <r>
      <t xml:space="preserve">VNDR_KEY </t>
    </r>
    <r>
      <rPr>
        <b/>
        <sz val="10"/>
        <color theme="1"/>
        <rFont val="Century Gothic"/>
        <family val="2"/>
      </rPr>
      <t>(FK)</t>
    </r>
  </si>
  <si>
    <t>Loss Transaction</t>
  </si>
  <si>
    <t>Reopen Date</t>
  </si>
  <si>
    <t>Closed Date</t>
  </si>
  <si>
    <t>Indicates the type of status: Indemnity, Medical, Expense, Salvage or Subrogation.</t>
  </si>
  <si>
    <t>Total</t>
  </si>
  <si>
    <t>SEQUENCE_BYTE</t>
  </si>
  <si>
    <t>SEQUENCE_SMALL</t>
  </si>
  <si>
    <t>Special File Content Specifications</t>
  </si>
  <si>
    <t>General Flag Rule 1</t>
  </si>
  <si>
    <t xml:space="preserve">This rule will be applicable to any field that is numeric and there is a not numeric value.  </t>
  </si>
  <si>
    <t>ISNULL then 'U'</t>
  </si>
  <si>
    <t>ISNULL then 'N'</t>
  </si>
  <si>
    <t>ISNULL then 'N/A'</t>
  </si>
  <si>
    <t xml:space="preserve">ISDATE = false then '1/1/1900' </t>
  </si>
  <si>
    <t>ISDATE = false then '12/31/9000'</t>
  </si>
  <si>
    <t>ISNULL then 0</t>
  </si>
  <si>
    <t>ISNULL then 1</t>
  </si>
  <si>
    <t>ISNUMERIC = false then 0</t>
  </si>
  <si>
    <t>Source to Target Mapping Notes</t>
  </si>
  <si>
    <t>Formatting Notes</t>
  </si>
  <si>
    <t>Transformation Stage Notes</t>
  </si>
  <si>
    <t>Automated Functionality</t>
  </si>
  <si>
    <t>Entity Type Code</t>
  </si>
  <si>
    <t>ENTITY_TYPE_CD</t>
  </si>
  <si>
    <t>Coverage Code</t>
  </si>
  <si>
    <t>COVG_CD</t>
  </si>
  <si>
    <t>Form Number Code</t>
  </si>
  <si>
    <t>FORM_NO_CD</t>
  </si>
  <si>
    <t>Transaction Code</t>
  </si>
  <si>
    <t>TRANS_CD</t>
  </si>
  <si>
    <t>Reason Code</t>
  </si>
  <si>
    <t>REASON_CD</t>
  </si>
  <si>
    <t>Vendor Type Code</t>
  </si>
  <si>
    <t>VNDR_TYPE_CD</t>
  </si>
  <si>
    <t>Vendor State Code</t>
  </si>
  <si>
    <t>VNDR_STATE_CD</t>
  </si>
  <si>
    <t>Catastrophe Code</t>
  </si>
  <si>
    <t>Cause Of Loss Code</t>
  </si>
  <si>
    <t>CAUSE_OF_LOSS_CD</t>
  </si>
  <si>
    <t>Loss State Code</t>
  </si>
  <si>
    <t>LOSS_STATE_CD</t>
  </si>
  <si>
    <t>Examiner Code</t>
  </si>
  <si>
    <t>EXAMINER_CD</t>
  </si>
  <si>
    <t>Claimant State Code</t>
  </si>
  <si>
    <t>CLMNT_STATE_CD</t>
  </si>
  <si>
    <t>Transaction Type Code</t>
  </si>
  <si>
    <t>TRANS_TYPE_CD</t>
  </si>
  <si>
    <t>'aslob'</t>
  </si>
  <si>
    <t>'coverage'</t>
  </si>
  <si>
    <r>
      <t xml:space="preserve">AGCY_KEY </t>
    </r>
    <r>
      <rPr>
        <b/>
        <sz val="10"/>
        <color theme="1"/>
        <rFont val="Century Gothic"/>
        <family val="2"/>
      </rPr>
      <t>(FK)</t>
    </r>
  </si>
  <si>
    <t>Indicates type of risk: Auto, Property, etc...</t>
  </si>
  <si>
    <t>Adjuster Code</t>
  </si>
  <si>
    <t>Audit</t>
  </si>
  <si>
    <t>ADJSTR_CD</t>
  </si>
  <si>
    <t>short_text
varchar(255)</t>
  </si>
  <si>
    <t>source_short_text</t>
  </si>
  <si>
    <t>source_long_text</t>
  </si>
  <si>
    <t>This tab defines the mapping for creating the audit extract</t>
  </si>
  <si>
    <t>X_SEQ_NO</t>
  </si>
  <si>
    <t>ClaimStatus</t>
  </si>
  <si>
    <t>ClaimFeature</t>
  </si>
  <si>
    <t>ClaimFeatureStatus</t>
  </si>
  <si>
    <t>STATUS_TYPE_CD</t>
  </si>
  <si>
    <t>STATUS_CD</t>
  </si>
  <si>
    <t>Status Code</t>
  </si>
  <si>
    <t>Status Type Code</t>
  </si>
  <si>
    <t>RISK_TYPE_CD</t>
  </si>
  <si>
    <t>Accounting Period ID</t>
  </si>
  <si>
    <t>ACCTG_PRD_ID</t>
  </si>
  <si>
    <t>RSRV_CHNG_AMT</t>
  </si>
  <si>
    <t>Reserve Change Amount</t>
  </si>
  <si>
    <r>
      <t xml:space="preserve">ROW_PROC_DTS </t>
    </r>
    <r>
      <rPr>
        <b/>
        <sz val="10"/>
        <color theme="1"/>
        <rFont val="Century Gothic"/>
        <family val="2"/>
      </rPr>
      <t>(PK)</t>
    </r>
  </si>
  <si>
    <t>TRANS_PROC_DTS</t>
  </si>
  <si>
    <t>RPRTD_DT</t>
  </si>
  <si>
    <t>SETUP_DT</t>
  </si>
  <si>
    <t>LOSS_DT</t>
  </si>
  <si>
    <t>FEATURE_RPRTD_DT</t>
  </si>
  <si>
    <t>FEATURE_SETUP_DT</t>
  </si>
  <si>
    <r>
      <t xml:space="preserve">STATUS_PROC_DTS </t>
    </r>
    <r>
      <rPr>
        <b/>
        <sz val="10"/>
        <color theme="1"/>
        <rFont val="Century Gothic"/>
        <family val="2"/>
      </rPr>
      <t>(PK)</t>
    </r>
  </si>
  <si>
    <t>OPEN_DT</t>
  </si>
  <si>
    <t>REOPEN_DT</t>
  </si>
  <si>
    <t>CLOSED_DT</t>
  </si>
  <si>
    <t>CHECK_DT</t>
  </si>
  <si>
    <t>A code used to idenfity the reason for the status change</t>
  </si>
  <si>
    <t>Risk Type Code</t>
  </si>
  <si>
    <t>ref_source_system
varchar(10)</t>
  </si>
  <si>
    <t>long_text
varchar(4000)</t>
  </si>
  <si>
    <t>ref_entity_type_cd
varchar(50)</t>
  </si>
  <si>
    <t>ref_source_system</t>
  </si>
  <si>
    <t>source_ref_code</t>
  </si>
  <si>
    <t>target_ref_source_system</t>
  </si>
  <si>
    <t>target_ref_code</t>
  </si>
  <si>
    <t>target_short_text</t>
  </si>
  <si>
    <t>target_long_text</t>
  </si>
  <si>
    <t>srce_ref_source_system
varchar(10)</t>
  </si>
  <si>
    <t>target_ref_source_system
varchar(10)</t>
  </si>
  <si>
    <t>target_ref_source_system_1</t>
  </si>
  <si>
    <t>target_ref_code_1</t>
  </si>
  <si>
    <t>RefDataEntry.xls</t>
  </si>
  <si>
    <t>Field Count</t>
  </si>
  <si>
    <t>A code used to represent the system of record for this row.</t>
  </si>
  <si>
    <t>Row Process Datetime</t>
  </si>
  <si>
    <t>Business key to a policy</t>
  </si>
  <si>
    <t>CATASTROPHE_CD</t>
  </si>
  <si>
    <t>CATASTROPHE_DECLARE_DT</t>
  </si>
  <si>
    <t>Status Process Datetime</t>
  </si>
  <si>
    <t>The date the status was processed on the source system</t>
  </si>
  <si>
    <t>A code used to identify the status of a claim or feature</t>
  </si>
  <si>
    <t>Transaction Process Datetime</t>
  </si>
  <si>
    <t>Date a transaction was processed on the source system</t>
  </si>
  <si>
    <t>Business key to a location associated to a policy</t>
  </si>
  <si>
    <t>Business key to a risk or insured item on a policy</t>
  </si>
  <si>
    <t>The date in which the loss occurred. Denormalized here to aid in lookups to the policy dimensionality</t>
  </si>
  <si>
    <t>Annual Statement Line Code</t>
  </si>
  <si>
    <t>ASLOB_CD</t>
  </si>
  <si>
    <t>Peril Type</t>
  </si>
  <si>
    <t>PERIL_TYPE</t>
  </si>
  <si>
    <t>Major Peril Code</t>
  </si>
  <si>
    <t>Audit Extract Source to Target</t>
  </si>
  <si>
    <t>Target 
Extract</t>
  </si>
  <si>
    <t>source_system
varchar(10)</t>
  </si>
  <si>
    <t>@PV_ENDDATE</t>
  </si>
  <si>
    <t>'1900-01-01 00:00:00'</t>
  </si>
  <si>
    <t xml:space="preserve">@PV_ENDDATE </t>
  </si>
  <si>
    <t>dateadd(SECOND, 1, dateadd(DAY, DAY(@PV_ENDDATE)*(-1), @PV_ENDDATE))</t>
  </si>
  <si>
    <t>cast(cast(YEAR(@PV_ENDDATE) as varchar)+'-01-01' as datetime2)</t>
  </si>
  <si>
    <t>'VENDOR_CNT'</t>
  </si>
  <si>
    <t>'CLAIM_CNT'</t>
  </si>
  <si>
    <t>'MTD_LOSS_TRANS_AMT'</t>
  </si>
  <si>
    <t>'YTD_LOSS_TRANS_AMT'</t>
  </si>
  <si>
    <t>cause_of_loss_cd</t>
  </si>
  <si>
    <t>cat_cd</t>
  </si>
  <si>
    <r>
      <t>row_proc_dts</t>
    </r>
    <r>
      <rPr>
        <b/>
        <sz val="10"/>
        <color theme="1"/>
        <rFont val="Century Gothic"/>
        <family val="2"/>
      </rPr>
      <t xml:space="preserve"> (PK)</t>
    </r>
  </si>
  <si>
    <t>cat_declare_dt</t>
  </si>
  <si>
    <t>loss_state_cd</t>
  </si>
  <si>
    <t>Cause of Loss Code</t>
  </si>
  <si>
    <t>Report XYZ</t>
  </si>
  <si>
    <t>Claim Entry User</t>
  </si>
  <si>
    <t>claim_ent_user</t>
  </si>
  <si>
    <t>Name of the user entering the claim</t>
  </si>
  <si>
    <t>'WINS'</t>
  </si>
  <si>
    <t>WINS</t>
  </si>
  <si>
    <t>GUIDEWIRE</t>
  </si>
  <si>
    <t>source_system</t>
  </si>
  <si>
    <t>varchar2(4)</t>
  </si>
  <si>
    <t>'GW-'+ cast(claim.id as varchar)</t>
  </si>
  <si>
    <t xml:space="preserve">'GW' </t>
  </si>
  <si>
    <t xml:space="preserve">'GW-'+ nvl(substr(pol.policysystemidext, instr(pol.policysystemidext,':',1)+1,100), pol.policysystemperiodid) </t>
  </si>
  <si>
    <t>'WINS-'+policy_number +'-'+ policy_eff_date</t>
  </si>
  <si>
    <t>'WINS-'+ SUBSTR(claim_general_key,1,INSTR(claim_general_key, '/')-1)</t>
  </si>
  <si>
    <r>
      <t xml:space="preserve">WHERE activity.end_date +':'+ activity.end_time &gt; </t>
    </r>
    <r>
      <rPr>
        <b/>
        <sz val="9"/>
        <color rgb="FFFF0000"/>
        <rFont val="Century Gothic"/>
        <family val="2"/>
      </rPr>
      <t>@PV_STARTDATE</t>
    </r>
    <r>
      <rPr>
        <sz val="9"/>
        <color theme="1"/>
        <rFont val="Century Gothic"/>
        <family val="2"/>
      </rPr>
      <t xml:space="preserve">
     AND activity.end_date +':'+activity.end_time &lt;= </t>
    </r>
    <r>
      <rPr>
        <b/>
        <sz val="9"/>
        <color rgb="FFFF0000"/>
        <rFont val="Century Gothic"/>
        <family val="2"/>
      </rPr>
      <t>@PV_ENDDATE</t>
    </r>
  </si>
  <si>
    <r>
      <t xml:space="preserve">WHERE cc_claim.updatetime &gt; </t>
    </r>
    <r>
      <rPr>
        <b/>
        <sz val="9"/>
        <color rgb="FFFF0000"/>
        <rFont val="Century Gothic"/>
        <family val="2"/>
      </rPr>
      <t>@PV_STARTDATE</t>
    </r>
    <r>
      <rPr>
        <sz val="9"/>
        <color theme="1"/>
        <rFont val="Century Gothic"/>
        <family val="2"/>
      </rPr>
      <t xml:space="preserve">
     AND cc_claim.updatetime &lt;= </t>
    </r>
    <r>
      <rPr>
        <b/>
        <sz val="9"/>
        <color rgb="FFFF0000"/>
        <rFont val="Century Gothic"/>
        <family val="2"/>
      </rPr>
      <t>@PV_ENDDATE</t>
    </r>
    <r>
      <rPr>
        <sz val="9"/>
        <color theme="1"/>
        <rFont val="Century Gothic"/>
        <family val="2"/>
      </rPr>
      <t xml:space="preserve">
OR
WHERE cc_catastrophe.updatetime &gt; </t>
    </r>
    <r>
      <rPr>
        <b/>
        <sz val="9"/>
        <color rgb="FFFF0000"/>
        <rFont val="Century Gothic"/>
        <family val="2"/>
      </rPr>
      <t>@PV_STARTDATE</t>
    </r>
    <r>
      <rPr>
        <sz val="9"/>
        <color theme="1"/>
        <rFont val="Century Gothic"/>
        <family val="2"/>
      </rPr>
      <t xml:space="preserve">
     AND cc_catastrophe.updatetime &lt;= </t>
    </r>
    <r>
      <rPr>
        <b/>
        <sz val="9"/>
        <color rgb="FFFF0000"/>
        <rFont val="Century Gothic"/>
        <family val="2"/>
      </rPr>
      <t>@PV_ENDDATE</t>
    </r>
    <r>
      <rPr>
        <sz val="9"/>
        <color theme="1"/>
        <rFont val="Century Gothic"/>
        <family val="2"/>
      </rPr>
      <t xml:space="preserve">
     AND cc_claim.createtime &lt;= </t>
    </r>
    <r>
      <rPr>
        <b/>
        <sz val="9"/>
        <color rgb="FFFF0000"/>
        <rFont val="Century Gothic"/>
        <family val="2"/>
      </rPr>
      <t>@PV_ENDDATE</t>
    </r>
    <r>
      <rPr>
        <sz val="9"/>
        <color theme="1"/>
        <rFont val="Century Gothic"/>
        <family val="2"/>
      </rPr>
      <t xml:space="preserve">
OR
WHERE cc_address.updatetime &gt; </t>
    </r>
    <r>
      <rPr>
        <b/>
        <sz val="9"/>
        <color rgb="FFFF0000"/>
        <rFont val="Century Gothic"/>
        <family val="2"/>
      </rPr>
      <t>@PV_STARTDATE</t>
    </r>
    <r>
      <rPr>
        <sz val="9"/>
        <color theme="1"/>
        <rFont val="Century Gothic"/>
        <family val="2"/>
      </rPr>
      <t xml:space="preserve">
      AND cc_address.updatetime &lt;= </t>
    </r>
    <r>
      <rPr>
        <b/>
        <sz val="9"/>
        <color rgb="FFFF0000"/>
        <rFont val="Century Gothic"/>
        <family val="2"/>
      </rPr>
      <t>@PV_ENDDATE</t>
    </r>
    <r>
      <rPr>
        <sz val="9"/>
        <color theme="1"/>
        <rFont val="Century Gothic"/>
        <family val="2"/>
      </rPr>
      <t xml:space="preserve">
      AND cc_claim.createtime &lt;= </t>
    </r>
    <r>
      <rPr>
        <b/>
        <sz val="9"/>
        <color rgb="FFFF0000"/>
        <rFont val="Century Gothic"/>
        <family val="2"/>
      </rPr>
      <t>@PV_ENDDATE</t>
    </r>
  </si>
  <si>
    <t>RIGHT('00000' + loss_zip_cd, 5)</t>
  </si>
  <si>
    <t>WARNING</t>
  </si>
  <si>
    <t>If date &lt; '1900-01-01' then '1900-01-01' 
  else if date &gt; '2079-06-06' then '2079-06-06'</t>
  </si>
  <si>
    <t>If date &lt; '1970-01-01' then '1900-01-01' 
  else if date &gt; '2025-06-06' then '2079-06-06'</t>
  </si>
  <si>
    <t>Entity Validation Rules</t>
  </si>
  <si>
    <t>&lt;&gt; @PV_SOURCESYSTEM</t>
  </si>
  <si>
    <t>General Date Rule 5</t>
  </si>
  <si>
    <t>ISNULL then NULL</t>
  </si>
  <si>
    <t xml:space="preserve">For all date fields where a value is not mandatory, this rule will apply. </t>
  </si>
  <si>
    <t>Users Guide</t>
  </si>
  <si>
    <t>Natural key of the agency dimension</t>
  </si>
  <si>
    <t>Cause of loss, perils include such things as fire, flood, wind, theft, negligence, errors and omissions, illness, accidents, and collision. Three major categories of perils are natural, human and economic.</t>
  </si>
  <si>
    <t>Natural key of the feature (coverage) the claimant is claiming against.</t>
  </si>
  <si>
    <t>Indicates whether or not the claimant is in litigation.</t>
  </si>
  <si>
    <t>Name of the adjuster</t>
  </si>
  <si>
    <t>Natural key of the claimant.</t>
  </si>
  <si>
    <t>Date claim was opened.</t>
  </si>
  <si>
    <t>Date claim was reopened.</t>
  </si>
  <si>
    <t>Date claim was closed.</t>
  </si>
  <si>
    <t>Date claim feature was opened.</t>
  </si>
  <si>
    <t>Date claim feature was reopened.</t>
  </si>
  <si>
    <t>Date claim feature was closed.</t>
  </si>
  <si>
    <t>Natural business key defining the coverage limit</t>
  </si>
  <si>
    <t>Amount of the payment or recovery transaction.</t>
  </si>
  <si>
    <t>Natural business key identifying a vendor</t>
  </si>
  <si>
    <t>Describes the the type of business the vendor engages in.</t>
  </si>
  <si>
    <t>Indicates whether the vendor is an organization or individual.</t>
  </si>
  <si>
    <t>The name of the vendor</t>
  </si>
  <si>
    <t>Represents the name of the state in which the vendor is domiciled.</t>
  </si>
  <si>
    <t>Date claim feature was reported.</t>
  </si>
  <si>
    <t>Annual Statement Line of Business is a required code code used by insurers to report the company's financial operations for a particular year. This is associated with the line of business or coverage. It is required in this format ny the NAIC</t>
  </si>
  <si>
    <t>The name of the person who claims or asserts a loss and his or her right to demand indemnification</t>
  </si>
  <si>
    <t>The code (number) assigned by the insurer to identify the coverage.  Codes are used by insurance companies to classify different coverages on the policy.</t>
  </si>
  <si>
    <t>Claims Examiner identity expressed as in internal code</t>
  </si>
  <si>
    <t>Amount of change on a reserve change transaction. This can apply to a pure reserve change, an opening reserve or a closing reserve.</t>
  </si>
  <si>
    <t>5/2013</t>
  </si>
  <si>
    <t>GW</t>
  </si>
  <si>
    <t>DH7.0.0</t>
  </si>
  <si>
    <t>DH7.0.1</t>
  </si>
  <si>
    <t>7/2013</t>
  </si>
  <si>
    <t>DataHub 7.0.1 - Source to target extract mappings from Guidewire PolicyCenter, ClaimCenter, and ContactManager for any entity that is not risk specific</t>
  </si>
  <si>
    <t>Currency Code</t>
  </si>
  <si>
    <t>CURR_CD</t>
  </si>
  <si>
    <t>Code identifying the currency used for the transaction</t>
  </si>
  <si>
    <t>curr_cd
varchar(255)</t>
  </si>
  <si>
    <t>General Foreign Key Rule 1</t>
  </si>
  <si>
    <t>ISNULL then 'NOKEY'</t>
  </si>
  <si>
    <t>This rule applies to any foreign key columns where the FK has not been implemented or is missing</t>
  </si>
  <si>
    <r>
      <t xml:space="preserve">where htype.typecode in ('opened','reopened','closed') 
  and hist.exposureid is null
  and hist.matterid is null
  and hist.transactionsetid is null  
  and hist.eventtimestamp &gt; </t>
    </r>
    <r>
      <rPr>
        <b/>
        <sz val="9"/>
        <color rgb="FFFF0000"/>
        <rFont val="Century Gothic"/>
        <family val="2"/>
      </rPr>
      <t>@PV_STARTDATE</t>
    </r>
    <r>
      <rPr>
        <sz val="9"/>
        <color theme="1"/>
        <rFont val="Century Gothic"/>
        <family val="2"/>
      </rPr>
      <t xml:space="preserve">
  and hist.eventtimestamp &lt;= </t>
    </r>
    <r>
      <rPr>
        <b/>
        <sz val="9"/>
        <color rgb="FFFF0000"/>
        <rFont val="Century Gothic"/>
        <family val="2"/>
      </rPr>
      <t>@PV_ENDDATE</t>
    </r>
  </si>
  <si>
    <t>'n/a'</t>
  </si>
  <si>
    <t>count(distinct claim.ClaimNumber)</t>
  </si>
  <si>
    <t>currency.TYPECODE</t>
  </si>
  <si>
    <t>'GWCC'</t>
  </si>
  <si>
    <t>Agency, Agent, Policy, Customer Account, Named Insured, Location, Premium Transaction (7 sources), and Policy Status extracts mapped from PolicyCenter
Claim, Claimant, Claim Feature, Loss Transaction, Claim Status, and Claim Feature Status extracts mapped from ClaimCenter
Vendor extract mapped from Contact Manager
Change Data Capture (CDC)
Conformed, Reference, and Audit extracts specifications created
Removed Financial Institutions Entity</t>
  </si>
  <si>
    <t>Guidewire ContactManager</t>
  </si>
  <si>
    <t>Guidewire ClaimCenter</t>
  </si>
  <si>
    <t xml:space="preserve">,'D' as REC_TYPE_KEY </t>
  </si>
  <si>
    <t>,null as ASLOB_CD</t>
  </si>
  <si>
    <t>,null as PERIL_TYPE</t>
  </si>
  <si>
    <t>,null as FORM_NO_CD</t>
  </si>
  <si>
    <t xml:space="preserve">,null as RISK_KEY </t>
  </si>
  <si>
    <t xml:space="preserve">,null as COVG_LIMIT_KEY </t>
  </si>
  <si>
    <t>ab_contact</t>
  </si>
  <si>
    <t>vendorCDC (subquery)</t>
  </si>
  <si>
    <t>,vendorCDC.UpdateTime as ROW_PROC_DTS</t>
  </si>
  <si>
    <t>,con.VendorNumber as VNDR_CD</t>
  </si>
  <si>
    <t>abtl_vendortype</t>
  </si>
  <si>
    <t>,vtype.TYPECODE as VNDR_TYPE_CD</t>
  </si>
  <si>
    <t>,case when contype.TYPECODE IN ('ABPerson','ABAdjudicator','ABPersonVendor','ABAttorney','ABDoctor','ABPolicyPerson','ABUserContact','ABContact') 
 then 'Individual' else 'Organization' end as ENTITY_TYPE_CD</t>
  </si>
  <si>
    <t>ab_address</t>
  </si>
  <si>
    <t>,a.AddressLine1 as VNDR_ADDR_1</t>
  </si>
  <si>
    <t>,a.AddressLine2 as VNDR_ADDR_2</t>
  </si>
  <si>
    <t>,a.AddressLine3 as VNDR_ADDR_3</t>
  </si>
  <si>
    <t>,a.City as VNDR_CITY</t>
  </si>
  <si>
    <t>abtl_state</t>
  </si>
  <si>
    <t>,state.TYPECODE as VNDR_STATE_CD</t>
  </si>
  <si>
    <t>,a.PostalCode as VNDR_ZIP_CD</t>
  </si>
  <si>
    <t>,con.TaxID as VNDR_TAX_ID</t>
  </si>
  <si>
    <t>abtl_primaryphone
ab_contact</t>
  </si>
  <si>
    <t>,case phtype.TYPECODE when 'mobile' then con.CellPhone when 'home' then con.HomePhone else coalesce(con.WorkPhone,con.CellPhone,con.HomePhone) end as VNDR_PHONE_NO</t>
  </si>
  <si>
    <t>,con.ID as X_SEQ_NO</t>
  </si>
  <si>
    <t>claimCDC (subquery)</t>
  </si>
  <si>
    <t xml:space="preserve">,claimCDC.UpdateTime as ROW_PROC_DTS </t>
  </si>
  <si>
    <t>,claim.ClaimNumber as CLAIM_NO</t>
  </si>
  <si>
    <t>,cat.CatastropheNumber as CATASTROPHE_CD</t>
  </si>
  <si>
    <t>,cast(cat.CatastropheValidFrom as date) as CATASTROPHE_DECLARE_DT</t>
  </si>
  <si>
    <t>,cast(claim.ReportedDate as date) as RPRTD_DT</t>
  </si>
  <si>
    <t>,cast(claim.CreateTime as date) as SETUP_DT</t>
  </si>
  <si>
    <t>,ltype.TYPECODE as LOSS_TYPE</t>
  </si>
  <si>
    <t>cc_contact</t>
  </si>
  <si>
    <t>,con.PublicID as EXAMINER_CD</t>
  </si>
  <si>
    <t>,cause.TYPECODE as CAUSE_OF_LOSS_CD</t>
  </si>
  <si>
    <t>,claim.Description as LOSS_TEXT</t>
  </si>
  <si>
    <t>,cast(claim.LossDate as date) as LOSS_DT</t>
  </si>
  <si>
    <t>,a.City as LOSS_CITY</t>
  </si>
  <si>
    <t>cc_claimstate</t>
  </si>
  <si>
    <t>,state.TYPECODE as LOSS_STATE_CD</t>
  </si>
  <si>
    <t>,a.PostalCode as LOSS_ZIP_CD</t>
  </si>
  <si>
    <t>cctl_quickclaimdefault</t>
  </si>
  <si>
    <t>,case when q.TYPECODE is not null then 'Y' else 'N' end as FAST_TRACK_FL</t>
  </si>
  <si>
    <t>,claim.ID as X_SEQ_NO</t>
  </si>
  <si>
    <t>clmntCDC (subquery)</t>
  </si>
  <si>
    <t>,clmntCDC.UpdateTime as ROW_PROC_DTS</t>
  </si>
  <si>
    <t xml:space="preserve">con.PublicID </t>
  </si>
  <si>
    <t>,address.AddressLine1 as CLMNT_ADDR_1</t>
  </si>
  <si>
    <t>,address.AddressLine2 as CLMNT_ADDR_2</t>
  </si>
  <si>
    <t>,address.AddressLine3 as CLMNT_ADDR_3</t>
  </si>
  <si>
    <t>,address.City as CLMNT_CITY</t>
  </si>
  <si>
    <t>,address.County as CLMNT_COUNTY</t>
  </si>
  <si>
    <t>cctl_claimstate</t>
  </si>
  <si>
    <t>,state.TYPECODE as CLMNT_STATE_CD</t>
  </si>
  <si>
    <t>,address.PostalCode as CLMNT_ZIP_CD</t>
  </si>
  <si>
    <t>,con.ID X_SEQ_NO</t>
  </si>
  <si>
    <t>cc_exposure</t>
  </si>
  <si>
    <t>featureCDC (subquery)</t>
  </si>
  <si>
    <t>,featureCDC.UpdateTime as ROW_PROC_DTS</t>
  </si>
  <si>
    <t>cctl_coveragetype</t>
  </si>
  <si>
    <t>,ctype.TYPECODE as COVG_CD</t>
  </si>
  <si>
    <t>,cast(exp.CreateTime as date) as FEATURE_RPRTD_DT</t>
  </si>
  <si>
    <t>,cast(exp.CreateTime as date) as FEATURE_SETUP_DT</t>
  </si>
  <si>
    <t>cc_claimindicator</t>
  </si>
  <si>
    <t>,adjcon.PublicID as ADJSTR_CD</t>
  </si>
  <si>
    <t>,exp.ID as X_SEQ_NO</t>
  </si>
  <si>
    <t>prdcr_lookup (subquery)</t>
  </si>
  <si>
    <t xml:space="preserve">,prdcr_lookup.AGNT_KEY as AGNT_KEY </t>
  </si>
  <si>
    <t xml:space="preserve">,prdcr_lookup.AGCY_KEY as AGCY_KEY </t>
  </si>
  <si>
    <t>vendorlookup (subquery)</t>
  </si>
  <si>
    <t>cctl_policytype</t>
  </si>
  <si>
    <t>,case lobtype.TYPECODE
 when 'BOPLine' then 'BOP'
 when 'BusinessAutoLine' then 'CA'
 when 'CPLine' then 'CP'
 when 'GLLine' then 'GL'
 when 'HomeownersLine_HOE' then 'PP'
 when 'other_liab' then 'GL'
 when 'IMLine' then 'IM'
 when 'PersonalAutoLine' then 'PA' 
 when 'PersonalUmbrellaLine_PUE' then 'UMB'  
 when 'travel' then 'GL'    
 when 'WorkersCompLine' then 'WC' end as RISK_TYPE_CD</t>
  </si>
  <si>
    <t>,ctype.TYPECODE  as COVG_CD</t>
  </si>
  <si>
    <t>cc_transactionlineitem</t>
  </si>
  <si>
    <t>cctl_transaction
cctl_costtype</t>
  </si>
  <si>
    <t>,transtype.TYPECODE +'-'+ costtype.TYPECODE as TRANS_CD</t>
  </si>
  <si>
    <t>cctl_costcategory</t>
  </si>
  <si>
    <t>,costcat.TYPECODE as TRANS_TYPE_CD</t>
  </si>
  <si>
    <t>,lineitem.ID as TRANS_SEQ</t>
  </si>
  <si>
    <t>cctl_costtype
cctl_transaction
cctl_recoverycategory
cctl_costcategory</t>
  </si>
  <si>
    <t>cc_check</t>
  </si>
  <si>
    <t>,clmcheck.CheckNumber as CHECK_NO</t>
  </si>
  <si>
    <t>,cast(clmcheck.IssueDate as date) as CHECK_DT</t>
  </si>
  <si>
    <t>cctl_transaction
cc_transacationlineitem</t>
  </si>
  <si>
    <t>,case when transtype.TYPECODE in ('Payment','Recovery','Transaction') then lineitem.TransactionAmount else 0 end as TRANS_AMT</t>
  </si>
  <si>
    <t>cctl_currency</t>
  </si>
  <si>
    <t>,currency.TYPECODE as CURR_CD</t>
  </si>
  <si>
    <t>cc_history</t>
  </si>
  <si>
    <t xml:space="preserve">,hist.EventTimestamp as STATUS_PROC_DTS </t>
  </si>
  <si>
    <t>,cast(claim.CreateTime as date) as OPEN_DT</t>
  </si>
  <si>
    <t>cclt_historytype
cc_history</t>
  </si>
  <si>
    <t>,case htype.TYPECODE when 'reopened' then cast(hist.EventTimestamp as date) else null end as REOPEN_DT</t>
  </si>
  <si>
    <t>,case htype.TYPECODE when 'closed' then cast(hist.EventTimestamp as date) else null end as CLOSED_DT</t>
  </si>
  <si>
    <t>,case htype.TYPECODE when 'closed' then 'CLOSED' else 'OPEN' end as STATUS_CD</t>
  </si>
  <si>
    <t>,'INDEMNITY' as STATUS_TYPE_CD</t>
  </si>
  <si>
    <t>,hist.Description as REASON_CD</t>
  </si>
  <si>
    <t>,hist.ID as X_SEQ_NO</t>
  </si>
  <si>
    <t>,hist.EventTimestamp as STATUS_PROC_DTS</t>
  </si>
  <si>
    <t>,cast(exp.CreateTime as date) as OPEN_DT</t>
  </si>
  <si>
    <t>SEQUENCE_LONG</t>
  </si>
  <si>
    <r>
      <t xml:space="preserve">where htype.TYPECODE in ('opened','reopened','closed')    
  and hist.MatterID is null
  and hist.TransactionSetID is null  
  and hist.eventtimestamp &gt; </t>
    </r>
    <r>
      <rPr>
        <b/>
        <sz val="9"/>
        <color rgb="FFFF0000"/>
        <rFont val="Century Gothic"/>
        <family val="2"/>
      </rPr>
      <t>@PV_STARTDATE</t>
    </r>
    <r>
      <rPr>
        <sz val="9"/>
        <color theme="1"/>
        <rFont val="Century Gothic"/>
        <family val="2"/>
      </rPr>
      <t xml:space="preserve">
  and hist.eventtimestamp &lt;= </t>
    </r>
    <r>
      <rPr>
        <b/>
        <sz val="9"/>
        <color rgb="FFFF0000"/>
        <rFont val="Century Gothic"/>
        <family val="2"/>
      </rPr>
      <t>@PV_ENDDATE</t>
    </r>
  </si>
  <si>
    <t>Guidewire Insurance Suite</t>
  </si>
  <si>
    <t>,case when transtype.TYPECODE in ('Reserve','RecoveryReserve') then lineitem.TransactionAmount 
 else case when trans.DoesNotErodeReserves = '1' then 0 else lineitem.TransactionAmount*(-1) end end as RSRV_CHNG_AMT</t>
  </si>
  <si>
    <t>count(distinct con.LinkID)</t>
  </si>
  <si>
    <t>losstransCDC (Subquery)</t>
  </si>
  <si>
    <t>losstransCDC (Subquery)
cc_policylocation</t>
  </si>
  <si>
    <t>,losstransCDC.TRANS_PROC_DTS as TRANS_PROC_DTS</t>
  </si>
  <si>
    <t>,CONVERT(varchar(6), losstransCDC.TRANS_PROC_DTS, 112) as ACCTG_PRD_ID</t>
  </si>
  <si>
    <r>
      <t xml:space="preserve"> (select 
 lineitem.PublicID as lineitem_PublicID
 ,trans.PublicID as transaction_PublicID
 ,case when transtype.TYPECODE = 'Payment' 
  then case when lineitem.UpdateTime &gt; clmcheck.IssueDate then lineitem.UpdateTime else clmcheck.IssueDate end
  else lineitem.CreateTime end as TRANS_PROC_DTS
 ,pol.PolicySystemPeriodID
 from cc_transactionlineitem lineitem  
 join cc_transaction trans                       on lineitem.TransactionID = trans.ID
 left join cc_check clmcheck                     on trans.CheckID = clmcheck.ID
 left join cctl_transactionlifecyclestate state  on trans.LifeCycleState = state.ID
 left join cctl_transaction transtype            on trans.Subtype = transtype.ID
 left join cc_claim claim                        on trans.ClaimID = claim.ID
 left join cc_policy pol                         on claim.PolicyID = pol.ID
 where state.TYPECODE = 'committed' 
   and case when transtype.TYPECODE = 'Payment' 
  then case when lineitem.UpdateTime &gt; clmcheck.IssueDate then lineitem.UpdateTime else clmcheck.IssueDate end
  else lineitem.CreateTime end  &gt; </t>
    </r>
    <r>
      <rPr>
        <b/>
        <sz val="9"/>
        <color rgb="FFFF0000"/>
        <rFont val="Century Gothic"/>
        <family val="2"/>
      </rPr>
      <t>@PV_STARTDATE</t>
    </r>
    <r>
      <rPr>
        <sz val="9"/>
        <color theme="1"/>
        <rFont val="Century Gothic"/>
        <family val="2"/>
      </rPr>
      <t xml:space="preserve">
   and case when transtype.TYPECODE = 'Payment' 
  then case when lineitem.UpdateTime &gt; clmcheck.IssueDate then lineitem.UpdateTime else clmcheck.IssueDate end
  else lineitem.CreateTime end &lt;= </t>
    </r>
    <r>
      <rPr>
        <b/>
        <sz val="9"/>
        <color rgb="FFFF0000"/>
        <rFont val="Century Gothic"/>
        <family val="2"/>
      </rPr>
      <t>@PV_ENDDATE</t>
    </r>
    <r>
      <rPr>
        <sz val="9"/>
        <color theme="1"/>
        <rFont val="Century Gothic"/>
        <family val="2"/>
      </rPr>
      <t>) as losstransCDC</t>
    </r>
  </si>
  <si>
    <t>examiner</t>
  </si>
  <si>
    <t>loss_cause</t>
  </si>
  <si>
    <t>'loss_type'</t>
  </si>
  <si>
    <t>'loss_cause'</t>
  </si>
  <si>
    <t>'catastrophe'</t>
  </si>
  <si>
    <t>Separate extracts required for each source except GW ClaimCenter</t>
  </si>
  <si>
    <t>con.PublicID</t>
  </si>
  <si>
    <t>cred.username</t>
  </si>
  <si>
    <t>coalesce(con.Name, coalesce(con.FirstName,'') +' '+ coalesce(con.LastName,''))</t>
  </si>
  <si>
    <t>'MSTR_REF'</t>
  </si>
  <si>
    <t>'examiner'</t>
  </si>
  <si>
    <t>Reference data for catastrophes does not exist OOTB.  Data therefore extracted directly from the source and conforms to itself. Conform in RefDataEntry at implementation time if required</t>
  </si>
  <si>
    <t>CatastropheNumber</t>
  </si>
  <si>
    <t>From cc_catastrophe</t>
  </si>
  <si>
    <t>from cc_castrophe</t>
  </si>
  <si>
    <t>ClaimCenter</t>
  </si>
  <si>
    <t>Reference data for examiners does not exist OOTB.  Data therefore extracted directly from the source and conforms to itself. Conform in RefDataEntry at implementation time if required</t>
  </si>
  <si>
    <t>Length</t>
  </si>
  <si>
    <t>Precision</t>
  </si>
  <si>
    <t>Variable characters (255)</t>
  </si>
  <si>
    <t>Audit Amount</t>
  </si>
  <si>
    <t>AUDIT_AMOUNT</t>
  </si>
  <si>
    <t>Number (18,4)</t>
  </si>
  <si>
    <t>Currency</t>
  </si>
  <si>
    <t>Number (18,2)</t>
  </si>
  <si>
    <t>Date &amp; Time</t>
  </si>
  <si>
    <t>Email</t>
  </si>
  <si>
    <t>EMAIL</t>
  </si>
  <si>
    <t>Entity Key</t>
  </si>
  <si>
    <t>ENTITY_KEY</t>
  </si>
  <si>
    <t>Variable characters (50)</t>
  </si>
  <si>
    <t>Etl Text Large</t>
  </si>
  <si>
    <t>ETL_TEXT_LARGE</t>
  </si>
  <si>
    <t>Variable characters (4000)</t>
  </si>
  <si>
    <t>Factor</t>
  </si>
  <si>
    <t>FACTOR</t>
  </si>
  <si>
    <t>Number (9,5)</t>
  </si>
  <si>
    <t>Characters (1)</t>
  </si>
  <si>
    <t>Variable characters (100)</t>
  </si>
  <si>
    <t>MD5</t>
  </si>
  <si>
    <t>Variable characters (32)</t>
  </si>
  <si>
    <t>Percentage</t>
  </si>
  <si>
    <t>Number (6,3)</t>
  </si>
  <si>
    <t>Phone</t>
  </si>
  <si>
    <t>Sequence</t>
  </si>
  <si>
    <t>Sequence Byte</t>
  </si>
  <si>
    <t>Short integer</t>
  </si>
  <si>
    <t>Sequence Small</t>
  </si>
  <si>
    <t>SocSecNo</t>
  </si>
  <si>
    <t>Variable characters (15)</t>
  </si>
  <si>
    <t>Variable characters (10)</t>
  </si>
  <si>
    <t>State</t>
  </si>
  <si>
    <t>STATE</t>
  </si>
  <si>
    <t>Surrogate</t>
  </si>
  <si>
    <t>Sys Object</t>
  </si>
  <si>
    <t>SYS_OBJECT</t>
  </si>
  <si>
    <t>Variable characters (128)</t>
  </si>
  <si>
    <t>TEXT_LARGE</t>
  </si>
  <si>
    <t>datetime</t>
  </si>
  <si>
    <t>varchar(4000)</t>
  </si>
  <si>
    <t>varchar(1)</t>
  </si>
  <si>
    <t>decimal(18,2)</t>
  </si>
  <si>
    <t>decimal(18,4)</t>
  </si>
  <si>
    <t>varchar(32)</t>
  </si>
  <si>
    <t>decimal(6,3)</t>
  </si>
  <si>
    <t>decimal(19,0)</t>
  </si>
  <si>
    <t>varchar(128)</t>
  </si>
  <si>
    <t>decimal(9,5)</t>
  </si>
  <si>
    <t>Physical Type</t>
  </si>
  <si>
    <t>Logical Data Type</t>
  </si>
  <si>
    <t>Sequence Long</t>
  </si>
  <si>
    <t>audit_from_date
datetime</t>
  </si>
  <si>
    <t>audit_thru_date
datetime</t>
  </si>
  <si>
    <t>audit_metric
decimal(18,2)</t>
  </si>
  <si>
    <t>Target - FF_EXT_Audit</t>
  </si>
  <si>
    <t>Target - FF_EXT_Vendor</t>
  </si>
  <si>
    <t>Target - FF_EXT_Claim</t>
  </si>
  <si>
    <t>Target - FF_EXT_Claimant</t>
  </si>
  <si>
    <t>Target - FF_EXT_ClaimFeature</t>
  </si>
  <si>
    <t>Target - FF_EXT_LossTrans</t>
  </si>
  <si>
    <t>LossTrans</t>
  </si>
  <si>
    <t>Target - FF_EXT_ClaimStatus</t>
  </si>
  <si>
    <t>Target - FF_EXT_ClaimFeatureStatus</t>
  </si>
  <si>
    <t>Target - FF_EXT_Reference</t>
  </si>
  <si>
    <t>Target - FF_EXT_Conformed</t>
  </si>
  <si>
    <t xml:space="preserve">Target - FF_EXT_&lt;Enter Target Here&gt; </t>
  </si>
  <si>
    <t>,sum(case when transtype.TYPECODE in ('Payment','Recovery','Transaction') then lineitem.TransactionAmount else 0 end)</t>
  </si>
  <si>
    <t>from cc_user cuser           
join cc_credential cred    
  on cuser.credentialid = cred.id
join cc_contact con          
  on cuser.contactid = con.id
join cctl_contact contype
  on con.subtype = contype.id
where contype.typecode = 'UserContact'</t>
  </si>
  <si>
    <t>Loss Type Code</t>
  </si>
  <si>
    <t>LOSS_TYPE_CD</t>
  </si>
  <si>
    <t>DH8.0.0</t>
  </si>
  <si>
    <t>DataHub 8.0.0 - Added additional reference and conformed data specifictions.  Updates for Insurance Suite 8.0 and new tab describing compatibility changes required for InsuranceSuite 7.0.</t>
  </si>
  <si>
    <t>Added REF reference entities ot the following 6 data elements:
 Policy -  line_div_cd and underwriter
 Claim - catastrophe_cd, loss_type, cause_of_loss, and examiner_cd
Reference - Added extract specifications for 6 noted elements
Conformed - Added extract specifications for 6 noted elements
8.0 Changes
  Policy - Underwriter code new table mapping
  Premium Transaction (7) - Add currency code mapping
  v7 Compatibility - New tab detailing InsuranceSuite 7.0 changes for
                                backwards compatibility</t>
  </si>
  <si>
    <t>Column</t>
  </si>
  <si>
    <t>Difference</t>
  </si>
  <si>
    <t>System</t>
  </si>
  <si>
    <t>10/2013</t>
  </si>
  <si>
    <t>,coalesce(con.Name, coalesce(con.FirstName,'') +' '+ coalesce(con.LastName,'')) as VNDR_NAME</t>
  </si>
  <si>
    <t>,coalesce(con.Name, coalesce(con.FirstName,'') +' '+ coalesce(con.LastName,'')) as CLMNT_NAME</t>
  </si>
  <si>
    <r>
      <t xml:space="preserve">from cc_claim claim                                               
join cc_history hist
     on claim.ID = hist.ClaimID
left join cctl_historytype htype  
     on hist.type = htype.id
where htype.typecode in ('opened','reopened','closed') 
  and hist.exposureid is null
  and hist.matterid is null
  and hist.transactionsetid is null  
  and hist.eventtimestamp &gt; </t>
    </r>
    <r>
      <rPr>
        <b/>
        <sz val="10"/>
        <color rgb="FFFF0000"/>
        <rFont val="Century Gothic"/>
        <family val="2"/>
      </rPr>
      <t>@PV_STARTDATE</t>
    </r>
    <r>
      <rPr>
        <sz val="10"/>
        <color theme="1"/>
        <rFont val="Century Gothic"/>
        <family val="2"/>
      </rPr>
      <t xml:space="preserve">
  and hist.eventtimestamp &lt;= </t>
    </r>
    <r>
      <rPr>
        <b/>
        <sz val="10"/>
        <color rgb="FFFF0000"/>
        <rFont val="Century Gothic"/>
        <family val="2"/>
      </rPr>
      <t>@PV_ENDDATE</t>
    </r>
  </si>
  <si>
    <r>
      <t xml:space="preserve">from cc_exposure exp  
left join cc_history hist on exp.ID = hist.ExposureID
left join cc_claim claim on exp.ClaimID = claim.ID
left join cc_contact clmnt on exp.ClaimantDenormID = clmnt.ID
left join cc_contact clmntalt on claim.ClaimantDenormID = clmntalt.ID
left join cctl_historytype htype on hist.Type = htype.ID
where htype.TYPECODE in ('opened','reopened','closed')    
  and hist.MatterID is null
  and hist.TransactionSetID is null  
  and hist.eventtimestamp &gt; </t>
    </r>
    <r>
      <rPr>
        <b/>
        <sz val="10"/>
        <color rgb="FFFF0000"/>
        <rFont val="Century Gothic"/>
        <family val="2"/>
      </rPr>
      <t>@PV_STARTDATE</t>
    </r>
    <r>
      <rPr>
        <sz val="10"/>
        <color theme="1"/>
        <rFont val="Century Gothic"/>
        <family val="2"/>
      </rPr>
      <t xml:space="preserve">
  and hist.eventtimestamp &lt;= </t>
    </r>
    <r>
      <rPr>
        <b/>
        <sz val="10"/>
        <color rgb="FFFF0000"/>
        <rFont val="Century Gothic"/>
        <family val="2"/>
      </rPr>
      <t>@PV_ENDDATE</t>
    </r>
  </si>
  <si>
    <r>
      <t>from cc_transactionlineitem lineitem  
join cc_transaction trans                       on lineitem.TransactionID = trans.ID
left join cctl_transactionlifecyclestate state  on trans.LifeCycleState = state.ID
left join cctl_transaction transtype            on trans.Subtype = transtype.ID
left join cctl_currency currency    on trans.currency = currency.ID
left join cc_check clmcheck                     on trans.CheckID = clmcheck.ID
where state.TYPECODE = 'committed'
  and YEAR(case when transtype.TYPECODE = 'Payment' 
 then case when lineitem.UpdateTime &gt; clmcheck.IssueDate then lineitem.UpdateTime else clmcheck.IssueDate end
 else lineitem.CreateTime end) = YEAR(</t>
    </r>
    <r>
      <rPr>
        <b/>
        <sz val="10"/>
        <color rgb="FFFF0000"/>
        <rFont val="Century Gothic"/>
        <family val="2"/>
      </rPr>
      <t>@PV_ENDDATE</t>
    </r>
    <r>
      <rPr>
        <sz val="10"/>
        <color theme="1"/>
        <rFont val="Century Gothic"/>
        <family val="2"/>
      </rPr>
      <t xml:space="preserve">)
  and case when transtype.TYPECODE = 'Payment' 
 then case when lineitem.UpdateTime &gt; clmcheck.IssueDate then lineitem.UpdateTime else clmcheck.IssueDate end
 else lineitem.CreateTime end &lt;= </t>
    </r>
    <r>
      <rPr>
        <b/>
        <sz val="10"/>
        <color rgb="FFFF0000"/>
        <rFont val="Century Gothic"/>
        <family val="2"/>
      </rPr>
      <t>@PV_ENDDATE</t>
    </r>
    <r>
      <rPr>
        <sz val="10"/>
        <color theme="1"/>
        <rFont val="Century Gothic"/>
        <family val="2"/>
      </rPr>
      <t xml:space="preserve">
group by currency.TYPECODE</t>
    </r>
  </si>
  <si>
    <r>
      <t xml:space="preserve">from cc_transactionlineitem lineitem  
join cc_transaction trans                       on lineitem.TransactionID = trans.ID
left join cctl_transactionlifecyclestate state  on trans.LifeCycleState = state.ID
left join cctl_transaction transtype            on trans.Subtype = transtype.ID
left join cctl_currency currency    on trans.currency = currency.ID
left join cc_check clmcheck                     on trans.CheckID = clmcheck.ID
where state.TYPECODE = 'committed'
  and CONVERT(varchar(6), case when transtype.TYPECODE = 'Payment' 
 then case when lineitem.UpdateTime &gt; clmcheck.IssueDate then lineitem.UpdateTime else clmcheck.IssueDate end
 else lineitem.CreateTime end, 112) = CONVERT(varchar(6), </t>
    </r>
    <r>
      <rPr>
        <b/>
        <sz val="10"/>
        <color rgb="FFFF0000"/>
        <rFont val="Century Gothic"/>
        <family val="2"/>
      </rPr>
      <t>@PV_ENDDATE</t>
    </r>
    <r>
      <rPr>
        <sz val="10"/>
        <color theme="1"/>
        <rFont val="Century Gothic"/>
        <family val="2"/>
      </rPr>
      <t xml:space="preserve">, 112)
  and case when transtype.TYPECODE = 'Payment' 
 then case when lineitem.UpdateTime &gt; clmcheck.IssueDate then lineitem.UpdateTime else clmcheck.IssueDate end
 else lineitem.CreateTime end &lt;= </t>
    </r>
    <r>
      <rPr>
        <b/>
        <sz val="10"/>
        <color rgb="FFFF0000"/>
        <rFont val="Century Gothic"/>
        <family val="2"/>
      </rPr>
      <t>@PV_ENDDATE</t>
    </r>
    <r>
      <rPr>
        <sz val="10"/>
        <color theme="1"/>
        <rFont val="Century Gothic"/>
        <family val="2"/>
      </rPr>
      <t xml:space="preserve">
group by currency.TYPECODE</t>
    </r>
  </si>
  <si>
    <r>
      <t xml:space="preserve">from 
 (select 
 lineitem.PublicID as lineitem_PublicID
 ,trans.PublicID as transaction_PublicID
 ,case when transtype.TYPECODE = 'Payment' 
  then case when lineitem.UpdateTime &gt; clmcheck.IssueDate then lineitem.UpdateTime else clmcheck.IssueDate end
  else lineitem.CreateTime end as TRANS_PROC_DTS
 ,pol.PolicySystemPeriodID
 from cc_transactionlineitem lineitem  
 join cc_transaction trans                       on lineitem.TransactionID = trans.ID
 left join cc_check clmcheck                     on trans.CheckID = clmcheck.ID
 left join cctl_transactionlifecyclestate state  on trans.LifeCycleState = state.ID
 left join cctl_transaction transtype            on trans.Subtype = transtype.ID
 left join cc_claim claim                        on trans.ClaimID = claim.ID
 left join cc_policy pol                         on claim.PolicyID = pol.ID
 where state.TYPECODE = 'committed' 
   and case when transtype.TYPECODE = 'Payment' 
  then case when lineitem.UpdateTime &gt; clmcheck.IssueDate then lineitem.UpdateTime else clmcheck.IssueDate end
  else lineitem.CreateTime end  &gt; </t>
    </r>
    <r>
      <rPr>
        <b/>
        <sz val="10"/>
        <color rgb="FFFF0000"/>
        <rFont val="Century Gothic"/>
        <family val="2"/>
      </rPr>
      <t>@PV_STARTDATE</t>
    </r>
    <r>
      <rPr>
        <sz val="10"/>
        <color theme="1"/>
        <rFont val="Century Gothic"/>
        <family val="2"/>
      </rPr>
      <t xml:space="preserve">
   and case when transtype.TYPECODE = 'Payment' 
  then case when lineitem.UpdateTime &gt; clmcheck.IssueDate then lineitem.UpdateTime else clmcheck.IssueDate end
  else lineitem.CreateTime end &lt;= </t>
    </r>
    <r>
      <rPr>
        <b/>
        <sz val="10"/>
        <color rgb="FFFF0000"/>
        <rFont val="Century Gothic"/>
        <family val="2"/>
      </rPr>
      <t>@PV_ENDDATE</t>
    </r>
    <r>
      <rPr>
        <sz val="10"/>
        <color theme="1"/>
        <rFont val="Century Gothic"/>
        <family val="2"/>
      </rPr>
      <t xml:space="preserve">) as losstransCDC
join cc_transactionlineitem lineitem   on losstransCDC.lineitem_PublicID = lineitem.PublicID
join cc_transaction trans                       on lineitem.TransactionID = trans.ID
left join cc_exposure exp                       on trans.ExposureID = exp.ID
left join cc_contact clmnt      on exp.ClaimantDenormID = clmnt.ID
left join cc_claim claim                        on trans.ClaimID = claim.ID
left join cc_contact clmntalt     on claim.ClaimantDenormID = clmntalt.ID
left join cc_coverage cov                       on exp.CoverageID = cov.ID
left join cc_riskunit risk                      on cov.RiskUnitID = risk.ID
left join cc_policylocation polloc              on risk.PolicyLocationID = polloc.ID
left join cc_policylocation garloc              on risk.VehicleLocationID = garloc.ID
left join cc_check clmcheck                     on trans.CheckID = clmcheck.ID
left join (select payee.CheckID, con.AddressBookUID
           from cc_checkpayee payee 
            join cc_contact con       on payee.PayeeDenormID = con.ID
           where con.VendorNumber is not null) as vendorlookup
    on clmcheck.ID = vendorlookup.CheckID
</t>
    </r>
    <r>
      <rPr>
        <b/>
        <sz val="10"/>
        <color theme="1"/>
        <rFont val="Century Gothic"/>
        <family val="2"/>
      </rPr>
      <t>--NOTE: A valid PolicyCenter instance must be placed in the subquery below for this query to fully function</t>
    </r>
    <r>
      <rPr>
        <sz val="10"/>
        <color theme="1"/>
        <rFont val="Century Gothic"/>
        <family val="2"/>
      </rPr>
      <t xml:space="preserve">    
left join (select distinct
    polper.PeriodID
    ,'GWPC-'+cast(polper.PeriodID as varchar) as POL_KEY 
    ,'GWPC-'+org.PublicID as AGCY_KEY 
    ,'GWPC-'+prodcode.PublicID as AGNT_KEY
   from [PolicyCenter Database].dbo.pc_policyperiod polper                                                                       
   left join [PolicyCenter Database].dbo.pc_producercode prodcode          on polper.ProducerCodeOfRecordID = prodcode.ID 
   left join [PolicyCenter Database].dbo.pc_organization org               on prodcode.OrganizationID = org.ID) prdcr_lookup
 on losstransCDC.PolicySystemPeriodID = prdcr_lookup.PeriodID
--typelists
left join cctl_coveragetype ctype               on exp.PrimaryCoverage = ctype.ID
left join cctl_costtype costtype                on trans.CostType = costtype.ID
left join cctl_costcategory costcat             on trans.CostCategory = costcat.ID
left join cctl_lobcode lobtype     on claim.lobcode = lobtype.ID
left join cctl_transaction transtype            on trans.Subtype = transtype.ID
left join cctl_recoverycategory recov           on trans.RecoveryCategory = recov.ID
left join cctl_currency currency    on trans.currency = currency.ID
</t>
    </r>
  </si>
  <si>
    <t>ltrim blanks, if NULL then ' '</t>
  </si>
  <si>
    <t>ltrim blanks, if NULL then '?'</t>
  </si>
  <si>
    <t>ltrim blanks, if NULL then 'NOT AVAILABLE'</t>
  </si>
  <si>
    <t>This rule will apply will apply when a given field is not available</t>
  </si>
  <si>
    <t>ltrim blanks, if NULL then '@error'</t>
  </si>
  <si>
    <t>General Rule 5</t>
  </si>
  <si>
    <t>ltrim blanks, if NULL then NULL</t>
  </si>
  <si>
    <t>Text field where a Null or empty string returns a null for custom rule</t>
  </si>
  <si>
    <t>General Rule 6</t>
  </si>
  <si>
    <t>General Primary Key Rule 1</t>
  </si>
  <si>
    <t>This rule applies to any primary key columns.  NULL primary keys should create load errors.</t>
  </si>
  <si>
    <t>General Source System Rule 1</t>
  </si>
  <si>
    <t>This rule applies to any source system codes</t>
  </si>
  <si>
    <t>General Rule 6, General Rule 5</t>
  </si>
  <si>
    <t>DataHub 8.0.0 - Branch technical roadmap into 'Policy Technical Roadmap' and 'Claim Technical Roadmap'</t>
  </si>
  <si>
    <t>All</t>
  </si>
  <si>
    <t>CC</t>
  </si>
  <si>
    <t>None</t>
  </si>
  <si>
    <t>CM</t>
  </si>
  <si>
    <t>There are no differences in current extract specificatins versus ContactManager 7.0</t>
  </si>
  <si>
    <t>There are no differences in current extract specificatins versus ClaimCenter 7.0</t>
  </si>
  <si>
    <t>Delete All Policy &amp; LOB Entities 
CDC, Conformed, Reference, &amp; Audit - Removed any policy related specifications.</t>
  </si>
  <si>
    <t>end_extract_date
datetime</t>
  </si>
  <si>
    <t>audit_entity
varchar(50)</t>
  </si>
  <si>
    <t>srce_ref_cd
varchar(255)</t>
  </si>
  <si>
    <t>target_ref_cd
varchar(255)</t>
  </si>
  <si>
    <t>ref_cd
varchar(255)</t>
  </si>
  <si>
    <t>1/2014</t>
  </si>
  <si>
    <t>DataHub 8.1.0 - Miscellaneous cleanup; No content changes.</t>
  </si>
  <si>
    <r>
      <rPr>
        <b/>
        <u/>
        <sz val="10"/>
        <color rgb="FFFF0000"/>
        <rFont val="Century Gothic"/>
        <family val="2"/>
      </rPr>
      <t>Red</t>
    </r>
    <r>
      <rPr>
        <b/>
        <sz val="10"/>
        <color rgb="FFFF0000"/>
        <rFont val="Century Gothic"/>
        <family val="2"/>
      </rPr>
      <t xml:space="preserve"> </t>
    </r>
    <r>
      <rPr>
        <sz val="10"/>
        <rFont val="Century Gothic"/>
        <family val="2"/>
      </rPr>
      <t xml:space="preserve">tabs are Claims extracts and </t>
    </r>
    <r>
      <rPr>
        <b/>
        <u/>
        <sz val="10"/>
        <color theme="6" tint="-0.499984740745262"/>
        <rFont val="Century Gothic"/>
        <family val="2"/>
      </rPr>
      <t>Green</t>
    </r>
    <r>
      <rPr>
        <b/>
        <sz val="10"/>
        <rFont val="Century Gothic"/>
        <family val="2"/>
      </rPr>
      <t xml:space="preserve"> </t>
    </r>
    <r>
      <rPr>
        <sz val="10"/>
        <rFont val="Century Gothic"/>
        <family val="2"/>
      </rPr>
      <t>tabs are General extracts</t>
    </r>
  </si>
  <si>
    <t>DH8.1.0</t>
  </si>
  <si>
    <r>
      <t>IMPORTANT:</t>
    </r>
    <r>
      <rPr>
        <sz val="10"/>
        <rFont val="Century Gothic"/>
        <family val="2"/>
      </rPr>
      <t xml:space="preserve"> The SQL syntax in this mapping document is not compatible with all DBMS systems.  Some date and string functions and syntax must be converted to execute the associated SQL statements against your DBMS.</t>
    </r>
  </si>
  <si>
    <t>Use this document to record mapping from the source Systems of Record to the Extract Landing Zones</t>
  </si>
  <si>
    <t>Defines the use of the Extract Landing Zones and explains how to proceed with the source to target mapping</t>
  </si>
  <si>
    <t>Defines the changes required to execute ETL mapping queries when using the previous version of Guidewire InsuranceSuite</t>
  </si>
  <si>
    <t>Manages version control and explains the history of Data Specifications</t>
  </si>
  <si>
    <t>Provides a place to track and monitor resolutions for issues encountered during mapping tasks</t>
  </si>
  <si>
    <t>Displays automatically-calculated overall progess by entity for source to target mapping and CDC, TRF, SCD definitions</t>
  </si>
  <si>
    <t>Provides a blank source-to-target template to use when you create additional tabs</t>
  </si>
  <si>
    <t>Defines general business rules per data element type and entity type to apply during the transform stage</t>
  </si>
  <si>
    <t>Displays a summary of the data elements and logic required for Change Data Capture during incremental extractions</t>
  </si>
  <si>
    <r>
      <t xml:space="preserve">For further information about the Data Specifications, including reference and conformity data, refer to the </t>
    </r>
    <r>
      <rPr>
        <i/>
        <sz val="9"/>
        <color indexed="8"/>
        <rFont val="Century Gothic"/>
        <family val="2"/>
      </rPr>
      <t>Data Specification Guide</t>
    </r>
    <r>
      <rPr>
        <sz val="9"/>
        <color indexed="8"/>
        <rFont val="Century Gothic"/>
        <family val="2"/>
      </rPr>
      <t>.</t>
    </r>
  </si>
  <si>
    <r>
      <rPr>
        <b/>
        <sz val="9"/>
        <color indexed="8"/>
        <rFont val="Century Gothic"/>
        <family val="2"/>
      </rPr>
      <t>Progress Report worksheet</t>
    </r>
    <r>
      <rPr>
        <sz val="9"/>
        <color indexed="8"/>
        <rFont val="Century Gothic"/>
        <family val="2"/>
      </rPr>
      <t xml:space="preserve">
Each mapping entity contains built in progress indicators that describe the state of each entity based on items being signed off.  In turn, these indicators create an overall progress summary in the Progress Report tab.  For the progress features to function properly, when you create a new mapping entity tab, you must update the Progress Report tab to include the new item.</t>
    </r>
  </si>
  <si>
    <t>The location of the data files and control files is deteremined by the implementation team.  Typically it is a local directory on the ETL Server.</t>
  </si>
  <si>
    <r>
      <rPr>
        <b/>
        <sz val="9"/>
        <color indexed="8"/>
        <rFont val="Century Gothic"/>
        <family val="2"/>
      </rPr>
      <t>Macros</t>
    </r>
    <r>
      <rPr>
        <sz val="9"/>
        <color indexed="8"/>
        <rFont val="Century Gothic"/>
        <family val="2"/>
      </rPr>
      <t xml:space="preserve">
This spreadsheet contains macros that facilitate navigation and usability of each of the worksheets. If you enable the </t>
    </r>
    <r>
      <rPr>
        <b/>
        <sz val="9"/>
        <color indexed="8"/>
        <rFont val="Century Gothic"/>
        <family val="2"/>
      </rPr>
      <t>Share Workbook</t>
    </r>
    <r>
      <rPr>
        <sz val="9"/>
        <color indexed="8"/>
        <rFont val="Century Gothic"/>
        <family val="2"/>
      </rPr>
      <t xml:space="preserve"> functionality in Microsoft Excel, macro editing is disabled. To make changes to macros, you must temporarily disable sharing, make the changes to macros, and then re-share the spreadsheet.</t>
    </r>
  </si>
  <si>
    <t xml:space="preserve">Each data file must have a corresponding control file that is used for high-level balancing and error detection.  A generic control file layout is provided that is used for all extract files, but the data contained in each file is specific to its extract. All record counts and amounts are total values summed for the entire file.
The premium control file must contain the following:
     • Source System
     • Entity (example: Premium, Claim, etc.)
     • Extract Filename
     • From Date
     • To Date
     • Record Count
     • Amount  1-12  (Example: Written Premium). Defined per extract entity.
</t>
  </si>
  <si>
    <r>
      <rPr>
        <b/>
        <sz val="9"/>
        <color indexed="8"/>
        <rFont val="Century Gothic"/>
        <family val="2"/>
      </rPr>
      <t>From/Join/Where column</t>
    </r>
    <r>
      <rPr>
        <sz val="9"/>
        <color indexed="8"/>
        <rFont val="Century Gothic"/>
        <family val="2"/>
      </rPr>
      <t xml:space="preserve">
For each mapping table, this column specifies how the source tables interact with one another.  All logic required for extraction must be specified in these columns, including source tables, sub-query routines, join criteria, filters, and change data capture logic.  The result of the clause should be in the form of an executable SQL statement so that when paired with the select statments of the column mappings, a fully functioning SQL representation of the extract can be executed, for testing and validation purposes.  You must determine how best to implement these specifications based on the methods and tools you use.</t>
    </r>
  </si>
  <si>
    <t>Each data file must be unique by key information.  The data file can contain multiple versions of entities (Agents, Policies, and so forth), but each version must have different row effective dates.  All data sent must be sequential.</t>
  </si>
  <si>
    <r>
      <rPr>
        <b/>
        <sz val="9"/>
        <color indexed="8"/>
        <rFont val="Century Gothic"/>
        <family val="2"/>
      </rPr>
      <t xml:space="preserve">Source Tables
</t>
    </r>
    <r>
      <rPr>
        <sz val="9"/>
        <color indexed="8"/>
        <rFont val="Century Gothic"/>
        <family val="2"/>
      </rPr>
      <t xml:space="preserve">Specify the table or tables from which the data element is sourced. If a sub-query is required to determine the value of a particular data element, speficy this sub-query name (and note it as such) as it is written in the </t>
    </r>
    <r>
      <rPr>
        <b/>
        <sz val="9"/>
        <color indexed="8"/>
        <rFont val="Century Gothic"/>
        <family val="2"/>
      </rPr>
      <t>From/Join/Where</t>
    </r>
    <r>
      <rPr>
        <sz val="9"/>
        <color indexed="8"/>
        <rFont val="Century Gothic"/>
        <family val="2"/>
      </rPr>
      <t xml:space="preserve"> column of the mapping.
</t>
    </r>
    <r>
      <rPr>
        <b/>
        <sz val="9"/>
        <color indexed="8"/>
        <rFont val="Century Gothic"/>
        <family val="2"/>
      </rPr>
      <t>Example</t>
    </r>
    <r>
      <rPr>
        <sz val="9"/>
        <color indexed="8"/>
        <rFont val="Century Gothic"/>
        <family val="2"/>
      </rPr>
      <t xml:space="preserve">
</t>
    </r>
    <r>
      <rPr>
        <sz val="9"/>
        <color indexed="8"/>
        <rFont val="Courier New"/>
        <family val="3"/>
      </rPr>
      <t>ods_claim_activity (subquery)</t>
    </r>
    <r>
      <rPr>
        <sz val="9"/>
        <color indexed="8"/>
        <rFont val="Century Gothic"/>
        <family val="2"/>
      </rPr>
      <t xml:space="preserve">
</t>
    </r>
  </si>
  <si>
    <r>
      <t xml:space="preserve">Each Record Layout in this Data Specifications spreadsheet has the following columns:
     • </t>
    </r>
    <r>
      <rPr>
        <b/>
        <sz val="9"/>
        <color indexed="8"/>
        <rFont val="Century Gothic"/>
        <family val="2"/>
      </rPr>
      <t>Field Name:</t>
    </r>
    <r>
      <rPr>
        <sz val="9"/>
        <color indexed="8"/>
        <rFont val="Century Gothic"/>
        <family val="2"/>
      </rPr>
      <t xml:space="preserve"> Name of the data element
     • </t>
    </r>
    <r>
      <rPr>
        <b/>
        <sz val="9"/>
        <color indexed="8"/>
        <rFont val="Century Gothic"/>
        <family val="2"/>
      </rPr>
      <t>Field Description:</t>
    </r>
    <r>
      <rPr>
        <sz val="9"/>
        <color indexed="8"/>
        <rFont val="Century Gothic"/>
        <family val="2"/>
      </rPr>
      <t xml:space="preserve"> Expanded definition of the field name
     • </t>
    </r>
    <r>
      <rPr>
        <b/>
        <sz val="9"/>
        <color indexed="8"/>
        <rFont val="Century Gothic"/>
        <family val="2"/>
      </rPr>
      <t>Seq.:</t>
    </r>
    <r>
      <rPr>
        <sz val="9"/>
        <color indexed="8"/>
        <rFont val="Century Gothic"/>
        <family val="2"/>
      </rPr>
      <t xml:space="preserve"> Sequence number of the data element
     • </t>
    </r>
    <r>
      <rPr>
        <b/>
        <sz val="9"/>
        <color indexed="8"/>
        <rFont val="Century Gothic"/>
        <family val="2"/>
      </rPr>
      <t>Column Header:</t>
    </r>
    <r>
      <rPr>
        <sz val="9"/>
        <color indexed="8"/>
        <rFont val="Century Gothic"/>
        <family val="2"/>
      </rPr>
      <t xml:space="preserve"> Name of the column header in the text file
     •</t>
    </r>
    <r>
      <rPr>
        <b/>
        <sz val="9"/>
        <color indexed="8"/>
        <rFont val="Century Gothic"/>
        <family val="2"/>
      </rPr>
      <t xml:space="preserve"> Type:</t>
    </r>
    <r>
      <rPr>
        <sz val="9"/>
        <color indexed="8"/>
        <rFont val="Century Gothic"/>
        <family val="2"/>
      </rPr>
      <t xml:space="preserve"> The type of data element, such as A/N (alpha/numeric), alpha, numeric, date, and datetime
     • </t>
    </r>
    <r>
      <rPr>
        <b/>
        <sz val="9"/>
        <color indexed="8"/>
        <rFont val="Century Gothic"/>
        <family val="2"/>
      </rPr>
      <t>Length:</t>
    </r>
    <r>
      <rPr>
        <sz val="9"/>
        <color indexed="8"/>
        <rFont val="Century Gothic"/>
        <family val="2"/>
      </rPr>
      <t xml:space="preserve"> The maximum length for the field
     • </t>
    </r>
    <r>
      <rPr>
        <b/>
        <sz val="9"/>
        <color indexed="8"/>
        <rFont val="Century Gothic"/>
        <family val="2"/>
      </rPr>
      <t xml:space="preserve">Format: </t>
    </r>
    <r>
      <rPr>
        <sz val="9"/>
        <color indexed="8"/>
        <rFont val="Century Gothic"/>
        <family val="2"/>
      </rPr>
      <t>The required format of the data element, such as 99999, CCYYMMDD, no decimal</t>
    </r>
  </si>
  <si>
    <r>
      <rPr>
        <b/>
        <sz val="9"/>
        <color indexed="8"/>
        <rFont val="Century Gothic"/>
        <family val="2"/>
      </rPr>
      <t xml:space="preserve">Column Mappings
</t>
    </r>
    <r>
      <rPr>
        <sz val="9"/>
        <color indexed="8"/>
        <rFont val="Century Gothic"/>
        <family val="2"/>
      </rPr>
      <t xml:space="preserve">The set of data elements that exist the base data models and extentions of the base are not necessarily available or applicable to the source systems you are mapping. In such cases, unavailable or non-applicable data columns must be empty strings in the extract file.  To record this scenario in the mapping worksheets, specify the given column mapping as 'null' and highlight the cells for the affected data element in a different color. Thus the unavailable and non-applicable data elements become very apparent to people reading the Data Specifications.  Additionally, define all mapping in the form of executable SQL statements.
</t>
    </r>
    <r>
      <rPr>
        <b/>
        <sz val="9"/>
        <color indexed="8"/>
        <rFont val="Century Gothic"/>
        <family val="2"/>
      </rPr>
      <t>IMPORTANT</t>
    </r>
    <r>
      <rPr>
        <sz val="9"/>
        <color indexed="8"/>
        <rFont val="Century Gothic"/>
        <family val="2"/>
      </rPr>
      <t>: The SQL syntax in this Data Specifications spreadsheet is not compatible with all DBMS systems. Some date and string functions and syntax must be converted to properly execute the associated SQL statements against your DBMS.</t>
    </r>
  </si>
  <si>
    <r>
      <rPr>
        <b/>
        <sz val="9"/>
        <color indexed="8"/>
        <rFont val="Century Gothic"/>
        <family val="2"/>
      </rPr>
      <t xml:space="preserve">All text files must be triple-delimited with  "|~|". Field length references denote maximum lengths only.
     • </t>
    </r>
    <r>
      <rPr>
        <sz val="9"/>
        <color indexed="8"/>
        <rFont val="Century Gothic"/>
        <family val="2"/>
      </rPr>
      <t xml:space="preserve">All fields with data types of A/N, Date, and Numeric must not be quoted ("…") .
     • Leading and trailing spaces must be removed from all fields.
     • All Files must include a header (first) row with the column names.
     • Date Format = yyyy.mm.dd
     • Datetime Format = yyyy.mm.dd hh24:mi:ss.ff (Precision depends on target database support) 
</t>
    </r>
    <r>
      <rPr>
        <b/>
        <sz val="9"/>
        <color indexed="8"/>
        <rFont val="Century Gothic"/>
        <family val="2"/>
      </rPr>
      <t xml:space="preserve">Example </t>
    </r>
    <r>
      <rPr>
        <sz val="9"/>
        <color indexed="8"/>
        <rFont val="Century Gothic"/>
        <family val="2"/>
      </rPr>
      <t xml:space="preserve">
Datetime = 2008.03.25 12:47:33.410943000
</t>
    </r>
    <r>
      <rPr>
        <b/>
        <sz val="9"/>
        <color indexed="8"/>
        <rFont val="Century Gothic"/>
        <family val="2"/>
      </rPr>
      <t>Note</t>
    </r>
    <r>
      <rPr>
        <sz val="9"/>
        <color indexed="8"/>
        <rFont val="Century Gothic"/>
        <family val="2"/>
      </rPr>
      <t xml:space="preserve">: If a column is NULL, supply an empty string: </t>
    </r>
    <r>
      <rPr>
        <b/>
        <sz val="9"/>
        <color indexed="8"/>
        <rFont val="Century Gothic"/>
        <family val="2"/>
      </rPr>
      <t>|~||~|</t>
    </r>
    <r>
      <rPr>
        <sz val="9"/>
        <color indexed="8"/>
        <rFont val="Century Gothic"/>
        <family val="2"/>
      </rPr>
      <t>. Do not include spaces.</t>
    </r>
  </si>
  <si>
    <r>
      <t>Business Rules:</t>
    </r>
    <r>
      <rPr>
        <sz val="9"/>
        <color indexed="8"/>
        <rFont val="Century Gothic"/>
        <family val="2"/>
      </rPr>
      <t xml:space="preserve">
Standard business rules are provided for for cleansing and validating data during the transformation stage of the ETL process. All columns must have at least one rule implemented in the TRF section of the Data Specification. Custom rules can be created for individual columns for either validation or cleansing.  Addtionally, if there are general rules that can be applied to multiple columns, develop and document each new rule on the Business Rules worksheet.</t>
    </r>
  </si>
  <si>
    <r>
      <rPr>
        <b/>
        <sz val="9"/>
        <color indexed="8"/>
        <rFont val="Century Gothic"/>
        <family val="2"/>
      </rPr>
      <t xml:space="preserve">Control File Naming:
</t>
    </r>
    <r>
      <rPr>
        <sz val="9"/>
        <color indexed="8"/>
        <rFont val="Century Gothic"/>
        <family val="2"/>
      </rPr>
      <t xml:space="preserve">Format:   [INSERT SOURCE SYSTEM ABBREVIATION]_ [INSERT EXTRACT ENTITY]_Ctl_[INSERT FILE FROM DATE(YYYMMDD)]_[INSERT FILE FROM TIME(HHMMSS)]_[INSERT FILE TO DATE(YYYMMDD)]_[INSERT FILE TO TIME(HHMMSS)].txt
</t>
    </r>
    <r>
      <rPr>
        <b/>
        <sz val="9"/>
        <color indexed="8"/>
        <rFont val="Century Gothic"/>
        <family val="2"/>
      </rPr>
      <t>Example</t>
    </r>
    <r>
      <rPr>
        <sz val="9"/>
        <color indexed="8"/>
        <rFont val="Century Gothic"/>
        <family val="2"/>
      </rPr>
      <t xml:space="preserve">
</t>
    </r>
    <r>
      <rPr>
        <sz val="8"/>
        <color indexed="8"/>
        <rFont val="Century Gothic"/>
        <family val="2"/>
      </rPr>
      <t>Legacy_Policy_Ctl_20100101_235959_20100102_235959.txt</t>
    </r>
  </si>
  <si>
    <r>
      <rPr>
        <b/>
        <sz val="9"/>
        <color indexed="8"/>
        <rFont val="Century Gothic"/>
        <family val="2"/>
      </rPr>
      <t>Extensions to the Base Landing Zone Extract Specifications</t>
    </r>
    <r>
      <rPr>
        <sz val="9"/>
        <color indexed="8"/>
        <rFont val="Century Gothic"/>
        <family val="2"/>
      </rPr>
      <t xml:space="preserve">
There are two different types of extensions:
1) Extending existing entities by adding new columns that are missing from Base. 
2) Extending the base by adding new entities that are completely missing from Base. Examples:  Insurance Score and Credit History.  
Therre are two types of new column additions to base: 
1) Permenant additions to base for your organization added to the expanded base area using FIELD_NAME.
2) Temporary additions used only for transforming and intermediate calculations during ODS loads by specifying X_FIELD_NAME.  
To add a new entity to base, clone the </t>
    </r>
    <r>
      <rPr>
        <b/>
        <sz val="9"/>
        <color indexed="8"/>
        <rFont val="Century Gothic"/>
        <family val="2"/>
      </rPr>
      <t>Template</t>
    </r>
    <r>
      <rPr>
        <sz val="9"/>
        <color indexed="8"/>
        <rFont val="Century Gothic"/>
        <family val="2"/>
      </rPr>
      <t xml:space="preserve"> worksheet and rename it as the new entity, and then begin begin mapping Source to Extract data fields.</t>
    </r>
  </si>
  <si>
    <r>
      <rPr>
        <b/>
        <sz val="9"/>
        <color indexed="8"/>
        <rFont val="Century Gothic"/>
        <family val="2"/>
      </rPr>
      <t xml:space="preserve">Data File Naming
Format
</t>
    </r>
    <r>
      <rPr>
        <sz val="9"/>
        <color indexed="8"/>
        <rFont val="Century Gothic"/>
        <family val="2"/>
      </rPr>
      <t xml:space="preserve">[INSERT SOURCE SYSTEM ABBREVIATION]_[INSERT EXTRACT ENTITY]_Ext_[INSERT FILE FROM DATE(YYYMMDD)]_[INSERT FILE FROM TIME(HHMMSS)]_[INSERT FILE TO DATE(YYYMMDD)]_[INSERT FILE TO TIME(HHMMSS)].txt
Example   Legacy_Policy_Ext_20100101_235959_20100102_235959.txt
</t>
    </r>
  </si>
  <si>
    <r>
      <rPr>
        <b/>
        <sz val="9"/>
        <color indexed="8"/>
        <rFont val="Century Gothic"/>
        <family val="2"/>
      </rPr>
      <t xml:space="preserve">Master Data Extracts  </t>
    </r>
    <r>
      <rPr>
        <sz val="9"/>
        <color indexed="8"/>
        <rFont val="Century Gothic"/>
        <family val="2"/>
      </rPr>
      <t xml:space="preserve">
Special extract files such as Agent and Vendor, Lien Holders, and others where data typically is available in differing amounts of detail across organizations.  Some such entities also are hierarchical in nature, and the depth of the heirarchy also can vary.  Furthermore, the change history capture requirements varies, in some cases including complete daily extract and refresh.  Before beginning source-to-extract mappings make sure to choose base entities that are sufficient to address the business and analytical needs.</t>
    </r>
  </si>
  <si>
    <r>
      <t xml:space="preserve">File Entity Type
</t>
    </r>
    <r>
      <rPr>
        <sz val="9"/>
        <color indexed="8"/>
        <rFont val="Century Gothic"/>
        <family val="2"/>
      </rPr>
      <t>An abbreviated code that describes what the file contains.  This code cannot contain spaces and is used internally to determine the file contents.  The File Entity Type is used within the data and control filenames, as well as in the control record.</t>
    </r>
  </si>
  <si>
    <r>
      <rPr>
        <b/>
        <sz val="9"/>
        <color indexed="8"/>
        <rFont val="Century Gothic"/>
        <family val="2"/>
      </rPr>
      <t>File Extensions</t>
    </r>
    <r>
      <rPr>
        <sz val="9"/>
        <color indexed="8"/>
        <rFont val="Century Gothic"/>
        <family val="2"/>
      </rPr>
      <t xml:space="preserve">
Incoming files are limited to text files with the file type extension: .TXT</t>
    </r>
  </si>
  <si>
    <t>Landing Zone Data Preparation Guide</t>
  </si>
  <si>
    <t>Source to Extract Data Mapping Preparation</t>
  </si>
  <si>
    <t>Defines the use of the Extract Landing Zones and how to map a source to a target</t>
  </si>
  <si>
    <r>
      <rPr>
        <b/>
        <sz val="9"/>
        <color indexed="8"/>
        <rFont val="Century Gothic"/>
        <family val="2"/>
      </rPr>
      <t xml:space="preserve">Reference Extract File
</t>
    </r>
    <r>
      <rPr>
        <sz val="9"/>
        <color indexed="8"/>
        <rFont val="Century Gothic"/>
        <family val="2"/>
      </rPr>
      <t xml:space="preserve">As generic extract file for all Code and Description values corresponding to the  various data elements for each source system from which data is extracted for loading to DataHub.  Each source system data element that requires code translation is referred to as an </t>
    </r>
    <r>
      <rPr>
        <i/>
        <sz val="9"/>
        <color indexed="8"/>
        <rFont val="Century Gothic"/>
        <family val="2"/>
      </rPr>
      <t>entity</t>
    </r>
    <r>
      <rPr>
        <sz val="9"/>
        <color indexed="8"/>
        <rFont val="Century Gothic"/>
        <family val="2"/>
      </rPr>
      <t xml:space="preserve">.  The source of this data can be actual source systems or a conformity worksheet.
</t>
    </r>
    <r>
      <rPr>
        <b/>
        <sz val="9"/>
        <color indexed="8"/>
        <rFont val="Century Gothic"/>
        <family val="2"/>
      </rPr>
      <t>Example</t>
    </r>
    <r>
      <rPr>
        <sz val="9"/>
        <color indexed="8"/>
        <rFont val="Century Gothic"/>
        <family val="2"/>
      </rPr>
      <t xml:space="preserve">
Extract Layout:   entity | source_system | key | code | description
Data Values:       state_alpha | Source1 | PA | PA | Pennsylvania
</t>
    </r>
  </si>
  <si>
    <r>
      <t xml:space="preserve">Conformed Extract File
</t>
    </r>
    <r>
      <rPr>
        <sz val="9"/>
        <color indexed="8"/>
        <rFont val="Century Gothic"/>
        <family val="2"/>
      </rPr>
      <t xml:space="preserve">A generic extract file for all data elements that require reference or conformity.  Every data element specified in the reference extract also must be specified in the conformed extract.  If a column does not require multi value conformity, it still must be defined in this extract with values conforming to themselves.
</t>
    </r>
    <r>
      <rPr>
        <b/>
        <sz val="9"/>
        <color indexed="8"/>
        <rFont val="Century Gothic"/>
        <family val="2"/>
      </rPr>
      <t>Example</t>
    </r>
    <r>
      <rPr>
        <sz val="9"/>
        <color indexed="8"/>
        <rFont val="Century Gothic"/>
        <family val="2"/>
      </rPr>
      <t xml:space="preserve">
Extract Layout:   entity | source_system | source_key | conf_system | conf_key
Data Values:       state_alpha | Source1 | PA | MASTER-REF | PA
</t>
    </r>
  </si>
  <si>
    <t>Manages version control and maintains a history of the sections altered within the document lineage</t>
  </si>
  <si>
    <t xml:space="preserve">Tracks and monitors resolutions for any issues encountered during the mapping tasks.   </t>
  </si>
  <si>
    <t>Summarizes the percentage completion of each entity to be mapped</t>
  </si>
  <si>
    <t>Defines business rules for transforming or cleansing data</t>
  </si>
  <si>
    <t>Summarizes the key date columns or change logic required for incremental delta extractions of each entity</t>
  </si>
  <si>
    <t>Specifies the source to target mapping for any data element where conforming multiple source system values is required</t>
  </si>
  <si>
    <t>Specifies the source to target mapping for any data element requiring code to description reference decodes</t>
  </si>
  <si>
    <t>Specifies the various audits to be extracted per source.  One extract per source, union all queries from the source to create the extract.</t>
  </si>
  <si>
    <t>Cleansing of Special Characters required.  BF_CleanseSpecialChars()</t>
  </si>
  <si>
    <t>,case when costtype.TYPECODE = ('aoexpense') then 'LAE EXPENSE'
  when costtype.TYPECODE in ('dccexpense','unspecified') then 'ULAE EXPENSE'
 else case when transtype.TYPECODE in ('Recovery','RecoveryReserve') 
  then case when recov.TYPECODE = 'salvage' then 'SALVAGE'
    when recov.TYPECODE = 'subro' then 'SUBROGATION' 
    when recov.TYPECODE = 'deductible' then 'DEDUCTIBLE'
    when recov.TYPECODE = 'credit_exp' then 'EXPENSE_RECOVERY'
    when recov.TYPECODE = 'credit_loss' then 'INDEMNITY_RECOVERY' 
    else 'INDEMNITY_RECOVERY' end
  else case when costcat.TYPECODE in ('medical') then 'MEDICAL'
   else 'INDEMNITY' end
  end
 end as TRANS_ALLOC_CD</t>
  </si>
  <si>
    <t>DH8.1.1</t>
  </si>
  <si>
    <t>3/2014</t>
  </si>
  <si>
    <t>Long Integer</t>
  </si>
  <si>
    <t>CDC, Vendor, Claim, Claimant, Claim Feature</t>
  </si>
  <si>
    <t>DataHub 8.1.1 
     - Document Renamed to 'Claim Data Specifications'
     - Modifed Change data capture to include creation date checks</t>
  </si>
  <si>
    <r>
      <t xml:space="preserve">from 
    (SELECT ID, MIN(UpdateTime) AS UpdateTime 
    from
        (select claim.id AS ID, claim.UpdateTime AS Updatetime
          from cc_claim claim
              join cctl_claimstate cstate on claim.state = cstate.id
          where claim.UpdateTime &gt; </t>
    </r>
    <r>
      <rPr>
        <b/>
        <sz val="10"/>
        <color rgb="FFFF0000"/>
        <rFont val="Century Gothic"/>
        <family val="2"/>
      </rPr>
      <t>@PV_STARTDATE</t>
    </r>
    <r>
      <rPr>
        <sz val="10"/>
        <color theme="1"/>
        <rFont val="Century Gothic"/>
        <family val="2"/>
      </rPr>
      <t xml:space="preserve"> and claim.UpdateTime &lt;= </t>
    </r>
    <r>
      <rPr>
        <b/>
        <sz val="10"/>
        <color rgb="FFFF0000"/>
        <rFont val="Century Gothic"/>
        <family val="2"/>
      </rPr>
      <t>@PV_ENDDATE</t>
    </r>
    <r>
      <rPr>
        <sz val="10"/>
        <color theme="1"/>
        <rFont val="Century Gothic"/>
        <family val="2"/>
      </rPr>
      <t xml:space="preserve">
              and cstate.typecode &lt;&gt; 'draft'
        UNION
          select claim.id AS ID, claim.createtime AS Updatetime
            from cc_claim claim
              join cctl_claimstate cstate on claim.state = cstate.id
            WHERE claim.createtime &gt; </t>
    </r>
    <r>
      <rPr>
        <b/>
        <sz val="10"/>
        <color rgb="FFFF0000"/>
        <rFont val="Century Gothic"/>
        <family val="2"/>
      </rPr>
      <t>@PV_STARTDATE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cstate.typecode &lt;&gt; 'draft'
        union
          select claim.id, cat.UpdateTime
            from cc_claim claim
              join cctl_claimstate cstate on claim.state = cstate.id
              join cc_catastrophe cat on claim.catastropheid = cat.id 
            where cat.UpdateTime &gt; </t>
    </r>
    <r>
      <rPr>
        <b/>
        <sz val="10"/>
        <color rgb="FFFF0000"/>
        <rFont val="Century Gothic"/>
        <family val="2"/>
      </rPr>
      <t>@PV_STARTDATE</t>
    </r>
    <r>
      <rPr>
        <sz val="10"/>
        <color theme="1"/>
        <rFont val="Century Gothic"/>
        <family val="2"/>
      </rPr>
      <t xml:space="preserve"> and cat.UpdateTime &lt;= </t>
    </r>
    <r>
      <rPr>
        <b/>
        <sz val="10"/>
        <color rgb="FFFF0000"/>
        <rFont val="Century Gothic"/>
        <family val="2"/>
      </rPr>
      <t>@PV_ENDDATE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cstate.typecode &lt;&gt; 'draft') q1   
    GROUP by  ID)  as claimCDC
join cc_claim claim               on claimCDC.id = claim.id
left join cc_policy pol           on claim.policyid = pol.id
left join cc_catastrophe cat      on claim.catastropheid = cat.id
left join cc_address a     on claim.losslocationid = a.id
left join cc_user cuser           on claim.assigneduserid = cuser.id
left join cc_contact con          on cuser.contactid = con.id
--typelists
left join  cause    on claim.losscause = cause.id
left join cctl_state state        on a.state = state.id
left join cctl_losstype ltype     on claim.losstype = ltype.id
left join cctl_claimstate cstate  on claim.state = cstate.id
left join cctl_quickclaimdefault q on cuser.QuickClaim = q.ID</t>
    </r>
  </si>
  <si>
    <r>
      <t xml:space="preserve">from
    (SELECT ID, MIN(UpdateTime) AS UpdateTime 
    from
        (select claim.id AS ID, claim.UpdateTime AS Updatetime
          from cc_claim claim
              join cctl_claimstate cstate on claim.state = cstate.id
          where claim.UpdateTime &gt; </t>
    </r>
    <r>
      <rPr>
        <b/>
        <sz val="9"/>
        <color rgb="FFFF0000"/>
        <rFont val="Century Gothic"/>
        <family val="2"/>
      </rPr>
      <t>@PV_STARTDATE</t>
    </r>
    <r>
      <rPr>
        <sz val="9"/>
        <color theme="1"/>
        <rFont val="Century Gothic"/>
        <family val="2"/>
      </rPr>
      <t xml:space="preserve"> and claim.UpdateTime &lt;= </t>
    </r>
    <r>
      <rPr>
        <b/>
        <sz val="9"/>
        <color rgb="FFFF0000"/>
        <rFont val="Century Gothic"/>
        <family val="2"/>
      </rPr>
      <t>@PV_ENDDATE</t>
    </r>
    <r>
      <rPr>
        <sz val="9"/>
        <color theme="1"/>
        <rFont val="Century Gothic"/>
        <family val="2"/>
      </rPr>
      <t xml:space="preserve">
              and cstate.typecode &lt;&gt; 'draft'
        UNION
          select claim.id AS ID, claim.createtime AS Updatetime
            from cc_claim claim
              join cctl_claimstate cstate on claim.state = cstate.id
            WHERE claim.createtime &gt; </t>
    </r>
    <r>
      <rPr>
        <b/>
        <sz val="9"/>
        <color rgb="FFFF0000"/>
        <rFont val="Century Gothic"/>
        <family val="2"/>
      </rPr>
      <t>@PV_STARTDATE</t>
    </r>
    <r>
      <rPr>
        <sz val="9"/>
        <color theme="1"/>
        <rFont val="Century Gothic"/>
        <family val="2"/>
      </rPr>
      <t xml:space="preserve"> and claim.createtime &lt;= </t>
    </r>
    <r>
      <rPr>
        <b/>
        <sz val="9"/>
        <color rgb="FFFF0000"/>
        <rFont val="Century Gothic"/>
        <family val="2"/>
      </rPr>
      <t>@PV_ENDDATE</t>
    </r>
    <r>
      <rPr>
        <sz val="9"/>
        <color theme="1"/>
        <rFont val="Century Gothic"/>
        <family val="2"/>
      </rPr>
      <t xml:space="preserve">
              and cstate.typecode &lt;&gt; 'draft'
        union
          select claim.id, cat.UpdateTime
            from cc_claim claim
              join cctl_claimstate cstate on claim.state = cstate.id
              join cc_catastrophe cat on claim.catastropheid = cat.id 
            where cat.UpdateTime &gt; </t>
    </r>
    <r>
      <rPr>
        <b/>
        <sz val="9"/>
        <color rgb="FFFF0000"/>
        <rFont val="Century Gothic"/>
        <family val="2"/>
      </rPr>
      <t>@PV_STARTDATE</t>
    </r>
    <r>
      <rPr>
        <sz val="9"/>
        <color theme="1"/>
        <rFont val="Century Gothic"/>
        <family val="2"/>
      </rPr>
      <t xml:space="preserve"> and cat.UpdateTime &lt;= </t>
    </r>
    <r>
      <rPr>
        <b/>
        <sz val="9"/>
        <color rgb="FFFF0000"/>
        <rFont val="Century Gothic"/>
        <family val="2"/>
      </rPr>
      <t>@PV_ENDDATE</t>
    </r>
    <r>
      <rPr>
        <sz val="9"/>
        <color theme="1"/>
        <rFont val="Century Gothic"/>
        <family val="2"/>
      </rPr>
      <t xml:space="preserve">
              and claim.createtime &lt;= </t>
    </r>
    <r>
      <rPr>
        <b/>
        <sz val="9"/>
        <color rgb="FFFF0000"/>
        <rFont val="Century Gothic"/>
        <family val="2"/>
      </rPr>
      <t>@PV_ENDDATE</t>
    </r>
    <r>
      <rPr>
        <sz val="9"/>
        <color theme="1"/>
        <rFont val="Century Gothic"/>
        <family val="2"/>
      </rPr>
      <t xml:space="preserve">
              and cstate.typecode &lt;&gt; 'draft') q1   
    GROUP by  ID)  as claimCDC</t>
    </r>
  </si>
  <si>
    <r>
      <t xml:space="preserve">    (SELECT ID, PublicID, MIN(updatetime) AS updatetime 
    from
        (select con.ID AS ID, cc.UpdateTime AS Updatetime, claim.PublicID AS PublicID
          from cc_claimcontact cc
            join cc_claim claim on claim.ID = cc.ClaimID   
            join cctl_claimstate cstate on claim.State = cstate.ID
            join cc_contact con on cc.ContactID = con.ID
          where cc.UpdateTime &gt; </t>
    </r>
    <r>
      <rPr>
        <b/>
        <sz val="9"/>
        <color rgb="FFFF0000"/>
        <rFont val="Century Gothic"/>
        <family val="2"/>
      </rPr>
      <t>@PV_STARTDATE</t>
    </r>
    <r>
      <rPr>
        <sz val="9"/>
        <color theme="1"/>
        <rFont val="Century Gothic"/>
        <family val="2"/>
      </rPr>
      <t xml:space="preserve"> and cc.UpdateTime &lt;= </t>
    </r>
    <r>
      <rPr>
        <b/>
        <sz val="9"/>
        <color rgb="FFFF0000"/>
        <rFont val="Century Gothic"/>
        <family val="2"/>
      </rPr>
      <t>@PV_ENDDATE</t>
    </r>
    <r>
      <rPr>
        <sz val="9"/>
        <color theme="1"/>
        <rFont val="Century Gothic"/>
        <family val="2"/>
      </rPr>
      <t xml:space="preserve">
            and cc.ClaimantFlag = '1'
            and cstate.TYPECODE &lt;&gt; 'draft'
        UNION
          select con.ID AS ID, cc.CreateTime AS Updatetime, claim.PublicID AS PublicID
          from cc_claimcontact cc
            join cc_claim claim on claim.ID = cc.ClaimID   
            join cctl_claimstate cstate on claim.State = cstate.ID
            join cc_contact con on cc.ContactID = con.ID
          where cc.CreateTime &gt; </t>
    </r>
    <r>
      <rPr>
        <b/>
        <sz val="9"/>
        <color rgb="FFFF0000"/>
        <rFont val="Century Gothic"/>
        <family val="2"/>
      </rPr>
      <t>@PV_STARTDATE</t>
    </r>
    <r>
      <rPr>
        <sz val="9"/>
        <color theme="1"/>
        <rFont val="Century Gothic"/>
        <family val="2"/>
      </rPr>
      <t xml:space="preserve"> and cc.CreateTime &lt;= </t>
    </r>
    <r>
      <rPr>
        <b/>
        <sz val="9"/>
        <color rgb="FFFF0000"/>
        <rFont val="Century Gothic"/>
        <family val="2"/>
      </rPr>
      <t>@PV_ENDDATE</t>
    </r>
    <r>
      <rPr>
        <sz val="9"/>
        <color theme="1"/>
        <rFont val="Century Gothic"/>
        <family val="2"/>
      </rPr>
      <t xml:space="preserve">
            and cc.ClaimantFlag = '1'
            and cstate.TYPECODE &lt;&gt; 'draft'
        UNION
          select con.ID AS ID, con.UpdateTime AS Updatetime, claim.PublicID AS PublicID
          from cc_claimcontact cc
            join cc_claim claim on claim.ID = cc.ClaimID   
            join cctl_claimstate cstate on claim.State = cstate.ID
            join cc_contact con on cc.ContactID = con.ID
          where con.UpdateTime &gt; </t>
    </r>
    <r>
      <rPr>
        <b/>
        <sz val="9"/>
        <color rgb="FFFF0000"/>
        <rFont val="Century Gothic"/>
        <family val="2"/>
      </rPr>
      <t>@PV_STARTDATE</t>
    </r>
    <r>
      <rPr>
        <sz val="9"/>
        <color theme="1"/>
        <rFont val="Century Gothic"/>
        <family val="2"/>
      </rPr>
      <t xml:space="preserve"> and con.UpdateTime &lt;= </t>
    </r>
    <r>
      <rPr>
        <b/>
        <sz val="9"/>
        <color rgb="FFFF0000"/>
        <rFont val="Century Gothic"/>
        <family val="2"/>
      </rPr>
      <t>@PV_ENDDATE</t>
    </r>
    <r>
      <rPr>
        <sz val="9"/>
        <color theme="1"/>
        <rFont val="Century Gothic"/>
        <family val="2"/>
      </rPr>
      <t xml:space="preserve">
            and cc.CreateTime &lt;= </t>
    </r>
    <r>
      <rPr>
        <b/>
        <sz val="9"/>
        <color rgb="FFFF0000"/>
        <rFont val="Century Gothic"/>
        <family val="2"/>
      </rPr>
      <t>@PV_ENDDATE</t>
    </r>
    <r>
      <rPr>
        <sz val="9"/>
        <color theme="1"/>
        <rFont val="Century Gothic"/>
        <family val="2"/>
      </rPr>
      <t xml:space="preserve">
            and cc.ClaimantFlag = '1'
            and cstate.TYPECODE &lt;&gt; 'draft'
        UNION
          select con.ID, address.UpdateTime, claim.PublicID
          from cc_claimcontact cc
            join cc_claim claim on claim.ID = cc.ClaimID
            join cctl_claimstate cstate on claim.State = cstate.ID
            join cc_contact con on cc.ContactID = con.ID
            LEFT join cc_address address on con.PrimaryAddressID = address.ID
          where address.UpdateTime &gt; </t>
    </r>
    <r>
      <rPr>
        <b/>
        <sz val="9"/>
        <color rgb="FFFF0000"/>
        <rFont val="Century Gothic"/>
        <family val="2"/>
      </rPr>
      <t>@PV_STARTDATE</t>
    </r>
    <r>
      <rPr>
        <sz val="9"/>
        <color theme="1"/>
        <rFont val="Century Gothic"/>
        <family val="2"/>
      </rPr>
      <t xml:space="preserve"> and address.UpdateTime &lt;= </t>
    </r>
    <r>
      <rPr>
        <b/>
        <sz val="9"/>
        <color rgb="FFFF0000"/>
        <rFont val="Century Gothic"/>
        <family val="2"/>
      </rPr>
      <t>@PV_ENDDATE</t>
    </r>
    <r>
      <rPr>
        <sz val="9"/>
        <color theme="1"/>
        <rFont val="Century Gothic"/>
        <family val="2"/>
      </rPr>
      <t xml:space="preserve">
            and cc.CreateTime &lt;= </t>
    </r>
    <r>
      <rPr>
        <b/>
        <sz val="9"/>
        <color rgb="FFFF0000"/>
        <rFont val="Century Gothic"/>
        <family val="2"/>
      </rPr>
      <t>@PV_ENDDATE</t>
    </r>
    <r>
      <rPr>
        <sz val="9"/>
        <color theme="1"/>
        <rFont val="Century Gothic"/>
        <family val="2"/>
      </rPr>
      <t xml:space="preserve">
            and cc.ClaimantFlag = '1'
            and cstate.TYPECODE &lt;&gt; 'draft') q1   
    GROUP by  ID, PublicID) clmntCDC</t>
    </r>
  </si>
  <si>
    <r>
      <t xml:space="preserve">from
    (SELECT ID, MIN(updatetime) AS updatetime 
    from
      (select exp.ID AS ID, exp.UpdateTime AS UpdateTime
        from cc_exposure EXP
          join cc_claim claim on claim.ID = exp.ClaimID
          join cctl_claimstate cstate on claim.State = cstate.ID
        where exp.UpdateTime &gt; </t>
    </r>
    <r>
      <rPr>
        <b/>
        <sz val="9"/>
        <color rgb="FFFF0000"/>
        <rFont val="Century Gothic"/>
        <family val="2"/>
      </rPr>
      <t>@PV_STARTDATE</t>
    </r>
    <r>
      <rPr>
        <sz val="9"/>
        <color theme="1"/>
        <rFont val="Century Gothic"/>
        <family val="2"/>
      </rPr>
      <t xml:space="preserve"> and exp.UpdateTime &lt;= </t>
    </r>
    <r>
      <rPr>
        <b/>
        <sz val="9"/>
        <color rgb="FFFF0000"/>
        <rFont val="Century Gothic"/>
        <family val="2"/>
      </rPr>
      <t>@PV_ENDDATE</t>
    </r>
    <r>
      <rPr>
        <sz val="9"/>
        <color theme="1"/>
        <rFont val="Century Gothic"/>
        <family val="2"/>
      </rPr>
      <t xml:space="preserve">
           and cstate.TYPECODE &lt;&gt; 'draft'
      UNION
        select exp.ID AS ID, exp.createtime AS UpdateTime
          from cc_exposure EXP
            join cc_claim claim on claim.ID = exp.ClaimID
            join cctl_claimstate cstate on claim.State = cstate.ID
          where exp.createtime &gt; </t>
    </r>
    <r>
      <rPr>
        <b/>
        <sz val="9"/>
        <color rgb="FFFF0000"/>
        <rFont val="Century Gothic"/>
        <family val="2"/>
      </rPr>
      <t>@PV_STARTDATE</t>
    </r>
    <r>
      <rPr>
        <sz val="9"/>
        <color theme="1"/>
        <rFont val="Century Gothic"/>
        <family val="2"/>
      </rPr>
      <t xml:space="preserve"> and exp.createtime &lt;= </t>
    </r>
    <r>
      <rPr>
        <b/>
        <sz val="9"/>
        <color rgb="FFFF0000"/>
        <rFont val="Century Gothic"/>
        <family val="2"/>
      </rPr>
      <t>@PV_ENDDATE</t>
    </r>
    <r>
      <rPr>
        <sz val="9"/>
        <color theme="1"/>
        <rFont val="Century Gothic"/>
        <family val="2"/>
      </rPr>
      <t xml:space="preserve">
             and cstate.TYPECODE &lt;&gt; 'draft'
      UNION
        select exp.ID, ind.UpdateTime
          from cc_exposure EXP
            join cc_claim claim on claim.id = exp.claimid
            join cctl_claimstate cstate on claim.state = cstate.id
            join cc_claimindicator ind on exp.claimid = ind.claimid
            join cctl_claimindicator indtype on ind.subtype = indtype.id
                                                and indtype.typecode = 'LitigationClaimIndicator'
          where ind.UpdateTime &gt; </t>
    </r>
    <r>
      <rPr>
        <b/>
        <sz val="9"/>
        <color rgb="FFFF0000"/>
        <rFont val="Century Gothic"/>
        <family val="2"/>
      </rPr>
      <t>@PV_STARTDATE</t>
    </r>
    <r>
      <rPr>
        <sz val="9"/>
        <color theme="1"/>
        <rFont val="Century Gothic"/>
        <family val="2"/>
      </rPr>
      <t xml:space="preserve"> and ind.UpdateTime &lt;= </t>
    </r>
    <r>
      <rPr>
        <b/>
        <sz val="9"/>
        <color rgb="FFFF0000"/>
        <rFont val="Century Gothic"/>
        <family val="2"/>
      </rPr>
      <t>@PV_ENDDATE</t>
    </r>
    <r>
      <rPr>
        <sz val="9"/>
        <color theme="1"/>
        <rFont val="Century Gothic"/>
        <family val="2"/>
      </rPr>
      <t xml:space="preserve">
            and exp.createtime &lt;= </t>
    </r>
    <r>
      <rPr>
        <b/>
        <sz val="9"/>
        <color rgb="FFFF0000"/>
        <rFont val="Century Gothic"/>
        <family val="2"/>
      </rPr>
      <t>@PV_ENDDATE</t>
    </r>
    <r>
      <rPr>
        <sz val="9"/>
        <color theme="1"/>
        <rFont val="Century Gothic"/>
        <family val="2"/>
      </rPr>
      <t xml:space="preserve">
            and cstate.typecode &lt;&gt; 'draft') q1   
    GROUP BY ID) featureCDC </t>
    </r>
  </si>
  <si>
    <r>
      <t xml:space="preserve">from 
    (SELECT ID, MIN(Updatetime) AS Updatetime 
    FROM
          (select con2.ID AS id, con2.UpdateTime AS UpdateTime
        from ab_abcontact con2
              join ab_abcontactTag tag on tag.ABContactID = con2.id
              join abtl_contacttagtype ctt on ctt.id = tag.type
        where con2.UpdateTime &gt; </t>
    </r>
    <r>
      <rPr>
        <b/>
        <sz val="10"/>
        <color rgb="FFFF0000"/>
        <rFont val="Century Gothic"/>
        <family val="2"/>
      </rPr>
      <t>@PV_STARTDATE</t>
    </r>
    <r>
      <rPr>
        <sz val="10"/>
        <color theme="1"/>
        <rFont val="Century Gothic"/>
        <family val="2"/>
      </rPr>
      <t xml:space="preserve"> and con2.UpdateTime &lt;= </t>
    </r>
    <r>
      <rPr>
        <b/>
        <sz val="10"/>
        <color rgb="FFFF0000"/>
        <rFont val="Century Gothic"/>
        <family val="2"/>
      </rPr>
      <t>@PV_ENDDATE</t>
    </r>
    <r>
      <rPr>
        <sz val="10"/>
        <color theme="1"/>
        <rFont val="Century Gothic"/>
        <family val="2"/>
      </rPr>
      <t xml:space="preserve">
              AND ctt.TYPECODE= 'vendor'
          UNION 
            select con2.ID AS id, con2.CreateTime AS UpdateTime
            from ab_abcontact con2
              join ab_abcontactTag tag on tag.ABContactID = con2.id
              join abtl_contacttagtype ctt on ctt.id = tag.type
            where con2.CreateTime &gt; </t>
    </r>
    <r>
      <rPr>
        <b/>
        <sz val="10"/>
        <color rgb="FFFF0000"/>
        <rFont val="Century Gothic"/>
        <family val="2"/>
      </rPr>
      <t>@PV_STARTDATE</t>
    </r>
    <r>
      <rPr>
        <sz val="10"/>
        <color theme="1"/>
        <rFont val="Century Gothic"/>
        <family val="2"/>
      </rPr>
      <t xml:space="preserve"> and con2.CreateTime &lt;= </t>
    </r>
    <r>
      <rPr>
        <b/>
        <sz val="10"/>
        <color rgb="FFFF0000"/>
        <rFont val="Century Gothic"/>
        <family val="2"/>
      </rPr>
      <t>@PV_ENDDATE</t>
    </r>
    <r>
      <rPr>
        <sz val="10"/>
        <color theme="1"/>
        <rFont val="Century Gothic"/>
        <family val="2"/>
      </rPr>
      <t xml:space="preserve">
              AND ctt.TYPECODE= 'vendor'
          UNION
            select con3.ID, a2.UpdateTime
            from ab_abcontact con3
              LEFT join ab_address a2 on con3.PrimaryAddressID = a2.ID
              join ab_abcontactTag tag on tag.ABContactID = con3.id
              join abtl_contacttagtype ctt on ctt.id = tag.type 
            WHERE a2.UpdateTime &gt; </t>
    </r>
    <r>
      <rPr>
        <b/>
        <sz val="10"/>
        <color rgb="FFFF0000"/>
        <rFont val="Century Gothic"/>
        <family val="2"/>
      </rPr>
      <t>@PV_STARTDATE</t>
    </r>
    <r>
      <rPr>
        <sz val="10"/>
        <color theme="1"/>
        <rFont val="Century Gothic"/>
        <family val="2"/>
      </rPr>
      <t xml:space="preserve"> AND a2.UpdateTime &lt;= </t>
    </r>
    <r>
      <rPr>
        <b/>
        <sz val="10"/>
        <color rgb="FFFF0000"/>
        <rFont val="Century Gothic"/>
        <family val="2"/>
      </rPr>
      <t>@PV_ENDDATE</t>
    </r>
    <r>
      <rPr>
        <sz val="10"/>
        <color theme="1"/>
        <rFont val="Century Gothic"/>
        <family val="2"/>
      </rPr>
      <t xml:space="preserve">
              AND con3.CreateTime &lt;= </t>
    </r>
    <r>
      <rPr>
        <b/>
        <sz val="10"/>
        <color rgb="FFFF0000"/>
        <rFont val="Century Gothic"/>
        <family val="2"/>
      </rPr>
      <t>@PV_ENDDATE</t>
    </r>
    <r>
      <rPr>
        <sz val="10"/>
        <color theme="1"/>
        <rFont val="Century Gothic"/>
        <family val="2"/>
      </rPr>
      <t xml:space="preserve">
              AND ctt.TYPECODE= 'vendor') q1
    GROUP BY ID)  vendorCDC
join ab_abcontact con    on vendorCDC.ID = con.ID
left join ab_address a    on con.PrimaryAddressID = a.ID
join ab_abcontactTag tag  on tag.ABContactID = con.id
--typelists
left join abtl_vendortype vtype  on con.VendorType = vtype.ID
left join abtl_state state   on a.State = state.ID
left join abtl_abcontact contype on con.SubType = contype.ID
left join abtl_primaryphonetype phtype on con.PrimaryPhone = phtype.ID
join abtl_contacttagtype ctt on ctt.id = tag.type
where ctt.TYPECODE= 'vendor'</t>
    </r>
  </si>
  <si>
    <r>
      <t xml:space="preserve">from
    (SELECT ID, MIN(Updatetime) AS Updatetime 
    FROM
          (select con2.ID AS id, con2.UpdateTime AS UpdateTime
        from ab_abcontact con2
              join ab_abcontactTag tag on tag.ABContactID = con2.id
              join abtl_contacttagtype ctt on ctt.id = tag.type
        where con2.UpdateTime &gt; </t>
    </r>
    <r>
      <rPr>
        <b/>
        <sz val="9"/>
        <color rgb="FFFF0000"/>
        <rFont val="Century Gothic"/>
        <family val="2"/>
      </rPr>
      <t>@PV_STARTDATE</t>
    </r>
    <r>
      <rPr>
        <sz val="9"/>
        <color theme="1"/>
        <rFont val="Century Gothic"/>
        <family val="2"/>
      </rPr>
      <t xml:space="preserve"> and con2.UpdateTime &lt;= </t>
    </r>
    <r>
      <rPr>
        <b/>
        <sz val="9"/>
        <color rgb="FFFF0000"/>
        <rFont val="Century Gothic"/>
        <family val="2"/>
      </rPr>
      <t>@PV_ENDDATE</t>
    </r>
    <r>
      <rPr>
        <sz val="9"/>
        <color theme="1"/>
        <rFont val="Century Gothic"/>
        <family val="2"/>
      </rPr>
      <t xml:space="preserve">
              AND ctt.TYPECODE= 'vendor'
          UNION 
            select con2.ID AS id, con2.CreateTime AS UpdateTime
            from ab_abcontact con2
              join ab_abcontactTag tag on tag.ABContactID = con2.id
              join abtl_contacttagtype ctt on ctt.id = tag.type
            where con2.CreateTime &gt; </t>
    </r>
    <r>
      <rPr>
        <b/>
        <sz val="9"/>
        <color rgb="FFFF0000"/>
        <rFont val="Century Gothic"/>
        <family val="2"/>
      </rPr>
      <t>@PV_STARTDATE</t>
    </r>
    <r>
      <rPr>
        <sz val="9"/>
        <color theme="1"/>
        <rFont val="Century Gothic"/>
        <family val="2"/>
      </rPr>
      <t xml:space="preserve"> and con2.CreateTime &lt;= </t>
    </r>
    <r>
      <rPr>
        <b/>
        <sz val="9"/>
        <color rgb="FFFF0000"/>
        <rFont val="Century Gothic"/>
        <family val="2"/>
      </rPr>
      <t>@PV_ENDDATE</t>
    </r>
    <r>
      <rPr>
        <sz val="9"/>
        <color theme="1"/>
        <rFont val="Century Gothic"/>
        <family val="2"/>
      </rPr>
      <t xml:space="preserve">
              AND ctt.TYPECODE= 'vendor'
          UNION
            select con3.ID, a2.UpdateTime
            from ab_abcontact con3
              LEFT join ab_address a2 on con3.PrimaryAddressID = a2.ID
              join ab_abcontactTag tag on tag.ABContactID = con3.id
              join abtl_contacttagtype ctt on ctt.id = tag.type 
            WHERE a2.UpdateTime &gt; </t>
    </r>
    <r>
      <rPr>
        <b/>
        <sz val="9"/>
        <color rgb="FFFF0000"/>
        <rFont val="Century Gothic"/>
        <family val="2"/>
      </rPr>
      <t>@PV_STARTDATE</t>
    </r>
    <r>
      <rPr>
        <sz val="9"/>
        <color theme="1"/>
        <rFont val="Century Gothic"/>
        <family val="2"/>
      </rPr>
      <t xml:space="preserve"> AND a2.UpdateTime &lt;= </t>
    </r>
    <r>
      <rPr>
        <b/>
        <sz val="9"/>
        <color rgb="FFFF0000"/>
        <rFont val="Century Gothic"/>
        <family val="2"/>
      </rPr>
      <t>@PV_ENDDATE</t>
    </r>
    <r>
      <rPr>
        <sz val="9"/>
        <color theme="1"/>
        <rFont val="Century Gothic"/>
        <family val="2"/>
      </rPr>
      <t xml:space="preserve">
              AND con3.CreateTime &lt;= </t>
    </r>
    <r>
      <rPr>
        <b/>
        <sz val="9"/>
        <color rgb="FFFF0000"/>
        <rFont val="Century Gothic"/>
        <family val="2"/>
      </rPr>
      <t>@PV_ENDDATE</t>
    </r>
    <r>
      <rPr>
        <sz val="9"/>
        <color theme="1"/>
        <rFont val="Century Gothic"/>
        <family val="2"/>
      </rPr>
      <t xml:space="preserve">
              AND ctt.TYPECODE= 'vendor') q1
    GROUP BY ID)  vendorCDC</t>
    </r>
  </si>
  <si>
    <r>
      <t xml:space="preserve">from
    (SELECT ID, MIN(updatetime) AS updatetime 
    from
      (select exp.ID AS ID, exp.UpdateTime AS UpdateTime
        from cc_exposure EXP
          join cc_claim claim on claim.ID = exp.ClaimID
          join cctl_claimstate cstate on claim.State = cstate.ID
        where exp.UpdateTime &gt; </t>
    </r>
    <r>
      <rPr>
        <b/>
        <sz val="10"/>
        <color rgb="FFFF0000"/>
        <rFont val="Century Gothic"/>
        <family val="2"/>
      </rPr>
      <t>@PV_STARTDATE</t>
    </r>
    <r>
      <rPr>
        <sz val="10"/>
        <color theme="1"/>
        <rFont val="Century Gothic"/>
        <family val="2"/>
      </rPr>
      <t xml:space="preserve"> and exp.UpdateTime &lt;= </t>
    </r>
    <r>
      <rPr>
        <b/>
        <sz val="10"/>
        <color rgb="FFFF0000"/>
        <rFont val="Century Gothic"/>
        <family val="2"/>
      </rPr>
      <t>@PV_ENDDATE</t>
    </r>
    <r>
      <rPr>
        <sz val="10"/>
        <color theme="1"/>
        <rFont val="Century Gothic"/>
        <family val="2"/>
      </rPr>
      <t xml:space="preserve">
           and cstate.TYPECODE &lt;&gt; 'draft'
      UNION
        select exp.ID AS ID, exp.createtime AS UpdateTime
          from cc_exposure EXP
            join cc_claim claim on claim.ID = exp.ClaimID
            join cctl_claimstate cstate on claim.State = cstate.ID
          where exp.createtime &gt; </t>
    </r>
    <r>
      <rPr>
        <b/>
        <sz val="10"/>
        <color rgb="FFFF0000"/>
        <rFont val="Century Gothic"/>
        <family val="2"/>
      </rPr>
      <t>@PV_STARTDATE</t>
    </r>
    <r>
      <rPr>
        <sz val="10"/>
        <color theme="1"/>
        <rFont val="Century Gothic"/>
        <family val="2"/>
      </rPr>
      <t xml:space="preserve"> and exp.createtime &lt;= </t>
    </r>
    <r>
      <rPr>
        <b/>
        <sz val="10"/>
        <color rgb="FFFF0000"/>
        <rFont val="Century Gothic"/>
        <family val="2"/>
      </rPr>
      <t>@PV_ENDDATE</t>
    </r>
    <r>
      <rPr>
        <sz val="10"/>
        <color theme="1"/>
        <rFont val="Century Gothic"/>
        <family val="2"/>
      </rPr>
      <t xml:space="preserve">
             and cstate.TYPECODE &lt;&gt; 'draft'
      UNION
        select exp.ID, ind.UpdateTime
          from cc_exposure EXP
            join cc_claim claim on claim.id = exp.claimid
            join cctl_claimstate cstate on claim.state = cstate.id
            join cc_claimindicator ind on exp.claimid = ind.claimid
            join cctl_claimindicator indtype on ind.subtype = indtype.id
                                                and indtype.typecode = 'LitigationClaimIndicator'
          where ind.UpdateTime &gt; </t>
    </r>
    <r>
      <rPr>
        <b/>
        <sz val="10"/>
        <color rgb="FFFF0000"/>
        <rFont val="Century Gothic"/>
        <family val="2"/>
      </rPr>
      <t>@PV_STARTDATE</t>
    </r>
    <r>
      <rPr>
        <sz val="10"/>
        <color theme="1"/>
        <rFont val="Century Gothic"/>
        <family val="2"/>
      </rPr>
      <t xml:space="preserve"> and ind.UpdateTime &lt;= </t>
    </r>
    <r>
      <rPr>
        <b/>
        <sz val="10"/>
        <color rgb="FFFF0000"/>
        <rFont val="Century Gothic"/>
        <family val="2"/>
      </rPr>
      <t>@PV_ENDDATE</t>
    </r>
    <r>
      <rPr>
        <sz val="10"/>
        <color theme="1"/>
        <rFont val="Century Gothic"/>
        <family val="2"/>
      </rPr>
      <t xml:space="preserve">
            and exp.createtime &lt;= </t>
    </r>
    <r>
      <rPr>
        <b/>
        <sz val="10"/>
        <color rgb="FFFF0000"/>
        <rFont val="Century Gothic"/>
        <family val="2"/>
      </rPr>
      <t>@PV_ENDDATE</t>
    </r>
    <r>
      <rPr>
        <sz val="10"/>
        <color theme="1"/>
        <rFont val="Century Gothic"/>
        <family val="2"/>
      </rPr>
      <t xml:space="preserve">
            and cstate.typecode &lt;&gt; 'draft') q1   
    GROUP BY ID) featureCDC 
join cc_exposure exp              on featureCDC.ID = exp.ID
join cc_claim claim      on exp.ClaimID = claim.ID
left join cc_user adjuser         on exp.AssignedUserID = adjuser.ID
left join cc_contact adjcon       on adjuser.contactid = adjcon.id
left join cc_contact clmnt    on exp.ClaimantDenormID = clmnt.ID
left join cc_contact clmntalt   on claim.ClaimantDenormID = clmntalt.ID
LEFT join cc_claimindicator ind on exp.ClaimID = ind.ClaimID
      AND ind.subtype = (SELECT ID FROM cctl_claimindicator indtype 
                                       WHERE indtype.typecode = 'LitigationClaimIndicator')
--typelists
left join cctl_claimstate cstate  on claim.State = cstate.ID
left join cctl_coveragetype ctype on exp.PrimaryCoverage = ctype.id
</t>
    </r>
  </si>
  <si>
    <t>@PV_SOURCESYSTEM+'-'+con.LinkID as VNDR_KEY</t>
  </si>
  <si>
    <t xml:space="preserve">@PV_SOURCESYSTEM'+'-'+claim.PublicID as CLAIM_KEY </t>
  </si>
  <si>
    <t>,@PV_SOURCESYSTEM as SOURCE_SYSTEM</t>
  </si>
  <si>
    <t xml:space="preserve">,case when pol.PolicySystemPeriodID is null then null else @PV_POLSOURCESYSTEM+'-'+cast(pol.PolicySystemPeriodID as varchar) end as POL_KEY </t>
  </si>
  <si>
    <t>@PV_SOURCESYSTEM+'-'+con.PublicID as CLMNT_KEY</t>
  </si>
  <si>
    <t>,@PV_SOURCESYSTEM+'-'+clmntCDC.PublicID as CLAIM_KEY</t>
  </si>
  <si>
    <t>@PV_SOURCESYSTEM+'-'+exp.PublicID as FEATURE_KEY</t>
  </si>
  <si>
    <t>,@PV_SOURCESYSTEM+'-'+claim.PublicID as CLAIM_KEY</t>
  </si>
  <si>
    <t>,@PV_SOURCESYSTEM+'-'+coalesce(clmnt.PublicID, clmntalt.PublicID) as CLMNT_KEY</t>
  </si>
  <si>
    <t>@PV_SOURCESYSTEM+'-'+claim.PublicID as CLAIM_KEY</t>
  </si>
  <si>
    <t xml:space="preserve">,'@PV_SOURCESYSTEM+'-'+exp.PublicID as FEATURE_KEY </t>
  </si>
  <si>
    <t xml:space="preserve">,case when losstransCDC.PolicySystemPeriodID is null then null else '@PV_POLSOURCESYSTEM+'-'+cast(losstransCDC.PolicySystemPeriodID as varchar) end as POL_KEY </t>
  </si>
  <si>
    <t xml:space="preserve">,case when losstransCDC.PolicySystemPeriodID is null or coalesce(garloc.PolicySystemId,polloc.PolicySystemId) is null then null else 
 coalesce(@PV_POLSOURCESYSTEM+'-' +cast(losstransCDC.PolicySystemPeriodID as varchar)+'-' +substring(garloc.PolicySystemId,charindex(':',garloc.PolicySystemId)+1,50),
  @PV_POLSOURCESYSTEM+'-'+cast(losstransCDC.PolicySystemPeriodID as varchar)+'-'+substring(polloc.PolicySystemId,charindex(':',polloc.PolicySystemId)+1,50)) end as LOC_KEY </t>
  </si>
  <si>
    <t>,@PV_CMSOURCESYSTEM+'-'+vendorlookup.AddressBookUID as VNDR_KEY</t>
  </si>
  <si>
    <t xml:space="preserve">@PV_SOURCESYSTEM+'-'+claim.PublicID as CLAIM_KEY </t>
  </si>
  <si>
    <t>@PV_SOURCESYSTEM</t>
  </si>
  <si>
    <r>
      <t xml:space="preserve">from ab_abcontact con
left join ab_abcontactTag tag  on tag.ABContactID = con.id
left join abtl_contacttagtype ctt on ctt.id = tag.type
where con.CreateTime &lt;= </t>
    </r>
    <r>
      <rPr>
        <b/>
        <sz val="10"/>
        <color rgb="FFFF0000"/>
        <rFont val="Century Gothic"/>
        <family val="2"/>
      </rPr>
      <t>@PV_ENDDATE</t>
    </r>
    <r>
      <rPr>
        <sz val="10"/>
        <color theme="1"/>
        <rFont val="Century Gothic"/>
        <family val="2"/>
      </rPr>
      <t xml:space="preserve">  
  and ctt.TYPECODE= 'vendor'</t>
    </r>
  </si>
  <si>
    <r>
      <t xml:space="preserve">from cc_claim claim 
join cctl_claimstate cstate  on claim.state = cstate.id
where cstate.typecode &lt;&gt; 'draft'
 and claim.CreateTime &lt;= </t>
    </r>
    <r>
      <rPr>
        <b/>
        <sz val="10"/>
        <color rgb="FFFF0000"/>
        <rFont val="Century Gothic"/>
        <family val="2"/>
      </rPr>
      <t>@PV_ENDDATE</t>
    </r>
    <r>
      <rPr>
        <sz val="10"/>
        <color theme="1"/>
        <rFont val="Century Gothic"/>
        <family val="2"/>
      </rPr>
      <t xml:space="preserve">  </t>
    </r>
  </si>
  <si>
    <r>
      <t xml:space="preserve">from
    (SELECT ID, PublicID, MIN(updatetime) AS updatetime 
    from
        (select con.ID AS ID, cc.UpdateTime AS Updatetime, claim.PublicID AS PublicID
          from cc_claimcontact cc
            join cc_claim claim on claim.ID = cc.ClaimID   
            join cctl_claimstate cstate on claim.State = cstate.ID
            join cc_contact con on cc.ContactID = con.ID
          where cc.UpdateTime &gt; </t>
    </r>
    <r>
      <rPr>
        <b/>
        <sz val="10"/>
        <color rgb="FFFF0000"/>
        <rFont val="Century Gothic"/>
        <family val="2"/>
      </rPr>
      <t>@PV_STARTDATE</t>
    </r>
    <r>
      <rPr>
        <sz val="10"/>
        <color theme="1"/>
        <rFont val="Century Gothic"/>
        <family val="2"/>
      </rPr>
      <t xml:space="preserve"> and cc.UpdateTime &lt;= </t>
    </r>
    <r>
      <rPr>
        <b/>
        <sz val="10"/>
        <color rgb="FFFF0000"/>
        <rFont val="Century Gothic"/>
        <family val="2"/>
      </rPr>
      <t>@PV_ENDDATE</t>
    </r>
    <r>
      <rPr>
        <sz val="10"/>
        <color theme="1"/>
        <rFont val="Century Gothic"/>
        <family val="2"/>
      </rPr>
      <t xml:space="preserve">
            and cc.ClaimantFlag = '1'
            and cstate.TYPECODE &lt;&gt; 'draft'
        UNION
          select con.ID AS ID, cc.CreateTime AS Updatetime, claim.PublicID AS PublicID
          from cc_claimcontact cc
            join cc_claim claim on claim.ID = cc.ClaimID   
            join cctl_claimstate cstate on claim.State = cstate.ID
            join cc_contact con on cc.ContactID = con.ID
          where cc.CreateTime &gt; </t>
    </r>
    <r>
      <rPr>
        <b/>
        <sz val="10"/>
        <color rgb="FFFF0000"/>
        <rFont val="Century Gothic"/>
        <family val="2"/>
      </rPr>
      <t>@PV_STARTDATE</t>
    </r>
    <r>
      <rPr>
        <sz val="10"/>
        <color theme="1"/>
        <rFont val="Century Gothic"/>
        <family val="2"/>
      </rPr>
      <t xml:space="preserve"> and cc.CreateTime &lt;= </t>
    </r>
    <r>
      <rPr>
        <b/>
        <sz val="10"/>
        <color rgb="FFFF0000"/>
        <rFont val="Century Gothic"/>
        <family val="2"/>
      </rPr>
      <t>@PV_ENDDATE</t>
    </r>
    <r>
      <rPr>
        <sz val="10"/>
        <color theme="1"/>
        <rFont val="Century Gothic"/>
        <family val="2"/>
      </rPr>
      <t xml:space="preserve">
            and cc.ClaimantFlag = '1'
            and cstate.TYPECODE &lt;&gt; 'draft'
        UNION
          select con.ID AS ID, con.UpdateTime AS Updatetime, claim.PublicID AS PublicID
          from cc_claimcontact cc
            join cc_claim claim on claim.ID = cc.ClaimID   
            join cctl_claimstate cstate on claim.State = cstate.ID
            join cc_contact con on cc.ContactID = con.ID
          where con.UpdateTime &gt; </t>
    </r>
    <r>
      <rPr>
        <b/>
        <sz val="10"/>
        <color rgb="FFFF0000"/>
        <rFont val="Century Gothic"/>
        <family val="2"/>
      </rPr>
      <t>@PV_STARTDATE</t>
    </r>
    <r>
      <rPr>
        <sz val="10"/>
        <color theme="1"/>
        <rFont val="Century Gothic"/>
        <family val="2"/>
      </rPr>
      <t xml:space="preserve"> and con.UpdateTime &lt;= </t>
    </r>
    <r>
      <rPr>
        <b/>
        <sz val="10"/>
        <color rgb="FFFF0000"/>
        <rFont val="Century Gothic"/>
        <family val="2"/>
      </rPr>
      <t>@PV_ENDDATE</t>
    </r>
    <r>
      <rPr>
        <sz val="10"/>
        <color theme="1"/>
        <rFont val="Century Gothic"/>
        <family val="2"/>
      </rPr>
      <t xml:space="preserve">
            and cc.CreateTime &lt;= </t>
    </r>
    <r>
      <rPr>
        <b/>
        <sz val="10"/>
        <color rgb="FFFF0000"/>
        <rFont val="Century Gothic"/>
        <family val="2"/>
      </rPr>
      <t>@PV_ENDDATE</t>
    </r>
    <r>
      <rPr>
        <sz val="10"/>
        <color theme="1"/>
        <rFont val="Century Gothic"/>
        <family val="2"/>
      </rPr>
      <t xml:space="preserve">
            and cc.ClaimantFlag = '1'
            and cstate.TYPECODE &lt;&gt; 'draft'
        UNION
          select con.ID, address.UpdateTime, claim.PublicID
          from cc_claimcontact cc
            join cc_claim claim on claim.ID = cc.ClaimID
            join cctl_claimstate cstate on claim.State = cstate.ID
            join cc_contact con on cc.ContactID = con.ID
            LEFT join cc_address address on con.PrimaryAddressID = address.ID
          where address.UpdateTime &gt; </t>
    </r>
    <r>
      <rPr>
        <b/>
        <sz val="10"/>
        <color rgb="FFFF0000"/>
        <rFont val="Century Gothic"/>
        <family val="2"/>
      </rPr>
      <t>@PV_STARTDATE</t>
    </r>
    <r>
      <rPr>
        <sz val="10"/>
        <color theme="1"/>
        <rFont val="Century Gothic"/>
        <family val="2"/>
      </rPr>
      <t xml:space="preserve"> and address.UpdateTime &lt;= </t>
    </r>
    <r>
      <rPr>
        <b/>
        <sz val="10"/>
        <color rgb="FFFF0000"/>
        <rFont val="Century Gothic"/>
        <family val="2"/>
      </rPr>
      <t>@PV_ENDDATE</t>
    </r>
    <r>
      <rPr>
        <sz val="10"/>
        <color theme="1"/>
        <rFont val="Century Gothic"/>
        <family val="2"/>
      </rPr>
      <t xml:space="preserve">
            and cc.CreateTime &lt;= </t>
    </r>
    <r>
      <rPr>
        <b/>
        <sz val="10"/>
        <color rgb="FFFF0000"/>
        <rFont val="Century Gothic"/>
        <family val="2"/>
      </rPr>
      <t>@PV_ENDDATE</t>
    </r>
    <r>
      <rPr>
        <sz val="10"/>
        <color theme="1"/>
        <rFont val="Century Gothic"/>
        <family val="2"/>
      </rPr>
      <t xml:space="preserve">
            and cc.ClaimantFlag = '1'
            and cstate.TYPECODE &lt;&gt; 'draft') q1   
    GROUP by  ID, PublicID) clmntCDC
join cc_contact con    on clmntCDC.ID = con.ID
left join cc_address address    on con.PrimaryAddressID = address.ID
join cc_claimcontact cc on con.ID = cc.ContactID
--typelist
left join cctl_state state      on address.State = state.ID</t>
    </r>
  </si>
  <si>
    <t>,case when ind.IsOn = '1' then 'Y' 
  when ind.IsOn = '0' THEN 'N' else 'U' end as SUIT_FL</t>
  </si>
  <si>
    <t>DH8.2.0</t>
  </si>
  <si>
    <t>6/2014</t>
  </si>
  <si>
    <t>Backward Compatibility</t>
  </si>
  <si>
    <t>Details mapping differences required when extracting from an InsuranceSuite release other than 8.0.2, using DataHub release 8.2.0</t>
  </si>
  <si>
    <t>Version</t>
  </si>
  <si>
    <t>7.x</t>
  </si>
  <si>
    <t>Older Version Mapping</t>
  </si>
  <si>
    <t>Current Mapping</t>
  </si>
  <si>
    <t>Text XL</t>
  </si>
  <si>
    <t>TEXT_XL</t>
  </si>
  <si>
    <t>varchar(1333)</t>
  </si>
  <si>
    <t>Variable characters (1333)</t>
  </si>
  <si>
    <t>Value Amount</t>
  </si>
  <si>
    <t>VALUE_AMOUNT</t>
  </si>
  <si>
    <t>decimal(20,4)</t>
  </si>
  <si>
    <t>Number (20,4)</t>
  </si>
  <si>
    <t>1. When adding new domains, please copy an existing row and insert in the right place so that the lookup formula gets updated automatically to include the extended range.</t>
  </si>
  <si>
    <t>2. Code(Column B) needs to be in the alphabetical order. Please insert the new domain at the row where it will be in the alphabetical order. E.g. If you are adding a new code VALUE_AMOUNT, it needs to inserted between TEXT_XL and ZIPCODE.</t>
  </si>
  <si>
    <t>Coverage Key</t>
  </si>
  <si>
    <r>
      <t xml:space="preserve">COVG_KEY </t>
    </r>
    <r>
      <rPr>
        <b/>
        <sz val="10"/>
        <color theme="1"/>
        <rFont val="Century Gothic"/>
        <family val="2"/>
      </rPr>
      <t>(PK)</t>
    </r>
  </si>
  <si>
    <t>Coverage Part Code</t>
  </si>
  <si>
    <t>COVG_PART_CD</t>
  </si>
  <si>
    <t>Covg</t>
  </si>
  <si>
    <t>Target - FF_EXT_Covg</t>
  </si>
  <si>
    <t>Business key to the coverage entity</t>
  </si>
  <si>
    <t>Identifies the coverage part (e.g.: A - Liability, B - Medical, C - Uninsured Motorist or D - Physical Damage)</t>
  </si>
  <si>
    <t>Identifies the coverage</t>
  </si>
  <si>
    <t>Sequence field to aid in resolving inter-day dimensional changes, if necessary</t>
  </si>
  <si>
    <t>,@PV_STARTDATE as ROW_PROC_DTS</t>
  </si>
  <si>
    <t>,covg.TYPECODE as COVG_CD</t>
  </si>
  <si>
    <t xml:space="preserve"> @PV_SOURCESYSTEM + '-' + covg.TYPECODE as COVG_KEY</t>
  </si>
  <si>
    <t>,NULL as COVG_PART_CD</t>
  </si>
  <si>
    <t>,0 as X_SEQ_NO</t>
  </si>
  <si>
    <t>from cctl_coveragetype covg</t>
  </si>
  <si>
    <t xml:space="preserve">General Primary Key Rule 1 </t>
  </si>
  <si>
    <t>covg_part</t>
  </si>
  <si>
    <t>Coverage</t>
  </si>
  <si>
    <t>N/A (full extract)</t>
  </si>
  <si>
    <t>Defines Coverage entity source to target mapping</t>
  </si>
  <si>
    <t>Initial Version - DataHub 7.0.0</t>
  </si>
  <si>
    <t>DataHub 8.2.0 
     - Miscellaneous updates to the Foreign Key transform validations.
     - Added a new coverage extract.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</si>
</sst>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Arial"/>
      <family val="2"/>
    </font>
    <font>
      <sz val="8"/>
      <name val="Arial"/>
      <family val="2"/>
    </font>
    <font>
      <sz val="8"/>
      <name val="Arial"/>
      <family val="2"/>
    </font>
    <font>
      <u/>
      <sz val="10"/>
      <color indexed="12"/>
      <name val="Arial"/>
      <family val="2"/>
    </font>
    <font>
      <b/>
      <u/>
      <sz val="10"/>
      <name val="Arial"/>
      <family val="2"/>
    </font>
    <font>
      <sz val="10"/>
      <name val="Arial"/>
      <family val="2"/>
    </font>
    <font>
      <sz val="8"/>
      <color indexed="10"/>
      <name val="Arial"/>
      <family val="2"/>
    </font>
    <font>
      <sz val="8"/>
      <color indexed="12"/>
      <name val="Arial"/>
      <family val="2"/>
    </font>
    <font>
      <b/>
      <sz val="10"/>
      <name val="Century Gothic"/>
      <family val="2"/>
    </font>
    <font>
      <sz val="10"/>
      <name val="Century Gothic"/>
      <family val="2"/>
    </font>
    <font>
      <u/>
      <sz val="10"/>
      <color indexed="12"/>
      <name val="Century Gothic"/>
      <family val="2"/>
    </font>
    <font>
      <sz val="10"/>
      <color indexed="8"/>
      <name val="Century Gothic"/>
      <family val="2"/>
    </font>
    <font>
      <sz val="10"/>
      <color theme="0"/>
      <name val="Century Gothic"/>
      <family val="2"/>
    </font>
    <font>
      <b/>
      <sz val="10"/>
      <color rgb="FFFFFF00"/>
      <name val="Century Gothic"/>
      <family val="2"/>
    </font>
    <font>
      <b/>
      <sz val="10"/>
      <color rgb="FF800000"/>
      <name val="Century Gothic"/>
      <family val="2"/>
    </font>
    <font>
      <b/>
      <sz val="10"/>
      <color rgb="FFFF6600"/>
      <name val="Century Gothic"/>
      <family val="2"/>
    </font>
    <font>
      <b/>
      <sz val="12"/>
      <color theme="0"/>
      <name val="Century Gothic"/>
      <family val="2"/>
    </font>
    <font>
      <sz val="18"/>
      <color theme="0"/>
      <name val="Century Gothic"/>
      <family val="2"/>
    </font>
    <font>
      <b/>
      <sz val="10"/>
      <color theme="0"/>
      <name val="Century Gothic"/>
      <family val="2"/>
    </font>
    <font>
      <sz val="10"/>
      <color theme="1"/>
      <name val="Century Gothic"/>
      <family val="2"/>
    </font>
    <font>
      <sz val="12"/>
      <name val="Century Gothic"/>
      <family val="2"/>
    </font>
    <font>
      <b/>
      <sz val="10"/>
      <color rgb="FFFF0000"/>
      <name val="Century Gothic"/>
      <family val="2"/>
    </font>
    <font>
      <b/>
      <u/>
      <sz val="10"/>
      <color rgb="FFFF0000"/>
      <name val="Century Gothic"/>
      <family val="2"/>
    </font>
    <font>
      <u/>
      <sz val="11"/>
      <color theme="10"/>
      <name val="Calibri"/>
      <family val="2"/>
      <scheme val="minor"/>
    </font>
    <font>
      <sz val="9"/>
      <color indexed="8"/>
      <name val="Calibri"/>
      <family val="2"/>
    </font>
    <font>
      <sz val="10"/>
      <color indexed="8"/>
      <name val="Calibri"/>
      <family val="2"/>
    </font>
    <font>
      <b/>
      <sz val="12"/>
      <name val="Arial"/>
      <family val="2"/>
    </font>
    <font>
      <b/>
      <u/>
      <sz val="10"/>
      <color theme="6" tint="-0.499984740745262"/>
      <name val="Century Gothic"/>
      <family val="2"/>
    </font>
    <font>
      <b/>
      <sz val="9"/>
      <color indexed="8"/>
      <name val="Calibri"/>
      <family val="2"/>
    </font>
    <font>
      <sz val="12"/>
      <color theme="1"/>
      <name val="Calibri"/>
      <family val="2"/>
      <scheme val="minor"/>
    </font>
    <font>
      <b/>
      <sz val="10"/>
      <color theme="1"/>
      <name val="Century Gothic"/>
      <family val="2"/>
    </font>
    <font>
      <sz val="9"/>
      <color theme="1"/>
      <name val="Century Gothic"/>
      <family val="2"/>
    </font>
    <font>
      <u/>
      <sz val="12"/>
      <color theme="10"/>
      <name val="Calibri"/>
      <family val="2"/>
      <scheme val="minor"/>
    </font>
    <font>
      <u/>
      <sz val="12"/>
      <color theme="11"/>
      <name val="Calibri"/>
      <family val="2"/>
      <scheme val="minor"/>
    </font>
    <font>
      <sz val="12"/>
      <color rgb="FF9C6500"/>
      <name val="Calibri"/>
      <family val="2"/>
      <scheme val="minor"/>
    </font>
    <font>
      <sz val="10"/>
      <color indexed="8"/>
      <name val="Arial"/>
      <family val="2"/>
    </font>
    <font>
      <b/>
      <sz val="9"/>
      <color rgb="FFFF0000"/>
      <name val="Century Gothic"/>
      <family val="2"/>
    </font>
    <font>
      <u/>
      <sz val="10"/>
      <color theme="11"/>
      <name val="Arial"/>
      <family val="2"/>
    </font>
    <font>
      <sz val="10"/>
      <name val="Arial"/>
      <family val="2"/>
    </font>
    <font>
      <sz val="10"/>
      <color rgb="FF000000"/>
      <name val="Century Gothic"/>
      <family val="2"/>
    </font>
    <font>
      <sz val="12"/>
      <color theme="0"/>
      <name val="Century Gothic"/>
      <family val="2"/>
    </font>
    <font>
      <b/>
      <sz val="10"/>
      <color indexed="8"/>
      <name val="Century Gothic"/>
      <family val="2"/>
    </font>
    <font>
      <sz val="9"/>
      <color indexed="8"/>
      <name val="Century Gothic"/>
      <family val="2"/>
    </font>
    <font>
      <b/>
      <sz val="9"/>
      <color indexed="8"/>
      <name val="Century Gothic"/>
      <family val="2"/>
    </font>
    <font>
      <b/>
      <sz val="12"/>
      <color rgb="FFFFFFFF"/>
      <name val="Century Gothic"/>
      <family val="2"/>
    </font>
    <font>
      <b/>
      <sz val="12"/>
      <name val="Century Gothic"/>
      <family val="2"/>
    </font>
    <font>
      <sz val="11"/>
      <name val="Calibri"/>
      <family val="2"/>
    </font>
    <font>
      <b/>
      <sz val="11"/>
      <name val="Calibri"/>
      <family val="2"/>
    </font>
    <font>
      <b/>
      <sz val="11"/>
      <color rgb="FFFFFFFF"/>
      <name val="Calibri"/>
      <family val="2"/>
    </font>
    <font>
      <i/>
      <sz val="9"/>
      <color indexed="8"/>
      <name val="Century Gothic"/>
      <family val="2"/>
    </font>
    <font>
      <sz val="9"/>
      <color indexed="8"/>
      <name val="Courier New"/>
      <family val="3"/>
    </font>
    <font>
      <sz val="8"/>
      <color indexed="8"/>
      <name val="Century Gothic"/>
      <family val="2"/>
    </font>
    <font>
      <sz val="18"/>
      <color rgb="FFFFFFFF"/>
      <name val="Century Gothic"/>
      <family val="2"/>
    </font>
    <font>
      <sz val="12"/>
      <color rgb="FFFFFFFF"/>
      <name val="Century Gothic"/>
      <family val="2"/>
    </font>
  </fonts>
  <fills count="26">
    <fill>
      <patternFill patternType="none"/>
    </fill>
    <fill>
      <patternFill patternType="gray125"/>
    </fill>
    <fill>
      <patternFill patternType="solid">
        <fgColor indexed="8"/>
        <bgColor indexed="64"/>
      </patternFill>
    </fill>
    <fill>
      <patternFill patternType="solid">
        <fgColor theme="0"/>
        <bgColor indexed="64"/>
      </patternFill>
    </fill>
    <fill>
      <patternFill patternType="solid">
        <fgColor rgb="FFC00000"/>
        <bgColor indexed="64"/>
      </patternFill>
    </fill>
    <fill>
      <patternFill patternType="solid">
        <fgColor theme="6" tint="-0.249977111117893"/>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0" tint="-0.24994659260841701"/>
        <bgColor indexed="64"/>
      </patternFill>
    </fill>
    <fill>
      <patternFill patternType="solid">
        <fgColor indexed="22"/>
        <bgColor indexed="64"/>
      </patternFill>
    </fill>
    <fill>
      <patternFill patternType="solid">
        <fgColor indexed="47"/>
        <bgColor indexed="64"/>
      </patternFill>
    </fill>
    <fill>
      <patternFill patternType="solid">
        <fgColor theme="5"/>
        <bgColor indexed="64"/>
      </patternFill>
    </fill>
    <fill>
      <patternFill patternType="solid">
        <fgColor theme="6" tint="-0.499984740745262"/>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FFEB9C"/>
      </patternFill>
    </fill>
    <fill>
      <patternFill patternType="solid">
        <fgColor rgb="FF538DD5"/>
        <bgColor rgb="FF000000"/>
      </patternFill>
    </fill>
    <fill>
      <patternFill patternType="solid">
        <fgColor theme="9" tint="-0.24994659260841701"/>
        <bgColor indexed="64"/>
      </patternFill>
    </fill>
    <fill>
      <patternFill patternType="solid">
        <fgColor rgb="FF00B050"/>
        <bgColor indexed="64"/>
      </patternFill>
    </fill>
    <fill>
      <patternFill patternType="solid">
        <fgColor theme="9"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rgb="FF4F81BD"/>
        <bgColor indexed="64"/>
      </patternFill>
    </fill>
    <fill>
      <patternFill patternType="solid">
        <fgColor rgb="FFF2F2F2"/>
        <bgColor indexed="64"/>
      </patternFill>
    </fill>
  </fills>
  <borders count="25">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style="medium">
        <color rgb="FF4F81BD"/>
      </left>
      <right/>
      <top style="medium">
        <color rgb="FF4F81BD"/>
      </top>
      <bottom/>
      <diagonal/>
    </border>
    <border>
      <left/>
      <right/>
      <top style="medium">
        <color rgb="FF4F81BD"/>
      </top>
      <bottom/>
      <diagonal/>
    </border>
    <border>
      <left/>
      <right style="medium">
        <color rgb="FF4F81BD"/>
      </right>
      <top style="medium">
        <color rgb="FF4F81BD"/>
      </top>
      <bottom/>
      <diagonal/>
    </border>
    <border>
      <left style="medium">
        <color rgb="FF4F81BD"/>
      </left>
      <right/>
      <top style="medium">
        <color rgb="FF4F81BD"/>
      </top>
      <bottom style="medium">
        <color rgb="FF4F81BD"/>
      </bottom>
      <diagonal/>
    </border>
    <border>
      <left/>
      <right/>
      <top style="medium">
        <color rgb="FF4F81BD"/>
      </top>
      <bottom style="medium">
        <color rgb="FF4F81BD"/>
      </bottom>
      <diagonal/>
    </border>
    <border>
      <left/>
      <right style="medium">
        <color rgb="FF4F81BD"/>
      </right>
      <top style="medium">
        <color rgb="FF4F81BD"/>
      </top>
      <bottom style="medium">
        <color rgb="FF4F81BD"/>
      </bottom>
      <diagonal/>
    </border>
    <border>
      <left style="medium">
        <color rgb="FF4F81BD"/>
      </left>
      <right/>
      <top/>
      <bottom/>
      <diagonal/>
    </border>
    <border>
      <left/>
      <right style="medium">
        <color rgb="FF4F81BD"/>
      </right>
      <top/>
      <bottom/>
      <diagonal/>
    </border>
  </borders>
  <cellStyleXfs count="54720">
    <xf numFmtId="0" fontId="0" fillId="0" borderId="0"/>
    <xf numFmtId="0" fontId="19" fillId="0" borderId="0" applyNumberFormat="0" applyFill="0" applyBorder="0" applyAlignment="0" applyProtection="0">
      <alignment vertical="top"/>
      <protection locked="0"/>
    </xf>
    <xf numFmtId="0" fontId="39" fillId="0" borderId="0" applyNumberFormat="0" applyFill="0" applyBorder="0" applyAlignment="0" applyProtection="0"/>
    <xf numFmtId="0" fontId="15" fillId="0" borderId="0"/>
    <xf numFmtId="0" fontId="21" fillId="0" borderId="0"/>
    <xf numFmtId="0" fontId="14" fillId="0" borderId="0"/>
    <xf numFmtId="0" fontId="13" fillId="0" borderId="0"/>
    <xf numFmtId="0" fontId="12" fillId="0" borderId="0"/>
    <xf numFmtId="0" fontId="21" fillId="0" borderId="0"/>
    <xf numFmtId="0" fontId="45" fillId="0" borderId="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17" borderId="0" applyNumberFormat="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1" fillId="0" borderId="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9" fontId="54" fillId="0" borderId="0" applyFont="0" applyFill="0" applyBorder="0" applyAlignment="0" applyProtection="0"/>
    <xf numFmtId="0" fontId="11" fillId="0" borderId="0"/>
    <xf numFmtId="0" fontId="10" fillId="0" borderId="0"/>
    <xf numFmtId="0" fontId="9" fillId="0" borderId="0"/>
    <xf numFmtId="0" fontId="53" fillId="0" borderId="0" applyNumberFormat="0" applyFill="0" applyBorder="0" applyAlignment="0" applyProtection="0"/>
    <xf numFmtId="0" fontId="8" fillId="0" borderId="0"/>
    <xf numFmtId="0" fontId="21" fillId="0" borderId="0"/>
    <xf numFmtId="0" fontId="8" fillId="0" borderId="0"/>
    <xf numFmtId="0" fontId="48" fillId="0" borderId="0" applyNumberFormat="0" applyFill="0" applyBorder="0" applyAlignment="0" applyProtection="0"/>
    <xf numFmtId="0" fontId="8" fillId="0" borderId="0"/>
    <xf numFmtId="0" fontId="8" fillId="0" borderId="0"/>
    <xf numFmtId="0" fontId="8" fillId="0" borderId="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9" fontId="21" fillId="0" borderId="0" applyFont="0" applyFill="0" applyBorder="0" applyAlignment="0" applyProtection="0"/>
    <xf numFmtId="0" fontId="8" fillId="0" borderId="0"/>
    <xf numFmtId="0" fontId="8" fillId="0" borderId="0"/>
    <xf numFmtId="0" fontId="8" fillId="0" borderId="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7" fillId="0" borderId="0"/>
    <xf numFmtId="0" fontId="7" fillId="0" borderId="0"/>
    <xf numFmtId="0" fontId="7" fillId="0" borderId="0"/>
    <xf numFmtId="0" fontId="7" fillId="0" borderId="0"/>
    <xf numFmtId="0" fontId="7" fillId="0" borderId="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7" fillId="0" borderId="0"/>
    <xf numFmtId="0" fontId="7" fillId="0" borderId="0"/>
    <xf numFmtId="0" fontId="7" fillId="0" borderId="0"/>
    <xf numFmtId="0" fontId="7" fillId="0" borderId="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6" fillId="0" borderId="0"/>
    <xf numFmtId="0" fontId="6" fillId="0" borderId="0"/>
    <xf numFmtId="0" fontId="6" fillId="0" borderId="0"/>
    <xf numFmtId="0" fontId="6" fillId="0" borderId="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5" fillId="0" borderId="0"/>
    <xf numFmtId="0" fontId="5" fillId="0" borderId="0"/>
    <xf numFmtId="0" fontId="5" fillId="0" borderId="0"/>
    <xf numFmtId="0" fontId="5" fillId="0" borderId="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 fillId="0" borderId="0"/>
    <xf numFmtId="0" fontId="4" fillId="0" borderId="0"/>
    <xf numFmtId="0" fontId="4" fillId="0" borderId="0"/>
    <xf numFmtId="0" fontId="4" fillId="0" borderId="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8" fillId="0" borderId="0" applyNumberFormat="0" applyFill="0" applyBorder="0" applyAlignment="0" applyProtection="0"/>
    <xf numFmtId="0" fontId="2" fillId="0" borderId="0"/>
    <xf numFmtId="0" fontId="2" fillId="0" borderId="0"/>
    <xf numFmtId="0" fontId="2" fillId="0" borderId="0"/>
    <xf numFmtId="0" fontId="2" fillId="0" borderId="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1" fillId="0" borderId="0"/>
  </cellStyleXfs>
  <cellXfs count="358">
    <xf numFmtId="0" fontId="0" fillId="0" borderId="0" xfId="0"/>
    <xf numFmtId="0" fontId="0" fillId="0" borderId="0" xfId="0" applyAlignment="1">
      <alignment wrapText="1"/>
    </xf>
    <xf numFmtId="0" fontId="18" fillId="0" borderId="0" xfId="0" applyFont="1" applyAlignment="1">
      <alignment wrapText="1"/>
    </xf>
    <xf numFmtId="0" fontId="17" fillId="0" borderId="0" xfId="0" applyFont="1" applyAlignment="1">
      <alignment vertical="top" wrapText="1"/>
    </xf>
    <xf numFmtId="0" fontId="18" fillId="0" borderId="0" xfId="0" applyFont="1" applyAlignment="1">
      <alignment vertical="top" wrapText="1"/>
    </xf>
    <xf numFmtId="0" fontId="18" fillId="0" borderId="0" xfId="0" applyFont="1" applyAlignment="1">
      <alignment horizontal="center" wrapText="1"/>
    </xf>
    <xf numFmtId="0" fontId="19" fillId="0" borderId="0" xfId="1" applyAlignment="1" applyProtection="1"/>
    <xf numFmtId="0" fontId="20" fillId="0" borderId="0" xfId="0" applyFont="1"/>
    <xf numFmtId="0" fontId="17" fillId="0" borderId="0" xfId="0" applyFont="1" applyAlignment="1">
      <alignment horizontal="center" vertical="top" wrapText="1"/>
    </xf>
    <xf numFmtId="14" fontId="18" fillId="0" borderId="0" xfId="0" applyNumberFormat="1" applyFont="1" applyAlignment="1">
      <alignment horizontal="center" vertical="center" wrapText="1"/>
    </xf>
    <xf numFmtId="0" fontId="22" fillId="0" borderId="0" xfId="0" applyFont="1" applyAlignment="1">
      <alignment horizontal="center" vertical="center" wrapText="1"/>
    </xf>
    <xf numFmtId="0" fontId="18" fillId="0" borderId="0" xfId="0" applyFont="1" applyFill="1" applyBorder="1" applyAlignment="1">
      <alignment horizontal="center" vertical="center" wrapText="1"/>
    </xf>
    <xf numFmtId="0" fontId="0" fillId="0" borderId="0" xfId="0" applyAlignment="1">
      <alignment vertical="top" wrapText="1"/>
    </xf>
    <xf numFmtId="0" fontId="18" fillId="0" borderId="0" xfId="0" applyFont="1" applyFill="1" applyAlignment="1">
      <alignment vertical="top" wrapText="1"/>
    </xf>
    <xf numFmtId="0" fontId="17" fillId="2" borderId="0" xfId="0" applyFont="1" applyFill="1" applyAlignment="1">
      <alignment vertical="top" wrapText="1"/>
    </xf>
    <xf numFmtId="0" fontId="0" fillId="0" borderId="0" xfId="0" applyAlignment="1">
      <alignment horizontal="center" vertical="top"/>
    </xf>
    <xf numFmtId="0" fontId="18"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8" fillId="0" borderId="0" xfId="0" applyFont="1" applyAlignment="1">
      <alignment horizontal="left" wrapText="1"/>
    </xf>
    <xf numFmtId="0" fontId="18" fillId="0" borderId="0" xfId="0" applyFont="1" applyAlignment="1">
      <alignment horizontal="left" vertical="center" wrapText="1"/>
    </xf>
    <xf numFmtId="0" fontId="18" fillId="0" borderId="0" xfId="0" applyFont="1" applyAlignment="1">
      <alignment horizontal="left" vertical="top" wrapText="1"/>
    </xf>
    <xf numFmtId="0" fontId="0" fillId="0" borderId="0" xfId="0" applyFont="1" applyAlignment="1"/>
    <xf numFmtId="0" fontId="0" fillId="0" borderId="0" xfId="0" applyAlignment="1"/>
    <xf numFmtId="0" fontId="23" fillId="0" borderId="0" xfId="0" applyFont="1" applyAlignment="1">
      <alignment vertical="top" wrapText="1"/>
    </xf>
    <xf numFmtId="0" fontId="17" fillId="0" borderId="0" xfId="0" applyFont="1" applyFill="1" applyAlignment="1">
      <alignment vertical="top" wrapText="1"/>
    </xf>
    <xf numFmtId="0" fontId="18" fillId="3" borderId="0" xfId="0" applyFont="1" applyFill="1" applyAlignment="1">
      <alignment vertical="top" wrapText="1"/>
    </xf>
    <xf numFmtId="14" fontId="29" fillId="0" borderId="1" xfId="0" applyNumberFormat="1" applyFont="1" applyBorder="1" applyAlignment="1">
      <alignment horizontal="center" vertical="center" wrapText="1"/>
    </xf>
    <xf numFmtId="0" fontId="25" fillId="0" borderId="1" xfId="0" applyFont="1" applyBorder="1" applyAlignment="1">
      <alignment horizontal="center" wrapText="1"/>
    </xf>
    <xf numFmtId="14" fontId="30" fillId="0" borderId="1" xfId="0" applyNumberFormat="1" applyFont="1" applyBorder="1" applyAlignment="1">
      <alignment horizontal="center" vertical="center" wrapText="1"/>
    </xf>
    <xf numFmtId="14" fontId="31" fillId="0" borderId="1" xfId="0" applyNumberFormat="1" applyFont="1" applyBorder="1" applyAlignment="1">
      <alignment horizontal="center" vertical="center" wrapText="1"/>
    </xf>
    <xf numFmtId="0" fontId="25" fillId="0" borderId="0" xfId="0" applyFont="1"/>
    <xf numFmtId="0" fontId="27" fillId="0" borderId="0" xfId="0" applyNumberFormat="1" applyFont="1" applyFill="1" applyBorder="1" applyAlignment="1" applyProtection="1"/>
    <xf numFmtId="0" fontId="25" fillId="0" borderId="0" xfId="0" applyFont="1" applyAlignment="1">
      <alignment horizontal="center"/>
    </xf>
    <xf numFmtId="0" fontId="28" fillId="6" borderId="0" xfId="0" applyFont="1" applyFill="1" applyBorder="1" applyAlignment="1">
      <alignment horizontal="center"/>
    </xf>
    <xf numFmtId="0" fontId="28" fillId="6" borderId="0" xfId="0" applyFont="1" applyFill="1" applyBorder="1" applyAlignment="1">
      <alignment horizontal="left"/>
    </xf>
    <xf numFmtId="0" fontId="28" fillId="6" borderId="1" xfId="0" applyFont="1" applyFill="1" applyBorder="1" applyAlignment="1">
      <alignment horizontal="center"/>
    </xf>
    <xf numFmtId="0" fontId="33" fillId="6" borderId="0" xfId="0" applyFont="1" applyFill="1" applyBorder="1" applyAlignment="1">
      <alignment horizontal="left" indent="9"/>
    </xf>
    <xf numFmtId="0" fontId="28" fillId="6" borderId="0" xfId="0" applyFont="1" applyFill="1" applyBorder="1" applyAlignment="1">
      <alignment horizontal="right"/>
    </xf>
    <xf numFmtId="0" fontId="28" fillId="6" borderId="3" xfId="0" applyFont="1" applyFill="1" applyBorder="1" applyAlignment="1">
      <alignment horizontal="center"/>
    </xf>
    <xf numFmtId="0" fontId="28" fillId="6" borderId="5" xfId="0" applyFont="1" applyFill="1" applyBorder="1" applyAlignment="1">
      <alignment horizontal="center"/>
    </xf>
    <xf numFmtId="0" fontId="25" fillId="7" borderId="1" xfId="0" applyFont="1" applyFill="1" applyBorder="1" applyAlignment="1">
      <alignment horizontal="center" wrapText="1"/>
    </xf>
    <xf numFmtId="0" fontId="17" fillId="3" borderId="0" xfId="0" applyFont="1" applyFill="1" applyAlignment="1">
      <alignment vertical="top" wrapText="1"/>
    </xf>
    <xf numFmtId="0" fontId="35" fillId="7" borderId="1" xfId="0" applyFont="1" applyFill="1" applyBorder="1" applyAlignment="1">
      <alignment wrapText="1"/>
    </xf>
    <xf numFmtId="0" fontId="35" fillId="7" borderId="6" xfId="0" applyFont="1" applyFill="1" applyBorder="1" applyAlignment="1">
      <alignment wrapText="1"/>
    </xf>
    <xf numFmtId="0" fontId="35" fillId="7" borderId="1" xfId="0" applyFont="1" applyFill="1" applyBorder="1" applyAlignment="1">
      <alignment horizontal="center" wrapText="1"/>
    </xf>
    <xf numFmtId="0" fontId="35" fillId="7" borderId="5" xfId="0" applyFont="1" applyFill="1" applyBorder="1" applyAlignment="1">
      <alignment wrapText="1"/>
    </xf>
    <xf numFmtId="0" fontId="28" fillId="6" borderId="8" xfId="0" applyFont="1" applyFill="1" applyBorder="1" applyAlignment="1">
      <alignment horizontal="center"/>
    </xf>
    <xf numFmtId="0" fontId="28" fillId="6" borderId="9" xfId="0" applyFont="1" applyFill="1" applyBorder="1" applyAlignment="1">
      <alignment horizontal="center"/>
    </xf>
    <xf numFmtId="0" fontId="28" fillId="6" borderId="10" xfId="0" applyFont="1" applyFill="1" applyBorder="1" applyAlignment="1">
      <alignment horizontal="center"/>
    </xf>
    <xf numFmtId="0" fontId="28" fillId="6" borderId="11" xfId="0" applyFont="1" applyFill="1" applyBorder="1" applyAlignment="1">
      <alignment horizontal="center"/>
    </xf>
    <xf numFmtId="0" fontId="28" fillId="6" borderId="12" xfId="0" applyFont="1" applyFill="1" applyBorder="1" applyAlignment="1">
      <alignment horizontal="center"/>
    </xf>
    <xf numFmtId="0" fontId="28" fillId="6" borderId="4" xfId="0" applyFont="1" applyFill="1" applyBorder="1" applyAlignment="1">
      <alignment horizontal="center"/>
    </xf>
    <xf numFmtId="0" fontId="28" fillId="6" borderId="13" xfId="0" applyFont="1" applyFill="1" applyBorder="1" applyAlignment="1">
      <alignment horizontal="left" wrapText="1"/>
    </xf>
    <xf numFmtId="0" fontId="28" fillId="6" borderId="2" xfId="0" applyFont="1" applyFill="1" applyBorder="1" applyAlignment="1">
      <alignment horizontal="center"/>
    </xf>
    <xf numFmtId="0" fontId="28" fillId="4" borderId="1" xfId="0" applyFont="1" applyFill="1" applyBorder="1" applyAlignment="1">
      <alignment horizontal="center"/>
    </xf>
    <xf numFmtId="0" fontId="25" fillId="0" borderId="0" xfId="0" applyFont="1" applyAlignment="1">
      <alignment wrapText="1"/>
    </xf>
    <xf numFmtId="0" fontId="25" fillId="7" borderId="1" xfId="0" applyFont="1" applyFill="1" applyBorder="1" applyAlignment="1">
      <alignment horizontal="left" wrapText="1"/>
    </xf>
    <xf numFmtId="0" fontId="18" fillId="0" borderId="5" xfId="0" applyFont="1" applyBorder="1" applyAlignment="1">
      <alignment wrapText="1"/>
    </xf>
    <xf numFmtId="0" fontId="26" fillId="7" borderId="1" xfId="1" applyFont="1" applyFill="1" applyBorder="1" applyAlignment="1" applyProtection="1">
      <alignment horizontal="left" vertical="center" wrapText="1"/>
    </xf>
    <xf numFmtId="0" fontId="35" fillId="7" borderId="1" xfId="0" applyFont="1" applyFill="1" applyBorder="1" applyAlignment="1">
      <alignment vertical="center" wrapText="1"/>
    </xf>
    <xf numFmtId="0" fontId="35" fillId="7" borderId="14" xfId="0" applyFont="1" applyFill="1" applyBorder="1" applyAlignment="1">
      <alignment vertical="center" wrapText="1"/>
    </xf>
    <xf numFmtId="0" fontId="35" fillId="7" borderId="1" xfId="0" applyFont="1" applyFill="1" applyBorder="1" applyAlignment="1">
      <alignment horizontal="center" vertical="center" wrapText="1"/>
    </xf>
    <xf numFmtId="0" fontId="28" fillId="4" borderId="1" xfId="0" applyFont="1" applyFill="1" applyBorder="1" applyAlignment="1">
      <alignment horizontal="center" vertical="center"/>
    </xf>
    <xf numFmtId="0" fontId="35" fillId="7" borderId="6" xfId="0" applyFont="1" applyFill="1" applyBorder="1" applyAlignment="1">
      <alignment horizontal="center" vertical="center" wrapText="1"/>
    </xf>
    <xf numFmtId="0" fontId="17" fillId="0" borderId="0" xfId="0" applyFont="1" applyAlignment="1">
      <alignment vertical="center" wrapText="1"/>
    </xf>
    <xf numFmtId="0" fontId="17" fillId="0" borderId="0" xfId="0" applyFont="1" applyAlignment="1">
      <alignment horizontal="center" vertical="center" wrapText="1"/>
    </xf>
    <xf numFmtId="0" fontId="35" fillId="7" borderId="1" xfId="0" quotePrefix="1" applyFont="1" applyFill="1" applyBorder="1" applyAlignment="1">
      <alignment vertical="center" wrapText="1"/>
    </xf>
    <xf numFmtId="0" fontId="0" fillId="0" borderId="0" xfId="0" applyFont="1" applyAlignment="1">
      <alignment horizontal="center" vertical="center"/>
    </xf>
    <xf numFmtId="0" fontId="40" fillId="0" borderId="0" xfId="0" applyFont="1" applyAlignment="1">
      <alignment vertical="top"/>
    </xf>
    <xf numFmtId="0" fontId="47" fillId="7" borderId="1" xfId="0" applyFont="1" applyFill="1" applyBorder="1" applyAlignment="1">
      <alignment vertical="center" wrapText="1"/>
    </xf>
    <xf numFmtId="0" fontId="28" fillId="4" borderId="1" xfId="7" applyFont="1" applyFill="1" applyBorder="1" applyAlignment="1">
      <alignment horizontal="center" vertical="center"/>
    </xf>
    <xf numFmtId="0" fontId="35" fillId="7" borderId="1" xfId="7" applyFont="1" applyFill="1" applyBorder="1" applyAlignment="1">
      <alignment horizontal="center" vertical="center" wrapText="1"/>
    </xf>
    <xf numFmtId="0" fontId="33" fillId="8" borderId="0" xfId="0" applyFont="1" applyFill="1" applyBorder="1" applyAlignment="1"/>
    <xf numFmtId="0" fontId="35" fillId="7" borderId="1" xfId="8" applyFont="1" applyFill="1" applyBorder="1" applyAlignment="1">
      <alignment vertical="center" wrapText="1"/>
    </xf>
    <xf numFmtId="0" fontId="25" fillId="7" borderId="1" xfId="0" applyFont="1" applyFill="1" applyBorder="1" applyAlignment="1">
      <alignment horizontal="center" vertical="center" wrapText="1"/>
    </xf>
    <xf numFmtId="0" fontId="35" fillId="7" borderId="15" xfId="8" applyFont="1" applyFill="1" applyBorder="1" applyAlignment="1">
      <alignment vertical="center" wrapText="1"/>
    </xf>
    <xf numFmtId="0" fontId="35" fillId="7" borderId="15" xfId="8" applyFont="1" applyFill="1" applyBorder="1" applyAlignment="1">
      <alignment vertical="center" wrapText="1"/>
    </xf>
    <xf numFmtId="0" fontId="35" fillId="7" borderId="5" xfId="8" applyFont="1" applyFill="1" applyBorder="1" applyAlignment="1">
      <alignment vertical="center" wrapText="1"/>
    </xf>
    <xf numFmtId="0" fontId="35" fillId="7" borderId="15" xfId="8" applyFont="1" applyFill="1" applyBorder="1" applyAlignment="1">
      <alignment vertical="center" wrapText="1"/>
    </xf>
    <xf numFmtId="0" fontId="35" fillId="7" borderId="10" xfId="8" applyFont="1" applyFill="1" applyBorder="1" applyAlignment="1">
      <alignment vertical="center" wrapText="1"/>
    </xf>
    <xf numFmtId="0" fontId="37" fillId="7" borderId="1" xfId="0" applyFont="1" applyFill="1" applyBorder="1" applyAlignment="1">
      <alignment vertical="center" wrapText="1"/>
    </xf>
    <xf numFmtId="0" fontId="35" fillId="7" borderId="15" xfId="8" applyFont="1" applyFill="1" applyBorder="1" applyAlignment="1">
      <alignment vertical="center" wrapText="1"/>
    </xf>
    <xf numFmtId="0" fontId="34" fillId="8" borderId="0" xfId="0" applyFont="1" applyFill="1" applyBorder="1" applyAlignment="1">
      <alignment vertical="center" wrapText="1"/>
    </xf>
    <xf numFmtId="0" fontId="33" fillId="8" borderId="0" xfId="0" applyFont="1" applyFill="1" applyBorder="1" applyAlignment="1">
      <alignment vertical="center"/>
    </xf>
    <xf numFmtId="0" fontId="35" fillId="7" borderId="15" xfId="8" applyFont="1" applyFill="1" applyBorder="1" applyAlignment="1">
      <alignment vertical="center" wrapText="1"/>
    </xf>
    <xf numFmtId="0" fontId="47" fillId="7" borderId="1" xfId="0" quotePrefix="1" applyFont="1" applyFill="1" applyBorder="1" applyAlignment="1">
      <alignment vertical="center" wrapText="1"/>
    </xf>
    <xf numFmtId="0" fontId="0" fillId="0" borderId="0" xfId="0" applyAlignment="1">
      <alignment horizontal="center"/>
    </xf>
    <xf numFmtId="0" fontId="33" fillId="8" borderId="0" xfId="0" applyFont="1" applyFill="1" applyBorder="1" applyAlignment="1">
      <alignment horizontal="left"/>
    </xf>
    <xf numFmtId="0" fontId="35" fillId="7" borderId="1" xfId="0" applyFont="1" applyFill="1" applyBorder="1" applyAlignment="1">
      <alignment horizontal="left" vertical="center" wrapText="1"/>
    </xf>
    <xf numFmtId="0" fontId="17" fillId="0" borderId="0" xfId="0" applyFont="1" applyAlignment="1">
      <alignment horizontal="left" vertical="center" wrapText="1"/>
    </xf>
    <xf numFmtId="0" fontId="0" fillId="0" borderId="0" xfId="0" applyAlignment="1">
      <alignment horizontal="left"/>
    </xf>
    <xf numFmtId="0" fontId="0" fillId="0" borderId="0" xfId="0" applyFont="1" applyAlignment="1">
      <alignment horizontal="left" vertical="center"/>
    </xf>
    <xf numFmtId="0" fontId="35" fillId="7" borderId="1" xfId="0" quotePrefix="1" applyFont="1" applyFill="1" applyBorder="1" applyAlignment="1">
      <alignment horizontal="left" vertical="center" wrapText="1"/>
    </xf>
    <xf numFmtId="0" fontId="35" fillId="7" borderId="5" xfId="0" quotePrefix="1" applyFont="1" applyFill="1" applyBorder="1" applyAlignment="1">
      <alignment vertical="center" wrapText="1"/>
    </xf>
    <xf numFmtId="0" fontId="37" fillId="7" borderId="1" xfId="8" applyFont="1" applyFill="1" applyBorder="1" applyAlignment="1">
      <alignment vertical="center" wrapText="1"/>
    </xf>
    <xf numFmtId="0" fontId="0" fillId="0" borderId="0" xfId="0" applyAlignment="1">
      <alignment horizontal="center"/>
    </xf>
    <xf numFmtId="0" fontId="35" fillId="7" borderId="3" xfId="0" applyFont="1" applyFill="1" applyBorder="1" applyAlignment="1">
      <alignment horizontal="center" vertical="center" wrapText="1"/>
    </xf>
    <xf numFmtId="0" fontId="28" fillId="4" borderId="1" xfId="0" applyFont="1" applyFill="1" applyBorder="1"/>
    <xf numFmtId="0" fontId="35" fillId="7" borderId="3" xfId="0" applyFont="1" applyFill="1" applyBorder="1" applyAlignment="1">
      <alignment vertical="center" wrapText="1"/>
    </xf>
    <xf numFmtId="0" fontId="28" fillId="5" borderId="1" xfId="0" applyFont="1" applyFill="1" applyBorder="1" applyAlignment="1">
      <alignment horizontal="center" vertical="center" wrapText="1"/>
    </xf>
    <xf numFmtId="0" fontId="35" fillId="7" borderId="3" xfId="0" quotePrefix="1" applyFont="1" applyFill="1" applyBorder="1" applyAlignment="1">
      <alignment vertical="center" wrapText="1"/>
    </xf>
    <xf numFmtId="0" fontId="28" fillId="4" borderId="3" xfId="0" applyFont="1" applyFill="1" applyBorder="1" applyAlignment="1">
      <alignment horizontal="center" vertical="center"/>
    </xf>
    <xf numFmtId="0" fontId="28" fillId="4" borderId="1" xfId="7" applyFont="1" applyFill="1" applyBorder="1" applyAlignment="1"/>
    <xf numFmtId="0" fontId="28" fillId="6" borderId="1" xfId="0" applyFont="1" applyFill="1" applyBorder="1" applyAlignment="1">
      <alignment horizontal="center" vertical="center"/>
    </xf>
    <xf numFmtId="0" fontId="28" fillId="6" borderId="1" xfId="4" applyFont="1" applyFill="1" applyBorder="1" applyAlignment="1">
      <alignment horizontal="center" vertical="center"/>
    </xf>
    <xf numFmtId="0" fontId="28" fillId="16" borderId="1" xfId="4" applyFont="1" applyFill="1" applyBorder="1" applyAlignment="1">
      <alignment horizontal="center" vertical="center" wrapText="1"/>
    </xf>
    <xf numFmtId="0" fontId="28" fillId="15" borderId="1" xfId="7" applyFont="1" applyFill="1" applyBorder="1" applyAlignment="1">
      <alignment horizontal="center" vertical="center" wrapText="1"/>
    </xf>
    <xf numFmtId="0" fontId="28" fillId="14" borderId="1" xfId="7" applyFont="1" applyFill="1" applyBorder="1" applyAlignment="1">
      <alignment horizontal="center" vertical="center" wrapText="1"/>
    </xf>
    <xf numFmtId="0" fontId="28" fillId="4" borderId="1" xfId="7" applyFont="1" applyFill="1" applyBorder="1" applyAlignment="1">
      <alignment vertical="center"/>
    </xf>
    <xf numFmtId="0" fontId="28" fillId="4" borderId="3" xfId="7" applyFont="1" applyFill="1" applyBorder="1" applyAlignment="1">
      <alignment horizontal="center" vertical="center"/>
    </xf>
    <xf numFmtId="0" fontId="35" fillId="7" borderId="3" xfId="7" applyFont="1" applyFill="1" applyBorder="1" applyAlignment="1">
      <alignment horizontal="center" vertical="center" wrapText="1"/>
    </xf>
    <xf numFmtId="0" fontId="32" fillId="6" borderId="1" xfId="0" applyFont="1" applyFill="1" applyBorder="1" applyAlignment="1">
      <alignment vertical="center"/>
    </xf>
    <xf numFmtId="0" fontId="28" fillId="4" borderId="1" xfId="0" applyFont="1" applyFill="1" applyBorder="1" applyAlignment="1">
      <alignment vertical="center"/>
    </xf>
    <xf numFmtId="0" fontId="35" fillId="7" borderId="1" xfId="0" applyFont="1" applyFill="1" applyBorder="1" applyAlignment="1">
      <alignment horizontal="left" vertical="center" wrapText="1"/>
    </xf>
    <xf numFmtId="0" fontId="28" fillId="4" borderId="3" xfId="7" applyFont="1" applyFill="1" applyBorder="1" applyAlignment="1"/>
    <xf numFmtId="0" fontId="0" fillId="0" borderId="0" xfId="0" applyBorder="1" applyAlignment="1">
      <alignment vertical="center"/>
    </xf>
    <xf numFmtId="0" fontId="28" fillId="19" borderId="1" xfId="0" applyFont="1" applyFill="1" applyBorder="1" applyAlignment="1">
      <alignment horizontal="center" vertical="center" wrapText="1"/>
    </xf>
    <xf numFmtId="0" fontId="33" fillId="6" borderId="0" xfId="0" applyFont="1" applyFill="1" applyBorder="1" applyAlignment="1"/>
    <xf numFmtId="0" fontId="33" fillId="6" borderId="9" xfId="0" applyFont="1" applyFill="1" applyBorder="1" applyAlignment="1"/>
    <xf numFmtId="0" fontId="33" fillId="6" borderId="9" xfId="0" applyFont="1" applyFill="1" applyBorder="1" applyAlignment="1">
      <alignment horizontal="left" vertical="center"/>
    </xf>
    <xf numFmtId="0" fontId="28" fillId="6" borderId="0" xfId="0" applyFont="1" applyFill="1" applyBorder="1" applyAlignment="1">
      <alignment horizontal="left" indent="7"/>
    </xf>
    <xf numFmtId="0" fontId="33" fillId="6" borderId="8" xfId="0" applyFont="1" applyFill="1" applyBorder="1" applyAlignment="1">
      <alignment horizontal="left" indent="9"/>
    </xf>
    <xf numFmtId="0" fontId="28" fillId="6" borderId="13" xfId="0" applyFont="1" applyFill="1" applyBorder="1" applyAlignment="1">
      <alignment horizontal="center"/>
    </xf>
    <xf numFmtId="0" fontId="34" fillId="6" borderId="6" xfId="0" applyFont="1" applyFill="1" applyBorder="1" applyAlignment="1">
      <alignment horizontal="left" indent="4"/>
    </xf>
    <xf numFmtId="0" fontId="34" fillId="6" borderId="5" xfId="0" applyFont="1" applyFill="1" applyBorder="1" applyAlignment="1">
      <alignment horizontal="left" indent="4"/>
    </xf>
    <xf numFmtId="0" fontId="28" fillId="6" borderId="9" xfId="0" applyFont="1" applyFill="1" applyBorder="1" applyAlignment="1">
      <alignment horizontal="left"/>
    </xf>
    <xf numFmtId="0" fontId="34" fillId="10" borderId="3" xfId="0" applyFont="1" applyFill="1" applyBorder="1" applyAlignment="1">
      <alignment horizontal="center"/>
    </xf>
    <xf numFmtId="0" fontId="34" fillId="6" borderId="3" xfId="0" applyFont="1" applyFill="1" applyBorder="1" applyAlignment="1">
      <alignment horizontal="center"/>
    </xf>
    <xf numFmtId="0" fontId="34" fillId="10" borderId="1" xfId="0" applyFont="1" applyFill="1" applyBorder="1" applyAlignment="1">
      <alignment horizontal="center"/>
    </xf>
    <xf numFmtId="0" fontId="34" fillId="6" borderId="1" xfId="0" applyFont="1" applyFill="1" applyBorder="1" applyAlignment="1">
      <alignment horizontal="center"/>
    </xf>
    <xf numFmtId="0" fontId="33" fillId="6" borderId="15" xfId="0" applyFont="1" applyFill="1" applyBorder="1" applyAlignment="1">
      <alignment horizontal="left" indent="9"/>
    </xf>
    <xf numFmtId="0" fontId="28" fillId="6" borderId="7" xfId="0" applyFont="1" applyFill="1" applyBorder="1" applyAlignment="1">
      <alignment horizontal="center"/>
    </xf>
    <xf numFmtId="0" fontId="56" fillId="6" borderId="0" xfId="0" applyFont="1" applyFill="1" applyBorder="1" applyAlignment="1">
      <alignment horizontal="left"/>
    </xf>
    <xf numFmtId="0" fontId="56" fillId="6" borderId="13" xfId="0" applyFont="1" applyFill="1" applyBorder="1" applyAlignment="1">
      <alignment horizontal="left" vertical="center"/>
    </xf>
    <xf numFmtId="0" fontId="56" fillId="6" borderId="13" xfId="0" applyFont="1" applyFill="1" applyBorder="1" applyAlignment="1">
      <alignment horizontal="left" vertical="top"/>
    </xf>
    <xf numFmtId="0" fontId="56" fillId="6" borderId="13" xfId="0" applyFont="1" applyFill="1" applyBorder="1" applyAlignment="1">
      <alignment horizontal="left"/>
    </xf>
    <xf numFmtId="0" fontId="35" fillId="7" borderId="5" xfId="8" quotePrefix="1" applyFont="1" applyFill="1" applyBorder="1" applyAlignment="1">
      <alignment vertical="center" wrapText="1"/>
    </xf>
    <xf numFmtId="0" fontId="35" fillId="7" borderId="10" xfId="8" quotePrefix="1" applyFont="1" applyFill="1" applyBorder="1" applyAlignment="1">
      <alignment vertical="center" wrapText="1"/>
    </xf>
    <xf numFmtId="0" fontId="35" fillId="7" borderId="5" xfId="0" applyFont="1" applyFill="1" applyBorder="1" applyAlignment="1">
      <alignment vertical="center" wrapText="1"/>
    </xf>
    <xf numFmtId="0" fontId="28" fillId="6" borderId="12" xfId="0" applyFont="1" applyFill="1" applyBorder="1" applyAlignment="1">
      <alignment horizontal="left"/>
    </xf>
    <xf numFmtId="0" fontId="28" fillId="20" borderId="1" xfId="0" applyFont="1" applyFill="1" applyBorder="1" applyAlignment="1">
      <alignment horizontal="center" vertical="center"/>
    </xf>
    <xf numFmtId="0" fontId="32" fillId="15" borderId="6" xfId="7" applyFont="1" applyFill="1" applyBorder="1" applyAlignment="1">
      <alignment horizontal="center" vertical="center"/>
    </xf>
    <xf numFmtId="0" fontId="35" fillId="7" borderId="3" xfId="0" applyFont="1" applyFill="1" applyBorder="1" applyAlignment="1">
      <alignment horizontal="left" vertical="center" wrapText="1"/>
    </xf>
    <xf numFmtId="0" fontId="35" fillId="7" borderId="1" xfId="0" applyFont="1" applyFill="1" applyBorder="1" applyAlignment="1">
      <alignment horizontal="left" vertical="center" wrapText="1"/>
    </xf>
    <xf numFmtId="0" fontId="0" fillId="0" borderId="0" xfId="0" applyAlignment="1">
      <alignment horizontal="center"/>
    </xf>
    <xf numFmtId="0" fontId="17" fillId="7" borderId="1" xfId="0" applyFont="1" applyFill="1" applyBorder="1" applyAlignment="1">
      <alignment horizontal="center" vertical="center" wrapText="1"/>
    </xf>
    <xf numFmtId="0" fontId="35" fillId="7" borderId="3" xfId="0" quotePrefix="1" applyFont="1" applyFill="1" applyBorder="1" applyAlignment="1">
      <alignment horizontal="center" vertical="center" wrapText="1"/>
    </xf>
    <xf numFmtId="0" fontId="35" fillId="21" borderId="1" xfId="0" applyFont="1" applyFill="1" applyBorder="1" applyAlignment="1">
      <alignment vertical="center" wrapText="1"/>
    </xf>
    <xf numFmtId="0" fontId="35" fillId="21" borderId="1" xfId="0" applyFont="1" applyFill="1" applyBorder="1" applyAlignment="1">
      <alignment horizontal="left" vertical="center" wrapText="1"/>
    </xf>
    <xf numFmtId="0" fontId="35" fillId="7" borderId="6" xfId="0" quotePrefix="1" applyFont="1" applyFill="1" applyBorder="1" applyAlignment="1">
      <alignment vertical="center" wrapText="1"/>
    </xf>
    <xf numFmtId="0" fontId="35" fillId="7" borderId="6" xfId="0" applyFont="1" applyFill="1" applyBorder="1" applyAlignment="1">
      <alignment vertical="center" wrapText="1"/>
    </xf>
    <xf numFmtId="0" fontId="35" fillId="21" borderId="6" xfId="0" quotePrefix="1" applyFont="1" applyFill="1" applyBorder="1" applyAlignment="1">
      <alignment vertical="center" wrapText="1"/>
    </xf>
    <xf numFmtId="0" fontId="35" fillId="7" borderId="2" xfId="0" applyFont="1" applyFill="1" applyBorder="1" applyAlignment="1">
      <alignment vertical="center" wrapText="1"/>
    </xf>
    <xf numFmtId="0" fontId="35" fillId="21" borderId="6" xfId="0" applyFont="1" applyFill="1" applyBorder="1" applyAlignment="1">
      <alignment vertical="center" wrapText="1"/>
    </xf>
    <xf numFmtId="0" fontId="32" fillId="6" borderId="1" xfId="0" applyFont="1" applyFill="1" applyBorder="1" applyAlignment="1">
      <alignment horizontal="center" vertical="center"/>
    </xf>
    <xf numFmtId="0" fontId="25" fillId="7" borderId="1" xfId="0" applyFont="1" applyFill="1" applyBorder="1" applyAlignment="1">
      <alignment vertical="center" wrapText="1"/>
    </xf>
    <xf numFmtId="0" fontId="26" fillId="7" borderId="3" xfId="1" applyFont="1" applyFill="1" applyBorder="1" applyAlignment="1" applyProtection="1">
      <alignment horizontal="left" vertical="center" wrapText="1"/>
    </xf>
    <xf numFmtId="0" fontId="25" fillId="7" borderId="3" xfId="0" applyFont="1" applyFill="1" applyBorder="1" applyAlignment="1">
      <alignment vertical="center" wrapText="1"/>
    </xf>
    <xf numFmtId="0" fontId="26" fillId="22" borderId="1" xfId="1" applyFont="1" applyFill="1" applyBorder="1" applyAlignment="1" applyProtection="1">
      <alignment horizontal="left" vertical="center" wrapText="1"/>
    </xf>
    <xf numFmtId="0" fontId="28" fillId="6" borderId="8" xfId="0" applyFont="1" applyFill="1" applyBorder="1" applyAlignment="1">
      <alignment horizontal="center" vertical="center"/>
    </xf>
    <xf numFmtId="0" fontId="28" fillId="6" borderId="11" xfId="0" applyFont="1" applyFill="1" applyBorder="1" applyAlignment="1">
      <alignment horizontal="center" vertical="center"/>
    </xf>
    <xf numFmtId="0" fontId="34" fillId="6" borderId="4" xfId="0" applyFont="1" applyFill="1" applyBorder="1" applyAlignment="1">
      <alignment horizontal="center" vertical="center"/>
    </xf>
    <xf numFmtId="0" fontId="36" fillId="9" borderId="1" xfId="0" applyFont="1" applyFill="1" applyBorder="1" applyAlignment="1">
      <alignment horizontal="center" vertical="center"/>
    </xf>
    <xf numFmtId="0" fontId="25" fillId="0" borderId="0" xfId="0" applyFont="1" applyAlignment="1">
      <alignment vertical="center" wrapText="1"/>
    </xf>
    <xf numFmtId="0" fontId="28" fillId="6" borderId="1" xfId="0" applyFont="1" applyFill="1" applyBorder="1" applyAlignment="1">
      <alignment horizontal="left" vertical="center"/>
    </xf>
    <xf numFmtId="0" fontId="35" fillId="0" borderId="0" xfId="9" applyFont="1" applyAlignment="1">
      <alignment vertical="center"/>
    </xf>
    <xf numFmtId="0" fontId="16" fillId="0" borderId="0" xfId="0" applyFont="1" applyAlignment="1">
      <alignment vertical="center" wrapText="1"/>
    </xf>
    <xf numFmtId="0" fontId="28" fillId="6" borderId="0" xfId="0" applyFont="1" applyFill="1" applyBorder="1" applyAlignment="1">
      <alignment horizontal="center" vertical="center"/>
    </xf>
    <xf numFmtId="0" fontId="25" fillId="0" borderId="1" xfId="0" applyFont="1" applyBorder="1" applyAlignment="1">
      <alignment vertical="center"/>
    </xf>
    <xf numFmtId="0" fontId="18" fillId="0" borderId="0" xfId="0" applyFont="1" applyAlignment="1">
      <alignment vertical="center" wrapText="1"/>
    </xf>
    <xf numFmtId="0" fontId="35" fillId="7" borderId="1" xfId="360" applyFont="1" applyFill="1" applyBorder="1" applyAlignment="1">
      <alignment horizontal="left" vertical="center"/>
    </xf>
    <xf numFmtId="0" fontId="35" fillId="7" borderId="1" xfId="360" applyFont="1" applyFill="1" applyBorder="1" applyAlignment="1">
      <alignment vertical="center"/>
    </xf>
    <xf numFmtId="0" fontId="35" fillId="7" borderId="1" xfId="360" applyFont="1" applyFill="1" applyBorder="1" applyAlignment="1">
      <alignment vertical="center"/>
    </xf>
    <xf numFmtId="0" fontId="35" fillId="7" borderId="1" xfId="360" applyFont="1" applyFill="1" applyBorder="1" applyAlignment="1">
      <alignment horizontal="left"/>
    </xf>
    <xf numFmtId="0" fontId="35" fillId="7" borderId="1" xfId="360" applyFont="1" applyFill="1" applyBorder="1" applyAlignment="1">
      <alignment horizontal="left"/>
    </xf>
    <xf numFmtId="0" fontId="35" fillId="7" borderId="1" xfId="363" applyFont="1" applyFill="1" applyBorder="1" applyAlignment="1">
      <alignment horizontal="left" vertical="center"/>
    </xf>
    <xf numFmtId="0" fontId="35" fillId="7" borderId="1" xfId="1673" applyFont="1" applyFill="1" applyBorder="1" applyAlignment="1">
      <alignment horizontal="left" vertical="center"/>
    </xf>
    <xf numFmtId="0" fontId="35" fillId="7" borderId="1" xfId="2401" applyFont="1" applyFill="1" applyBorder="1" applyAlignment="1">
      <alignment horizontal="left" vertical="center"/>
    </xf>
    <xf numFmtId="0" fontId="24" fillId="7" borderId="1" xfId="0" applyFont="1" applyFill="1" applyBorder="1" applyAlignment="1">
      <alignment vertical="center" wrapText="1"/>
    </xf>
    <xf numFmtId="0" fontId="25" fillId="7" borderId="1" xfId="0" applyFont="1" applyFill="1" applyBorder="1"/>
    <xf numFmtId="0" fontId="25" fillId="7" borderId="1" xfId="0" applyFont="1" applyFill="1" applyBorder="1" applyAlignment="1">
      <alignment horizontal="center"/>
    </xf>
    <xf numFmtId="164" fontId="25" fillId="7" borderId="1" xfId="358" applyNumberFormat="1" applyFont="1" applyFill="1" applyBorder="1" applyAlignment="1">
      <alignment horizontal="center" vertical="center" wrapText="1"/>
    </xf>
    <xf numFmtId="164" fontId="24" fillId="7" borderId="1" xfId="358" applyNumberFormat="1" applyFont="1" applyFill="1" applyBorder="1" applyAlignment="1">
      <alignment horizontal="center" vertical="center" wrapText="1"/>
    </xf>
    <xf numFmtId="0" fontId="60" fillId="18" borderId="1" xfId="0" applyFont="1" applyFill="1" applyBorder="1" applyAlignment="1">
      <alignment horizontal="center"/>
    </xf>
    <xf numFmtId="0" fontId="61" fillId="7" borderId="1" xfId="0" applyFont="1" applyFill="1" applyBorder="1" applyAlignment="1">
      <alignment horizontal="right"/>
    </xf>
    <xf numFmtId="164" fontId="61" fillId="7" borderId="1" xfId="358" applyNumberFormat="1" applyFont="1" applyFill="1" applyBorder="1" applyAlignment="1">
      <alignment horizontal="center" vertical="center" wrapText="1"/>
    </xf>
    <xf numFmtId="0" fontId="61" fillId="7" borderId="1" xfId="0" applyFont="1" applyFill="1" applyBorder="1" applyAlignment="1">
      <alignment horizontal="center"/>
    </xf>
    <xf numFmtId="0" fontId="26" fillId="23" borderId="1" xfId="1" applyFont="1" applyFill="1" applyBorder="1" applyAlignment="1" applyProtection="1">
      <alignment horizontal="left" vertical="center" wrapText="1"/>
    </xf>
    <xf numFmtId="164" fontId="21" fillId="0" borderId="0" xfId="358" applyNumberFormat="1" applyFont="1"/>
    <xf numFmtId="0" fontId="34" fillId="10" borderId="1" xfId="0" applyFont="1" applyFill="1" applyBorder="1" applyAlignment="1">
      <alignment horizontal="center" vertical="center"/>
    </xf>
    <xf numFmtId="0" fontId="34" fillId="5" borderId="1" xfId="0" applyFont="1" applyFill="1" applyBorder="1" applyAlignment="1">
      <alignment horizontal="center" vertical="center" wrapText="1"/>
    </xf>
    <xf numFmtId="0" fontId="0" fillId="10" borderId="1" xfId="0" applyFill="1" applyBorder="1" applyAlignment="1">
      <alignment horizontal="center"/>
    </xf>
    <xf numFmtId="0" fontId="34" fillId="6" borderId="1" xfId="0" applyFont="1" applyFill="1" applyBorder="1" applyAlignment="1">
      <alignment horizontal="center" vertical="center" wrapText="1"/>
    </xf>
    <xf numFmtId="0" fontId="0" fillId="10" borderId="5" xfId="0" applyFill="1" applyBorder="1" applyAlignment="1"/>
    <xf numFmtId="0" fontId="32" fillId="20" borderId="1" xfId="0" applyFont="1" applyFill="1" applyBorder="1" applyAlignment="1">
      <alignment horizontal="center" vertical="center"/>
    </xf>
    <xf numFmtId="0" fontId="32" fillId="20" borderId="1" xfId="0" applyFont="1" applyFill="1" applyBorder="1" applyAlignment="1">
      <alignmen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 xfId="13127" applyFont="1" applyFill="1" applyBorder="1" applyAlignment="1">
      <alignment horizontal="left" vertical="center"/>
    </xf>
    <xf numFmtId="0" fontId="35" fillId="7" borderId="15" xfId="8" applyFont="1" applyFill="1" applyBorder="1" applyAlignment="1">
      <alignment vertical="center" wrapText="1"/>
    </xf>
    <xf numFmtId="0" fontId="33" fillId="6" borderId="9" xfId="364" applyFont="1" applyFill="1" applyBorder="1" applyAlignment="1"/>
    <xf numFmtId="0" fontId="28" fillId="6" borderId="9" xfId="364" applyFont="1" applyFill="1" applyBorder="1" applyAlignment="1">
      <alignment horizontal="center"/>
    </xf>
    <xf numFmtId="0" fontId="28" fillId="6" borderId="10" xfId="364" applyFont="1" applyFill="1" applyBorder="1" applyAlignment="1">
      <alignment horizontal="center"/>
    </xf>
    <xf numFmtId="0" fontId="21" fillId="0" borderId="0" xfId="364"/>
    <xf numFmtId="0" fontId="28" fillId="6" borderId="0" xfId="364" applyFont="1" applyFill="1" applyBorder="1" applyAlignment="1">
      <alignment horizontal="left"/>
    </xf>
    <xf numFmtId="0" fontId="28" fillId="6" borderId="12" xfId="364" applyFont="1" applyFill="1" applyBorder="1" applyAlignment="1">
      <alignment horizontal="left"/>
    </xf>
    <xf numFmtId="0" fontId="56" fillId="6" borderId="13" xfId="364" applyFont="1" applyFill="1" applyBorder="1" applyAlignment="1">
      <alignment horizontal="left"/>
    </xf>
    <xf numFmtId="0" fontId="28" fillId="6" borderId="13" xfId="364" applyFont="1" applyFill="1" applyBorder="1" applyAlignment="1">
      <alignment horizontal="center"/>
    </xf>
    <xf numFmtId="0" fontId="28" fillId="6" borderId="2" xfId="364" applyFont="1" applyFill="1" applyBorder="1" applyAlignment="1">
      <alignment horizontal="center"/>
    </xf>
    <xf numFmtId="0" fontId="21" fillId="10" borderId="1" xfId="364" applyFill="1" applyBorder="1" applyAlignment="1">
      <alignment horizontal="center"/>
    </xf>
    <xf numFmtId="0" fontId="32" fillId="5" borderId="1" xfId="364" applyFont="1" applyFill="1" applyBorder="1" applyAlignment="1">
      <alignment horizontal="center"/>
    </xf>
    <xf numFmtId="0" fontId="34" fillId="10" borderId="1" xfId="364" applyFont="1" applyFill="1" applyBorder="1" applyAlignment="1">
      <alignment horizontal="center" vertical="center" wrapText="1"/>
    </xf>
    <xf numFmtId="0" fontId="34" fillId="6" borderId="1" xfId="364" applyFont="1" applyFill="1" applyBorder="1" applyAlignment="1">
      <alignment horizontal="center" vertical="center" wrapText="1"/>
    </xf>
    <xf numFmtId="0" fontId="34" fillId="5" borderId="1" xfId="364" applyFont="1" applyFill="1" applyBorder="1" applyAlignment="1">
      <alignment horizontal="center" vertical="center" wrapText="1"/>
    </xf>
    <xf numFmtId="0" fontId="35" fillId="7" borderId="1" xfId="8" quotePrefix="1" applyFont="1" applyFill="1" applyBorder="1" applyAlignment="1">
      <alignment vertical="center" wrapText="1"/>
    </xf>
    <xf numFmtId="0" fontId="17" fillId="0" borderId="0" xfId="364" applyFont="1" applyAlignment="1">
      <alignment vertical="top" wrapText="1"/>
    </xf>
    <xf numFmtId="0" fontId="35" fillId="7" borderId="1" xfId="364" applyFont="1" applyFill="1" applyBorder="1" applyAlignment="1">
      <alignment vertical="center" wrapText="1"/>
    </xf>
    <xf numFmtId="0" fontId="35" fillId="7" borderId="5" xfId="364" quotePrefix="1" applyFont="1" applyFill="1" applyBorder="1" applyAlignment="1">
      <alignment vertical="center" wrapText="1"/>
    </xf>
    <xf numFmtId="0" fontId="35" fillId="7" borderId="1" xfId="364" quotePrefix="1" applyFont="1" applyFill="1" applyBorder="1" applyAlignment="1">
      <alignment horizontal="left" vertical="center"/>
    </xf>
    <xf numFmtId="0" fontId="35" fillId="7" borderId="5" xfId="364" applyFont="1" applyFill="1" applyBorder="1" applyAlignment="1">
      <alignment vertical="center" wrapText="1"/>
    </xf>
    <xf numFmtId="0" fontId="35" fillId="7" borderId="1" xfId="364" quotePrefix="1" applyFont="1" applyFill="1" applyBorder="1" applyAlignment="1">
      <alignment vertical="center" wrapText="1"/>
    </xf>
    <xf numFmtId="0" fontId="17" fillId="3" borderId="0" xfId="364" applyFont="1" applyFill="1" applyAlignment="1">
      <alignment vertical="top" wrapText="1"/>
    </xf>
    <xf numFmtId="0" fontId="17" fillId="2" borderId="0" xfId="364" applyFont="1" applyFill="1" applyAlignment="1">
      <alignment vertical="top" wrapText="1"/>
    </xf>
    <xf numFmtId="0" fontId="17" fillId="0" borderId="0" xfId="364" applyFont="1" applyFill="1" applyAlignment="1">
      <alignment vertical="top" wrapText="1"/>
    </xf>
    <xf numFmtId="0" fontId="21" fillId="0" borderId="0" xfId="364" applyFont="1" applyAlignment="1"/>
    <xf numFmtId="49" fontId="25" fillId="7" borderId="1" xfId="0" applyNumberFormat="1" applyFont="1" applyFill="1" applyBorder="1" applyAlignment="1">
      <alignment horizontal="center" vertical="center" wrapText="1"/>
    </xf>
    <xf numFmtId="0" fontId="25" fillId="7" borderId="1" xfId="0" applyFont="1" applyFill="1" applyBorder="1" applyAlignment="1">
      <alignment horizontal="left" vertical="center" wrapText="1"/>
    </xf>
    <xf numFmtId="0" fontId="28" fillId="19" borderId="1" xfId="0" applyFont="1" applyFill="1" applyBorder="1" applyAlignment="1">
      <alignment horizontal="left" vertical="center" wrapText="1"/>
    </xf>
    <xf numFmtId="0" fontId="35" fillId="7" borderId="15" xfId="8" applyFont="1" applyFill="1" applyBorder="1" applyAlignment="1">
      <alignment vertical="center" wrapText="1"/>
    </xf>
    <xf numFmtId="0" fontId="35" fillId="7" borderId="1" xfId="54348" applyFont="1" applyFill="1" applyBorder="1" applyAlignment="1">
      <alignment horizontal="left" vertical="center"/>
    </xf>
    <xf numFmtId="0" fontId="64" fillId="24" borderId="17" xfId="0" applyFont="1" applyFill="1" applyBorder="1" applyAlignment="1">
      <alignment vertical="center" wrapText="1"/>
    </xf>
    <xf numFmtId="0" fontId="64" fillId="24" borderId="18" xfId="0" applyFont="1" applyFill="1" applyBorder="1" applyAlignment="1">
      <alignment vertical="center" wrapText="1"/>
    </xf>
    <xf numFmtId="0" fontId="64" fillId="24" borderId="19" xfId="0" applyFont="1" applyFill="1" applyBorder="1" applyAlignment="1">
      <alignment vertical="center" wrapText="1"/>
    </xf>
    <xf numFmtId="0" fontId="63" fillId="0" borderId="20" xfId="0" applyFont="1" applyBorder="1" applyAlignment="1">
      <alignment vertical="center" wrapText="1"/>
    </xf>
    <xf numFmtId="0" fontId="62" fillId="0" borderId="21" xfId="0" applyFont="1" applyBorder="1" applyAlignment="1">
      <alignment vertical="center" wrapText="1"/>
    </xf>
    <xf numFmtId="0" fontId="62" fillId="0" borderId="22" xfId="0" applyFont="1" applyBorder="1" applyAlignment="1">
      <alignment vertical="center" wrapText="1"/>
    </xf>
    <xf numFmtId="0" fontId="63" fillId="0" borderId="23" xfId="0" applyFont="1" applyBorder="1" applyAlignment="1">
      <alignment vertical="center" wrapText="1"/>
    </xf>
    <xf numFmtId="0" fontId="62" fillId="0" borderId="0" xfId="0" applyFont="1" applyAlignment="1">
      <alignment vertical="center" wrapText="1"/>
    </xf>
    <xf numFmtId="0" fontId="62" fillId="0" borderId="24" xfId="0" applyFont="1" applyBorder="1" applyAlignment="1">
      <alignment vertical="center" wrapText="1"/>
    </xf>
    <xf numFmtId="3" fontId="62" fillId="0" borderId="0" xfId="0" applyNumberFormat="1" applyFont="1" applyAlignment="1">
      <alignment vertical="center" wrapText="1"/>
    </xf>
    <xf numFmtId="0" fontId="62" fillId="0" borderId="0" xfId="0" applyFont="1" applyBorder="1" applyAlignment="1">
      <alignment vertical="center" wrapText="1"/>
    </xf>
    <xf numFmtId="49" fontId="25" fillId="7" borderId="1" xfId="0" applyNumberFormat="1" applyFont="1" applyFill="1" applyBorder="1" applyAlignment="1">
      <alignment horizontal="left" vertical="center" wrapText="1"/>
    </xf>
    <xf numFmtId="0" fontId="35" fillId="7" borderId="5" xfId="364" quotePrefix="1" applyFont="1" applyFill="1" applyBorder="1" applyAlignment="1">
      <alignment horizontal="left" vertical="center"/>
    </xf>
    <xf numFmtId="0" fontId="35" fillId="7" borderId="10" xfId="364" quotePrefix="1" applyFont="1" applyFill="1" applyBorder="1" applyAlignment="1">
      <alignment vertical="center" wrapText="1"/>
    </xf>
    <xf numFmtId="0" fontId="41" fillId="0" borderId="0" xfId="54719" applyFont="1"/>
    <xf numFmtId="0" fontId="58" fillId="0" borderId="1" xfId="54719" applyFont="1" applyBorder="1" applyAlignment="1">
      <alignment vertical="top" wrapText="1"/>
    </xf>
    <xf numFmtId="0" fontId="59" fillId="0" borderId="1" xfId="54719" applyFont="1" applyFill="1" applyBorder="1" applyAlignment="1">
      <alignment vertical="top" wrapText="1"/>
    </xf>
    <xf numFmtId="0" fontId="58" fillId="0" borderId="0" xfId="54719" applyFont="1"/>
    <xf numFmtId="0" fontId="59" fillId="0" borderId="1" xfId="54719" applyFont="1" applyBorder="1" applyAlignment="1">
      <alignment vertical="top" wrapText="1"/>
    </xf>
    <xf numFmtId="0" fontId="59" fillId="0" borderId="1" xfId="54719" applyFont="1" applyBorder="1" applyAlignment="1">
      <alignment horizontal="left" vertical="top" wrapText="1"/>
    </xf>
    <xf numFmtId="0" fontId="57" fillId="0" borderId="0" xfId="54719" applyFont="1" applyAlignment="1">
      <alignment horizontal="left"/>
    </xf>
    <xf numFmtId="0" fontId="58" fillId="0" borderId="0" xfId="54719" applyFont="1" applyAlignment="1">
      <alignment horizontal="right"/>
    </xf>
    <xf numFmtId="0" fontId="27" fillId="0" borderId="0" xfId="54719" applyFont="1"/>
    <xf numFmtId="0" fontId="56" fillId="6" borderId="13" xfId="364" applyFont="1" applyFill="1" applyBorder="1" applyAlignment="1">
      <alignment horizontal="left" vertical="center"/>
    </xf>
    <xf numFmtId="0" fontId="28" fillId="6" borderId="4" xfId="364" applyFont="1" applyFill="1" applyBorder="1" applyAlignment="1">
      <alignment horizontal="center"/>
    </xf>
    <xf numFmtId="0" fontId="28" fillId="6" borderId="0" xfId="364" applyFont="1" applyFill="1" applyBorder="1" applyAlignment="1">
      <alignment horizontal="center"/>
    </xf>
    <xf numFmtId="0" fontId="28" fillId="6" borderId="11" xfId="364" applyFont="1" applyFill="1" applyBorder="1" applyAlignment="1">
      <alignment horizontal="right"/>
    </xf>
    <xf numFmtId="0" fontId="33" fillId="6" borderId="9" xfId="364" applyFont="1" applyFill="1" applyBorder="1" applyAlignment="1">
      <alignment horizontal="left" vertical="center"/>
    </xf>
    <xf numFmtId="0" fontId="33" fillId="6" borderId="8" xfId="364" applyFont="1" applyFill="1" applyBorder="1" applyAlignment="1">
      <alignment horizontal="left" indent="9"/>
    </xf>
    <xf numFmtId="0" fontId="68" fillId="6" borderId="9" xfId="0" applyFont="1" applyFill="1" applyBorder="1" applyAlignment="1">
      <alignment horizontal="left" vertical="center"/>
    </xf>
    <xf numFmtId="0" fontId="69" fillId="6" borderId="13" xfId="0" applyFont="1" applyFill="1" applyBorder="1" applyAlignment="1">
      <alignment horizontal="left" vertical="top"/>
    </xf>
    <xf numFmtId="0" fontId="64" fillId="24" borderId="0" xfId="0" applyFont="1" applyFill="1" applyBorder="1" applyAlignment="1">
      <alignment vertical="center" wrapText="1"/>
    </xf>
    <xf numFmtId="0" fontId="21" fillId="0" borderId="0" xfId="0" applyFont="1"/>
    <xf numFmtId="0" fontId="32" fillId="20" borderId="1" xfId="0" applyFont="1" applyFill="1" applyBorder="1" applyAlignment="1">
      <alignment horizontal="center" vertical="center"/>
    </xf>
    <xf numFmtId="0" fontId="35" fillId="7" borderId="1" xfId="360" applyFont="1" applyFill="1" applyBorder="1" applyAlignment="1">
      <alignment horizontal="left" vertical="center" wrapText="1"/>
    </xf>
    <xf numFmtId="0" fontId="25" fillId="25" borderId="1" xfId="0" applyFont="1" applyFill="1" applyBorder="1" applyAlignment="1">
      <alignment vertical="center" wrapText="1"/>
    </xf>
    <xf numFmtId="0" fontId="59" fillId="0" borderId="15" xfId="54719" applyFont="1" applyBorder="1" applyAlignment="1">
      <alignment horizontal="left" vertical="top" wrapText="1"/>
    </xf>
    <xf numFmtId="0" fontId="59" fillId="0" borderId="7" xfId="54719" applyFont="1" applyBorder="1" applyAlignment="1">
      <alignment horizontal="left" vertical="top" wrapText="1"/>
    </xf>
    <xf numFmtId="0" fontId="59" fillId="0" borderId="3" xfId="54719" applyFont="1" applyBorder="1" applyAlignment="1">
      <alignment horizontal="left" vertical="top" wrapText="1"/>
    </xf>
    <xf numFmtId="0" fontId="59" fillId="0" borderId="15" xfId="54719" applyFont="1" applyFill="1" applyBorder="1" applyAlignment="1">
      <alignment horizontal="left" vertical="top" wrapText="1"/>
    </xf>
    <xf numFmtId="0" fontId="59" fillId="0" borderId="3" xfId="54719" applyFont="1" applyFill="1" applyBorder="1" applyAlignment="1">
      <alignment horizontal="left" vertical="top" wrapText="1"/>
    </xf>
    <xf numFmtId="0" fontId="58" fillId="0" borderId="15" xfId="54719" applyFont="1" applyBorder="1" applyAlignment="1">
      <alignment horizontal="left" vertical="top" wrapText="1"/>
    </xf>
    <xf numFmtId="0" fontId="58" fillId="0" borderId="3" xfId="54719" applyFont="1" applyBorder="1" applyAlignment="1">
      <alignment horizontal="left" vertical="top" wrapText="1"/>
    </xf>
    <xf numFmtId="0" fontId="32" fillId="20" borderId="6" xfId="0" applyFont="1" applyFill="1" applyBorder="1" applyAlignment="1">
      <alignment horizontal="center" vertical="center"/>
    </xf>
    <xf numFmtId="0" fontId="32" fillId="20" borderId="16" xfId="0" applyFont="1" applyFill="1" applyBorder="1" applyAlignment="1">
      <alignment horizontal="center" vertical="center"/>
    </xf>
    <xf numFmtId="0" fontId="32" fillId="20" borderId="5" xfId="0" applyFont="1" applyFill="1" applyBorder="1" applyAlignment="1">
      <alignment horizontal="center" vertical="center"/>
    </xf>
    <xf numFmtId="0" fontId="32" fillId="20" borderId="1" xfId="0" applyFont="1" applyFill="1" applyBorder="1" applyAlignment="1">
      <alignment horizontal="center" vertical="center"/>
    </xf>
    <xf numFmtId="0" fontId="32" fillId="19" borderId="6" xfId="0" applyFont="1" applyFill="1" applyBorder="1" applyAlignment="1">
      <alignment horizontal="left" vertical="center"/>
    </xf>
    <xf numFmtId="0" fontId="32" fillId="19" borderId="16" xfId="0" applyFont="1" applyFill="1" applyBorder="1" applyAlignment="1">
      <alignment horizontal="left" vertical="center"/>
    </xf>
    <xf numFmtId="0" fontId="32" fillId="19" borderId="5" xfId="0" applyFont="1" applyFill="1" applyBorder="1" applyAlignment="1">
      <alignment horizontal="left" vertical="center"/>
    </xf>
    <xf numFmtId="0" fontId="32" fillId="5" borderId="1" xfId="0" applyFont="1" applyFill="1" applyBorder="1" applyAlignment="1">
      <alignment horizontal="left" vertical="center"/>
    </xf>
    <xf numFmtId="0" fontId="32" fillId="14" borderId="1" xfId="7" applyFont="1" applyFill="1" applyBorder="1" applyAlignment="1">
      <alignment horizontal="left" vertical="center"/>
    </xf>
    <xf numFmtId="0" fontId="32" fillId="6" borderId="1" xfId="4" applyFont="1" applyFill="1" applyBorder="1" applyAlignment="1">
      <alignment horizontal="center" vertical="center"/>
    </xf>
    <xf numFmtId="0" fontId="32" fillId="16" borderId="1" xfId="4" applyFont="1" applyFill="1" applyBorder="1" applyAlignment="1">
      <alignment horizontal="center" vertical="center"/>
    </xf>
    <xf numFmtId="0" fontId="35" fillId="7" borderId="15" xfId="0" applyFont="1" applyFill="1" applyBorder="1" applyAlignment="1">
      <alignment horizontal="left" vertical="top" wrapText="1"/>
    </xf>
    <xf numFmtId="0" fontId="35" fillId="7" borderId="7" xfId="0" applyFont="1" applyFill="1" applyBorder="1" applyAlignment="1">
      <alignment horizontal="left" vertical="top" wrapText="1"/>
    </xf>
    <xf numFmtId="0" fontId="35" fillId="7" borderId="3" xfId="0" applyFont="1" applyFill="1" applyBorder="1" applyAlignment="1">
      <alignment horizontal="left" vertical="top" wrapText="1"/>
    </xf>
    <xf numFmtId="0" fontId="33" fillId="8" borderId="0" xfId="0" applyFont="1" applyFill="1" applyBorder="1" applyAlignment="1">
      <alignment horizontal="center"/>
    </xf>
    <xf numFmtId="0" fontId="32" fillId="6" borderId="6" xfId="0" applyFont="1" applyFill="1" applyBorder="1" applyAlignment="1">
      <alignment horizontal="center" vertical="center"/>
    </xf>
    <xf numFmtId="0" fontId="32" fillId="6" borderId="16" xfId="0" applyFont="1" applyFill="1" applyBorder="1" applyAlignment="1">
      <alignment horizontal="center" vertical="center"/>
    </xf>
    <xf numFmtId="0" fontId="32" fillId="6" borderId="5" xfId="0" applyFont="1" applyFill="1" applyBorder="1" applyAlignment="1">
      <alignment horizontal="center" vertical="center"/>
    </xf>
    <xf numFmtId="0" fontId="44" fillId="11" borderId="15" xfId="0" applyFont="1" applyFill="1" applyBorder="1" applyAlignment="1">
      <alignment horizontal="center" vertical="center" textRotation="90" wrapText="1"/>
    </xf>
    <xf numFmtId="0" fontId="44" fillId="11" borderId="7" xfId="0" applyFont="1" applyFill="1" applyBorder="1" applyAlignment="1">
      <alignment horizontal="center" vertical="center" textRotation="90" wrapText="1"/>
    </xf>
    <xf numFmtId="0" fontId="44" fillId="11" borderId="3" xfId="0" applyFont="1" applyFill="1" applyBorder="1" applyAlignment="1">
      <alignment horizontal="center" vertical="center" textRotation="90" wrapText="1"/>
    </xf>
    <xf numFmtId="0" fontId="44" fillId="12" borderId="10" xfId="0" applyFont="1" applyFill="1" applyBorder="1" applyAlignment="1">
      <alignment horizontal="center" vertical="center" textRotation="90"/>
    </xf>
    <xf numFmtId="0" fontId="44" fillId="12" borderId="12" xfId="0" applyFont="1" applyFill="1" applyBorder="1" applyAlignment="1">
      <alignment horizontal="center" vertical="center" textRotation="90"/>
    </xf>
    <xf numFmtId="0" fontId="44" fillId="13" borderId="10" xfId="0" applyFont="1" applyFill="1" applyBorder="1" applyAlignment="1">
      <alignment horizontal="center" vertical="center" textRotation="90" wrapText="1"/>
    </xf>
    <xf numFmtId="0" fontId="44" fillId="13" borderId="12" xfId="0" applyFont="1" applyFill="1" applyBorder="1" applyAlignment="1">
      <alignment horizontal="center" vertical="center" textRotation="90" wrapText="1"/>
    </xf>
    <xf numFmtId="0" fontId="44" fillId="13" borderId="15" xfId="0" applyFont="1" applyFill="1" applyBorder="1" applyAlignment="1">
      <alignment horizontal="center" vertical="center" textRotation="90" wrapText="1"/>
    </xf>
    <xf numFmtId="0" fontId="44" fillId="13" borderId="7" xfId="0" applyFont="1" applyFill="1" applyBorder="1" applyAlignment="1">
      <alignment horizontal="center" vertical="center" textRotation="90" wrapText="1"/>
    </xf>
    <xf numFmtId="0" fontId="44" fillId="13" borderId="3" xfId="0" applyFont="1" applyFill="1" applyBorder="1" applyAlignment="1">
      <alignment horizontal="center" vertical="center" textRotation="90" wrapText="1"/>
    </xf>
    <xf numFmtId="0" fontId="44" fillId="12" borderId="2" xfId="0" applyFont="1" applyFill="1" applyBorder="1" applyAlignment="1">
      <alignment horizontal="center" vertical="center" textRotation="90"/>
    </xf>
    <xf numFmtId="0" fontId="32" fillId="6" borderId="1" xfId="0" applyFont="1" applyFill="1" applyBorder="1" applyAlignment="1">
      <alignment horizontal="center" vertical="center"/>
    </xf>
    <xf numFmtId="0" fontId="0" fillId="0" borderId="1" xfId="0" applyBorder="1" applyAlignment="1">
      <alignment horizontal="center" vertical="center"/>
    </xf>
    <xf numFmtId="0" fontId="32" fillId="10" borderId="1" xfId="0" applyFont="1" applyFill="1" applyBorder="1" applyAlignment="1">
      <alignment horizontal="center"/>
    </xf>
    <xf numFmtId="0" fontId="0" fillId="10" borderId="1" xfId="0" applyFill="1" applyBorder="1" applyAlignment="1">
      <alignment horizontal="center"/>
    </xf>
    <xf numFmtId="0" fontId="32" fillId="6" borderId="1" xfId="0" applyFont="1" applyFill="1" applyBorder="1" applyAlignment="1">
      <alignment horizontal="center"/>
    </xf>
    <xf numFmtId="0" fontId="42" fillId="0" borderId="1" xfId="0" applyFont="1" applyBorder="1" applyAlignment="1">
      <alignment horizontal="center"/>
    </xf>
    <xf numFmtId="0" fontId="32" fillId="5" borderId="1" xfId="0" applyFont="1" applyFill="1" applyBorder="1" applyAlignment="1">
      <alignment horizontal="center"/>
    </xf>
    <xf numFmtId="0" fontId="32" fillId="6" borderId="1" xfId="364" applyFont="1" applyFill="1" applyBorder="1" applyAlignment="1">
      <alignment horizontal="center"/>
    </xf>
    <xf numFmtId="0" fontId="42" fillId="0" borderId="1" xfId="364" applyFont="1" applyBorder="1" applyAlignment="1">
      <alignment horizontal="center"/>
    </xf>
    <xf numFmtId="0" fontId="44" fillId="11" borderId="10" xfId="0" applyFont="1" applyFill="1" applyBorder="1" applyAlignment="1">
      <alignment horizontal="center" vertical="center" textRotation="90" wrapText="1"/>
    </xf>
    <xf numFmtId="0" fontId="44" fillId="11" borderId="12" xfId="0" applyFont="1" applyFill="1" applyBorder="1" applyAlignment="1">
      <alignment horizontal="center" vertical="center" textRotation="90" wrapText="1"/>
    </xf>
    <xf numFmtId="0" fontId="44" fillId="11" borderId="2" xfId="0" applyFont="1" applyFill="1" applyBorder="1" applyAlignment="1">
      <alignment horizontal="center" vertical="center" textRotation="90" wrapText="1"/>
    </xf>
  </cellXfs>
  <cellStyles count="54720">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62"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582" builtinId="9" hidden="1"/>
    <cellStyle name="Followed Hyperlink" xfId="578" builtinId="9" hidden="1"/>
    <cellStyle name="Followed Hyperlink" xfId="574" builtinId="9" hidden="1"/>
    <cellStyle name="Followed Hyperlink" xfId="570" builtinId="9" hidden="1"/>
    <cellStyle name="Followed Hyperlink" xfId="566" builtinId="9" hidden="1"/>
    <cellStyle name="Followed Hyperlink" xfId="562" builtinId="9" hidden="1"/>
    <cellStyle name="Followed Hyperlink" xfId="558" builtinId="9" hidden="1"/>
    <cellStyle name="Followed Hyperlink" xfId="554" builtinId="9" hidden="1"/>
    <cellStyle name="Followed Hyperlink" xfId="550" builtinId="9" hidden="1"/>
    <cellStyle name="Followed Hyperlink" xfId="546" builtinId="9" hidden="1"/>
    <cellStyle name="Followed Hyperlink" xfId="542" builtinId="9" hidden="1"/>
    <cellStyle name="Followed Hyperlink" xfId="538" builtinId="9" hidden="1"/>
    <cellStyle name="Followed Hyperlink" xfId="534" builtinId="9" hidden="1"/>
    <cellStyle name="Followed Hyperlink" xfId="530" builtinId="9" hidden="1"/>
    <cellStyle name="Followed Hyperlink" xfId="526" builtinId="9" hidden="1"/>
    <cellStyle name="Followed Hyperlink" xfId="520" builtinId="9" hidden="1"/>
    <cellStyle name="Followed Hyperlink" xfId="516" builtinId="9" hidden="1"/>
    <cellStyle name="Followed Hyperlink" xfId="512" builtinId="9" hidden="1"/>
    <cellStyle name="Followed Hyperlink" xfId="508" builtinId="9" hidden="1"/>
    <cellStyle name="Followed Hyperlink" xfId="504" builtinId="9" hidden="1"/>
    <cellStyle name="Followed Hyperlink" xfId="500" builtinId="9" hidden="1"/>
    <cellStyle name="Followed Hyperlink" xfId="496" builtinId="9" hidden="1"/>
    <cellStyle name="Followed Hyperlink" xfId="492" builtinId="9" hidden="1"/>
    <cellStyle name="Followed Hyperlink" xfId="488" builtinId="9" hidden="1"/>
    <cellStyle name="Followed Hyperlink" xfId="484" builtinId="9" hidden="1"/>
    <cellStyle name="Followed Hyperlink" xfId="480" builtinId="9" hidden="1"/>
    <cellStyle name="Followed Hyperlink" xfId="476" builtinId="9" hidden="1"/>
    <cellStyle name="Followed Hyperlink" xfId="472" builtinId="9" hidden="1"/>
    <cellStyle name="Followed Hyperlink" xfId="468" builtinId="9" hidden="1"/>
    <cellStyle name="Followed Hyperlink" xfId="464" builtinId="9" hidden="1"/>
    <cellStyle name="Followed Hyperlink" xfId="460" builtinId="9" hidden="1"/>
    <cellStyle name="Followed Hyperlink" xfId="456" builtinId="9" hidden="1"/>
    <cellStyle name="Followed Hyperlink" xfId="452" builtinId="9" hidden="1"/>
    <cellStyle name="Followed Hyperlink" xfId="448" builtinId="9" hidden="1"/>
    <cellStyle name="Followed Hyperlink" xfId="444" builtinId="9" hidden="1"/>
    <cellStyle name="Followed Hyperlink" xfId="440" builtinId="9" hidden="1"/>
    <cellStyle name="Followed Hyperlink" xfId="436" builtinId="9" hidden="1"/>
    <cellStyle name="Followed Hyperlink" xfId="432" builtinId="9" hidden="1"/>
    <cellStyle name="Followed Hyperlink" xfId="428" builtinId="9" hidden="1"/>
    <cellStyle name="Followed Hyperlink" xfId="424" builtinId="9" hidden="1"/>
    <cellStyle name="Followed Hyperlink" xfId="420" builtinId="9" hidden="1"/>
    <cellStyle name="Followed Hyperlink" xfId="416" builtinId="9" hidden="1"/>
    <cellStyle name="Followed Hyperlink" xfId="412" builtinId="9" hidden="1"/>
    <cellStyle name="Followed Hyperlink" xfId="408" builtinId="9" hidden="1"/>
    <cellStyle name="Followed Hyperlink" xfId="404" builtinId="9" hidden="1"/>
    <cellStyle name="Followed Hyperlink" xfId="400" builtinId="9" hidden="1"/>
    <cellStyle name="Followed Hyperlink" xfId="396" builtinId="9" hidden="1"/>
    <cellStyle name="Followed Hyperlink" xfId="392" builtinId="9" hidden="1"/>
    <cellStyle name="Followed Hyperlink" xfId="388" builtinId="9" hidden="1"/>
    <cellStyle name="Followed Hyperlink" xfId="384" builtinId="9" hidden="1"/>
    <cellStyle name="Followed Hyperlink" xfId="380" builtinId="9" hidden="1"/>
    <cellStyle name="Followed Hyperlink" xfId="376" builtinId="9" hidden="1"/>
    <cellStyle name="Followed Hyperlink" xfId="372"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791" builtinId="9" hidden="1"/>
    <cellStyle name="Followed Hyperlink" xfId="793" builtinId="9" hidden="1"/>
    <cellStyle name="Followed Hyperlink" xfId="795" builtinId="9" hidden="1"/>
    <cellStyle name="Followed Hyperlink" xfId="797" builtinId="9" hidden="1"/>
    <cellStyle name="Followed Hyperlink" xfId="799" builtinId="9" hidden="1"/>
    <cellStyle name="Followed Hyperlink" xfId="801" builtinId="9" hidden="1"/>
    <cellStyle name="Followed Hyperlink" xfId="803" builtinId="9" hidden="1"/>
    <cellStyle name="Followed Hyperlink" xfId="805" builtinId="9" hidden="1"/>
    <cellStyle name="Followed Hyperlink" xfId="807" builtinId="9" hidden="1"/>
    <cellStyle name="Followed Hyperlink" xfId="809" builtinId="9" hidden="1"/>
    <cellStyle name="Followed Hyperlink" xfId="811" builtinId="9" hidden="1"/>
    <cellStyle name="Followed Hyperlink" xfId="813" builtinId="9" hidden="1"/>
    <cellStyle name="Followed Hyperlink" xfId="815" builtinId="9" hidden="1"/>
    <cellStyle name="Followed Hyperlink" xfId="817" builtinId="9" hidden="1"/>
    <cellStyle name="Followed Hyperlink" xfId="819" builtinId="9" hidden="1"/>
    <cellStyle name="Followed Hyperlink" xfId="821" builtinId="9" hidden="1"/>
    <cellStyle name="Followed Hyperlink" xfId="823" builtinId="9" hidden="1"/>
    <cellStyle name="Followed Hyperlink" xfId="825" builtinId="9" hidden="1"/>
    <cellStyle name="Followed Hyperlink" xfId="827" builtinId="9" hidden="1"/>
    <cellStyle name="Followed Hyperlink" xfId="829" builtinId="9" hidden="1"/>
    <cellStyle name="Followed Hyperlink" xfId="831"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40" builtinId="9" hidden="1"/>
    <cellStyle name="Followed Hyperlink" xfId="962" builtinId="9" hidden="1"/>
    <cellStyle name="Followed Hyperlink" xfId="524" builtinId="9" hidden="1"/>
    <cellStyle name="Followed Hyperlink" xfId="928" builtinId="9" hidden="1"/>
    <cellStyle name="Followed Hyperlink" xfId="926" builtinId="9" hidden="1"/>
    <cellStyle name="Followed Hyperlink" xfId="924" builtinId="9" hidden="1"/>
    <cellStyle name="Followed Hyperlink" xfId="922" builtinId="9" hidden="1"/>
    <cellStyle name="Followed Hyperlink" xfId="920" builtinId="9" hidden="1"/>
    <cellStyle name="Followed Hyperlink" xfId="839" builtinId="9" hidden="1"/>
    <cellStyle name="Followed Hyperlink" xfId="917" builtinId="9" hidden="1"/>
    <cellStyle name="Followed Hyperlink" xfId="915" builtinId="9" hidden="1"/>
    <cellStyle name="Followed Hyperlink" xfId="913" builtinId="9" hidden="1"/>
    <cellStyle name="Followed Hyperlink" xfId="911" builtinId="9" hidden="1"/>
    <cellStyle name="Followed Hyperlink" xfId="838" builtinId="9" hidden="1"/>
    <cellStyle name="Followed Hyperlink" xfId="908" builtinId="9" hidden="1"/>
    <cellStyle name="Followed Hyperlink" xfId="905" builtinId="9" hidden="1"/>
    <cellStyle name="Followed Hyperlink" xfId="903" builtinId="9" hidden="1"/>
    <cellStyle name="Followed Hyperlink" xfId="901" builtinId="9" hidden="1"/>
    <cellStyle name="Followed Hyperlink" xfId="837" builtinId="9" hidden="1"/>
    <cellStyle name="Followed Hyperlink" xfId="898" builtinId="9" hidden="1"/>
    <cellStyle name="Followed Hyperlink" xfId="896" builtinId="9" hidden="1"/>
    <cellStyle name="Followed Hyperlink" xfId="894" builtinId="9" hidden="1"/>
    <cellStyle name="Followed Hyperlink" xfId="892" builtinId="9" hidden="1"/>
    <cellStyle name="Followed Hyperlink" xfId="890" builtinId="9" hidden="1"/>
    <cellStyle name="Followed Hyperlink" xfId="889" builtinId="9" hidden="1"/>
    <cellStyle name="Followed Hyperlink" xfId="887" builtinId="9" hidden="1"/>
    <cellStyle name="Followed Hyperlink" xfId="885" builtinId="9" hidden="1"/>
    <cellStyle name="Followed Hyperlink" xfId="883" builtinId="9" hidden="1"/>
    <cellStyle name="Followed Hyperlink" xfId="881" builtinId="9" hidden="1"/>
    <cellStyle name="Followed Hyperlink" xfId="835" builtinId="9" hidden="1"/>
    <cellStyle name="Followed Hyperlink" xfId="878" builtinId="9" hidden="1"/>
    <cellStyle name="Followed Hyperlink" xfId="876" builtinId="9" hidden="1"/>
    <cellStyle name="Followed Hyperlink" xfId="874" builtinId="9" hidden="1"/>
    <cellStyle name="Followed Hyperlink" xfId="872" builtinId="9" hidden="1"/>
    <cellStyle name="Followed Hyperlink" xfId="870" builtinId="9" hidden="1"/>
    <cellStyle name="Followed Hyperlink" xfId="869" builtinId="9" hidden="1"/>
    <cellStyle name="Followed Hyperlink" xfId="867" builtinId="9" hidden="1"/>
    <cellStyle name="Followed Hyperlink" xfId="865" builtinId="9" hidden="1"/>
    <cellStyle name="Followed Hyperlink" xfId="863" builtinId="9" hidden="1"/>
    <cellStyle name="Followed Hyperlink" xfId="861" builtinId="9" hidden="1"/>
    <cellStyle name="Followed Hyperlink" xfId="833" builtinId="9" hidden="1"/>
    <cellStyle name="Followed Hyperlink" xfId="858" builtinId="9" hidden="1"/>
    <cellStyle name="Followed Hyperlink" xfId="856" builtinId="9" hidden="1"/>
    <cellStyle name="Followed Hyperlink" xfId="854" builtinId="9" hidden="1"/>
    <cellStyle name="Followed Hyperlink" xfId="852" builtinId="9" hidden="1"/>
    <cellStyle name="Followed Hyperlink" xfId="850" builtinId="9" hidden="1"/>
    <cellStyle name="Followed Hyperlink" xfId="849" builtinId="9" hidden="1"/>
    <cellStyle name="Followed Hyperlink" xfId="847" builtinId="9" hidden="1"/>
    <cellStyle name="Followed Hyperlink" xfId="845" builtinId="9" hidden="1"/>
    <cellStyle name="Followed Hyperlink" xfId="843" builtinId="9" hidden="1"/>
    <cellStyle name="Followed Hyperlink" xfId="939" builtinId="9" hidden="1"/>
    <cellStyle name="Followed Hyperlink" xfId="938" builtinId="9" hidden="1"/>
    <cellStyle name="Followed Hyperlink" xfId="936" builtinId="9" hidden="1"/>
    <cellStyle name="Followed Hyperlink" xfId="934" builtinId="9" hidden="1"/>
    <cellStyle name="Followed Hyperlink" xfId="932" builtinId="9" hidden="1"/>
    <cellStyle name="Followed Hyperlink" xfId="930" builtinId="9" hidden="1"/>
    <cellStyle name="Followed Hyperlink" xfId="840"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76" builtinId="9" hidden="1"/>
    <cellStyle name="Followed Hyperlink" xfId="1197" builtinId="9" hidden="1"/>
    <cellStyle name="Followed Hyperlink" xfId="907" builtinId="9" hidden="1"/>
    <cellStyle name="Followed Hyperlink" xfId="1164" builtinId="9" hidden="1"/>
    <cellStyle name="Followed Hyperlink" xfId="1162" builtinId="9" hidden="1"/>
    <cellStyle name="Followed Hyperlink" xfId="1160" builtinId="9" hidden="1"/>
    <cellStyle name="Followed Hyperlink" xfId="1158" builtinId="9" hidden="1"/>
    <cellStyle name="Followed Hyperlink" xfId="1156" builtinId="9" hidden="1"/>
    <cellStyle name="Followed Hyperlink" xfId="1076" builtinId="9" hidden="1"/>
    <cellStyle name="Followed Hyperlink" xfId="1153" builtinId="9" hidden="1"/>
    <cellStyle name="Followed Hyperlink" xfId="1151" builtinId="9" hidden="1"/>
    <cellStyle name="Followed Hyperlink" xfId="1149" builtinId="9" hidden="1"/>
    <cellStyle name="Followed Hyperlink" xfId="1147" builtinId="9" hidden="1"/>
    <cellStyle name="Followed Hyperlink" xfId="1075" builtinId="9" hidden="1"/>
    <cellStyle name="Followed Hyperlink" xfId="1144" builtinId="9" hidden="1"/>
    <cellStyle name="Followed Hyperlink" xfId="1142" builtinId="9" hidden="1"/>
    <cellStyle name="Followed Hyperlink" xfId="1140" builtinId="9" hidden="1"/>
    <cellStyle name="Followed Hyperlink" xfId="1138" builtinId="9" hidden="1"/>
    <cellStyle name="Followed Hyperlink" xfId="1074" builtinId="9" hidden="1"/>
    <cellStyle name="Followed Hyperlink" xfId="1135" builtinId="9" hidden="1"/>
    <cellStyle name="Followed Hyperlink" xfId="1133" builtinId="9" hidden="1"/>
    <cellStyle name="Followed Hyperlink" xfId="1131" builtinId="9" hidden="1"/>
    <cellStyle name="Followed Hyperlink" xfId="1129" builtinId="9" hidden="1"/>
    <cellStyle name="Followed Hyperlink" xfId="1127" builtinId="9" hidden="1"/>
    <cellStyle name="Followed Hyperlink" xfId="1126" builtinId="9" hidden="1"/>
    <cellStyle name="Followed Hyperlink" xfId="1124" builtinId="9" hidden="1"/>
    <cellStyle name="Followed Hyperlink" xfId="1122" builtinId="9" hidden="1"/>
    <cellStyle name="Followed Hyperlink" xfId="1120" builtinId="9" hidden="1"/>
    <cellStyle name="Followed Hyperlink" xfId="1118" builtinId="9" hidden="1"/>
    <cellStyle name="Followed Hyperlink" xfId="1072" builtinId="9" hidden="1"/>
    <cellStyle name="Followed Hyperlink" xfId="1115" builtinId="9" hidden="1"/>
    <cellStyle name="Followed Hyperlink" xfId="1113" builtinId="9" hidden="1"/>
    <cellStyle name="Followed Hyperlink" xfId="1111" builtinId="9" hidden="1"/>
    <cellStyle name="Followed Hyperlink" xfId="1109" builtinId="9" hidden="1"/>
    <cellStyle name="Followed Hyperlink" xfId="1107" builtinId="9" hidden="1"/>
    <cellStyle name="Followed Hyperlink" xfId="1106" builtinId="9" hidden="1"/>
    <cellStyle name="Followed Hyperlink" xfId="1104" builtinId="9" hidden="1"/>
    <cellStyle name="Followed Hyperlink" xfId="1102" builtinId="9" hidden="1"/>
    <cellStyle name="Followed Hyperlink" xfId="1100" builtinId="9" hidden="1"/>
    <cellStyle name="Followed Hyperlink" xfId="1098" builtinId="9" hidden="1"/>
    <cellStyle name="Followed Hyperlink" xfId="1070" builtinId="9" hidden="1"/>
    <cellStyle name="Followed Hyperlink" xfId="1095" builtinId="9" hidden="1"/>
    <cellStyle name="Followed Hyperlink" xfId="1093" builtinId="9" hidden="1"/>
    <cellStyle name="Followed Hyperlink" xfId="1091" builtinId="9" hidden="1"/>
    <cellStyle name="Followed Hyperlink" xfId="1089" builtinId="9" hidden="1"/>
    <cellStyle name="Followed Hyperlink" xfId="1087" builtinId="9" hidden="1"/>
    <cellStyle name="Followed Hyperlink" xfId="1086" builtinId="9" hidden="1"/>
    <cellStyle name="Followed Hyperlink" xfId="1084" builtinId="9" hidden="1"/>
    <cellStyle name="Followed Hyperlink" xfId="1082" builtinId="9" hidden="1"/>
    <cellStyle name="Followed Hyperlink" xfId="1080" builtinId="9" hidden="1"/>
    <cellStyle name="Followed Hyperlink" xfId="1175" builtinId="9" hidden="1"/>
    <cellStyle name="Followed Hyperlink" xfId="1174" builtinId="9" hidden="1"/>
    <cellStyle name="Followed Hyperlink" xfId="1172" builtinId="9" hidden="1"/>
    <cellStyle name="Followed Hyperlink" xfId="1170" builtinId="9" hidden="1"/>
    <cellStyle name="Followed Hyperlink" xfId="1168" builtinId="9" hidden="1"/>
    <cellStyle name="Followed Hyperlink" xfId="1166" builtinId="9" hidden="1"/>
    <cellStyle name="Followed Hyperlink" xfId="1077"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39" builtinId="9" hidden="1"/>
    <cellStyle name="Followed Hyperlink" xfId="1637" builtinId="9" hidden="1"/>
    <cellStyle name="Followed Hyperlink" xfId="1635" builtinId="9" hidden="1"/>
    <cellStyle name="Followed Hyperlink" xfId="1633" builtinId="9" hidden="1"/>
    <cellStyle name="Followed Hyperlink" xfId="1632" builtinId="9" hidden="1"/>
    <cellStyle name="Followed Hyperlink" xfId="1630" builtinId="9" hidden="1"/>
    <cellStyle name="Followed Hyperlink" xfId="1628" builtinId="9" hidden="1"/>
    <cellStyle name="Followed Hyperlink" xfId="1626" builtinId="9" hidden="1"/>
    <cellStyle name="Followed Hyperlink" xfId="1624" builtinId="9" hidden="1"/>
    <cellStyle name="Followed Hyperlink" xfId="1623" builtinId="9" hidden="1"/>
    <cellStyle name="Followed Hyperlink" xfId="1621" builtinId="9" hidden="1"/>
    <cellStyle name="Followed Hyperlink" xfId="1619" builtinId="9" hidden="1"/>
    <cellStyle name="Followed Hyperlink" xfId="1617" builtinId="9" hidden="1"/>
    <cellStyle name="Followed Hyperlink" xfId="1615" builtinId="9" hidden="1"/>
    <cellStyle name="Followed Hyperlink" xfId="1552" builtinId="9" hidden="1"/>
    <cellStyle name="Followed Hyperlink" xfId="1612" builtinId="9" hidden="1"/>
    <cellStyle name="Followed Hyperlink" xfId="1610" builtinId="9" hidden="1"/>
    <cellStyle name="Followed Hyperlink" xfId="1608" builtinId="9" hidden="1"/>
    <cellStyle name="Followed Hyperlink" xfId="1606" builtinId="9" hidden="1"/>
    <cellStyle name="Followed Hyperlink" xfId="1551" builtinId="9" hidden="1"/>
    <cellStyle name="Followed Hyperlink" xfId="1603" builtinId="9" hidden="1"/>
    <cellStyle name="Followed Hyperlink" xfId="1601" builtinId="9" hidden="1"/>
    <cellStyle name="Followed Hyperlink" xfId="1599" builtinId="9" hidden="1"/>
    <cellStyle name="Followed Hyperlink" xfId="1597" builtinId="9" hidden="1"/>
    <cellStyle name="Followed Hyperlink" xfId="1595" builtinId="9" hidden="1"/>
    <cellStyle name="Followed Hyperlink" xfId="1594" builtinId="9" hidden="1"/>
    <cellStyle name="Followed Hyperlink" xfId="1592" builtinId="9" hidden="1"/>
    <cellStyle name="Followed Hyperlink" xfId="1590" builtinId="9" hidden="1"/>
    <cellStyle name="Followed Hyperlink" xfId="1588" builtinId="9" hidden="1"/>
    <cellStyle name="Followed Hyperlink" xfId="1586" builtinId="9" hidden="1"/>
    <cellStyle name="Followed Hyperlink" xfId="1549" builtinId="9" hidden="1"/>
    <cellStyle name="Followed Hyperlink" xfId="1583" builtinId="9" hidden="1"/>
    <cellStyle name="Followed Hyperlink" xfId="1581" builtinId="9" hidden="1"/>
    <cellStyle name="Followed Hyperlink" xfId="1579" builtinId="9" hidden="1"/>
    <cellStyle name="Followed Hyperlink" xfId="1577" builtinId="9" hidden="1"/>
    <cellStyle name="Followed Hyperlink" xfId="1575" builtinId="9" hidden="1"/>
    <cellStyle name="Followed Hyperlink" xfId="1574" builtinId="9" hidden="1"/>
    <cellStyle name="Followed Hyperlink" xfId="1572" builtinId="9" hidden="1"/>
    <cellStyle name="Followed Hyperlink" xfId="1570" builtinId="9" hidden="1"/>
    <cellStyle name="Followed Hyperlink" xfId="1568" builtinId="9" hidden="1"/>
    <cellStyle name="Followed Hyperlink" xfId="1566" builtinId="9" hidden="1"/>
    <cellStyle name="Followed Hyperlink" xfId="1547" builtinId="9" hidden="1"/>
    <cellStyle name="Followed Hyperlink" xfId="1563" builtinId="9" hidden="1"/>
    <cellStyle name="Followed Hyperlink" xfId="1561" builtinId="9" hidden="1"/>
    <cellStyle name="Followed Hyperlink" xfId="1559" builtinId="9" hidden="1"/>
    <cellStyle name="Followed Hyperlink" xfId="1557" builtinId="9" hidden="1"/>
    <cellStyle name="Followed Hyperlink" xfId="1556" builtinId="9" hidden="1"/>
    <cellStyle name="Followed Hyperlink" xfId="1649" builtinId="9" hidden="1"/>
    <cellStyle name="Followed Hyperlink" xfId="1647" builtinId="9" hidden="1"/>
    <cellStyle name="Followed Hyperlink" xfId="1645" builtinId="9" hidden="1"/>
    <cellStyle name="Followed Hyperlink" xfId="1643" builtinId="9" hidden="1"/>
    <cellStyle name="Followed Hyperlink" xfId="1641"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892" builtinId="9" hidden="1"/>
    <cellStyle name="Followed Hyperlink" xfId="1893" builtinId="9" hidden="1"/>
    <cellStyle name="Followed Hyperlink" xfId="1894" builtinId="9" hidden="1"/>
    <cellStyle name="Followed Hyperlink" xfId="1895" builtinId="9" hidden="1"/>
    <cellStyle name="Followed Hyperlink" xfId="1896" builtinId="9" hidden="1"/>
    <cellStyle name="Followed Hyperlink" xfId="1897" builtinId="9" hidden="1"/>
    <cellStyle name="Followed Hyperlink" xfId="1898" builtinId="9" hidden="1"/>
    <cellStyle name="Followed Hyperlink" xfId="1899" builtinId="9" hidden="1"/>
    <cellStyle name="Followed Hyperlink" xfId="1900" builtinId="9" hidden="1"/>
    <cellStyle name="Followed Hyperlink" xfId="1901" builtinId="9" hidden="1"/>
    <cellStyle name="Followed Hyperlink" xfId="1902" builtinId="9" hidden="1"/>
    <cellStyle name="Followed Hyperlink" xfId="1903" builtinId="9" hidden="1"/>
    <cellStyle name="Followed Hyperlink" xfId="1904" builtinId="9" hidden="1"/>
    <cellStyle name="Followed Hyperlink" xfId="1905" builtinId="9" hidden="1"/>
    <cellStyle name="Followed Hyperlink" xfId="1906" builtinId="9" hidden="1"/>
    <cellStyle name="Followed Hyperlink" xfId="1907" builtinId="9" hidden="1"/>
    <cellStyle name="Followed Hyperlink" xfId="1908" builtinId="9" hidden="1"/>
    <cellStyle name="Followed Hyperlink" xfId="1909" builtinId="9" hidden="1"/>
    <cellStyle name="Followed Hyperlink" xfId="1910" builtinId="9" hidden="1"/>
    <cellStyle name="Followed Hyperlink" xfId="1911" builtinId="9" hidden="1"/>
    <cellStyle name="Followed Hyperlink" xfId="1879" builtinId="9" hidden="1"/>
    <cellStyle name="Followed Hyperlink" xfId="1877" builtinId="9" hidden="1"/>
    <cellStyle name="Followed Hyperlink" xfId="1875" builtinId="9" hidden="1"/>
    <cellStyle name="Followed Hyperlink" xfId="1874" builtinId="9" hidden="1"/>
    <cellStyle name="Followed Hyperlink" xfId="1872" builtinId="9" hidden="1"/>
    <cellStyle name="Followed Hyperlink" xfId="1870" builtinId="9" hidden="1"/>
    <cellStyle name="Followed Hyperlink" xfId="1868" builtinId="9" hidden="1"/>
    <cellStyle name="Followed Hyperlink" xfId="1866" builtinId="9" hidden="1"/>
    <cellStyle name="Followed Hyperlink" xfId="1865" builtinId="9" hidden="1"/>
    <cellStyle name="Followed Hyperlink" xfId="1863" builtinId="9" hidden="1"/>
    <cellStyle name="Followed Hyperlink" xfId="1861" builtinId="9" hidden="1"/>
    <cellStyle name="Followed Hyperlink" xfId="1859" builtinId="9" hidden="1"/>
    <cellStyle name="Followed Hyperlink" xfId="1857" builtinId="9" hidden="1"/>
    <cellStyle name="Followed Hyperlink" xfId="1794" builtinId="9" hidden="1"/>
    <cellStyle name="Followed Hyperlink" xfId="1854" builtinId="9" hidden="1"/>
    <cellStyle name="Followed Hyperlink" xfId="1852" builtinId="9" hidden="1"/>
    <cellStyle name="Followed Hyperlink" xfId="1850" builtinId="9" hidden="1"/>
    <cellStyle name="Followed Hyperlink" xfId="1848" builtinId="9" hidden="1"/>
    <cellStyle name="Followed Hyperlink" xfId="1793" builtinId="9" hidden="1"/>
    <cellStyle name="Followed Hyperlink" xfId="1845" builtinId="9" hidden="1"/>
    <cellStyle name="Followed Hyperlink" xfId="1843" builtinId="9" hidden="1"/>
    <cellStyle name="Followed Hyperlink" xfId="1841" builtinId="9" hidden="1"/>
    <cellStyle name="Followed Hyperlink" xfId="1839" builtinId="9" hidden="1"/>
    <cellStyle name="Followed Hyperlink" xfId="1837" builtinId="9" hidden="1"/>
    <cellStyle name="Followed Hyperlink" xfId="1836" builtinId="9" hidden="1"/>
    <cellStyle name="Followed Hyperlink" xfId="1834" builtinId="9" hidden="1"/>
    <cellStyle name="Followed Hyperlink" xfId="1832" builtinId="9" hidden="1"/>
    <cellStyle name="Followed Hyperlink" xfId="1830" builtinId="9" hidden="1"/>
    <cellStyle name="Followed Hyperlink" xfId="1828" builtinId="9" hidden="1"/>
    <cellStyle name="Followed Hyperlink" xfId="1791" builtinId="9" hidden="1"/>
    <cellStyle name="Followed Hyperlink" xfId="1825" builtinId="9" hidden="1"/>
    <cellStyle name="Followed Hyperlink" xfId="1823" builtinId="9" hidden="1"/>
    <cellStyle name="Followed Hyperlink" xfId="1821" builtinId="9" hidden="1"/>
    <cellStyle name="Followed Hyperlink" xfId="1819" builtinId="9" hidden="1"/>
    <cellStyle name="Followed Hyperlink" xfId="1817" builtinId="9" hidden="1"/>
    <cellStyle name="Followed Hyperlink" xfId="1816" builtinId="9" hidden="1"/>
    <cellStyle name="Followed Hyperlink" xfId="1814" builtinId="9" hidden="1"/>
    <cellStyle name="Followed Hyperlink" xfId="1812" builtinId="9" hidden="1"/>
    <cellStyle name="Followed Hyperlink" xfId="1810" builtinId="9" hidden="1"/>
    <cellStyle name="Followed Hyperlink" xfId="1808" builtinId="9" hidden="1"/>
    <cellStyle name="Followed Hyperlink" xfId="1789" builtinId="9" hidden="1"/>
    <cellStyle name="Followed Hyperlink" xfId="1805" builtinId="9" hidden="1"/>
    <cellStyle name="Followed Hyperlink" xfId="1803" builtinId="9" hidden="1"/>
    <cellStyle name="Followed Hyperlink" xfId="1801" builtinId="9" hidden="1"/>
    <cellStyle name="Followed Hyperlink" xfId="1799" builtinId="9" hidden="1"/>
    <cellStyle name="Followed Hyperlink" xfId="1798" builtinId="9" hidden="1"/>
    <cellStyle name="Followed Hyperlink" xfId="1889" builtinId="9" hidden="1"/>
    <cellStyle name="Followed Hyperlink" xfId="1887" builtinId="9" hidden="1"/>
    <cellStyle name="Followed Hyperlink" xfId="1885" builtinId="9" hidden="1"/>
    <cellStyle name="Followed Hyperlink" xfId="1883" builtinId="9" hidden="1"/>
    <cellStyle name="Followed Hyperlink" xfId="1881"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2" builtinId="9" hidden="1"/>
    <cellStyle name="Followed Hyperlink" xfId="2024"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379" builtinId="9" hidden="1"/>
    <cellStyle name="Followed Hyperlink" xfId="2380" builtinId="9" hidden="1"/>
    <cellStyle name="Followed Hyperlink" xfId="2381" builtinId="9" hidden="1"/>
    <cellStyle name="Followed Hyperlink" xfId="2382" builtinId="9" hidden="1"/>
    <cellStyle name="Followed Hyperlink" xfId="2383" builtinId="9" hidden="1"/>
    <cellStyle name="Followed Hyperlink" xfId="2384" builtinId="9" hidden="1"/>
    <cellStyle name="Followed Hyperlink" xfId="2385" builtinId="9" hidden="1"/>
    <cellStyle name="Followed Hyperlink" xfId="2386" builtinId="9" hidden="1"/>
    <cellStyle name="Followed Hyperlink" xfId="2387" builtinId="9" hidden="1"/>
    <cellStyle name="Followed Hyperlink" xfId="2388" builtinId="9" hidden="1"/>
    <cellStyle name="Followed Hyperlink" xfId="2389" builtinId="9" hidden="1"/>
    <cellStyle name="Followed Hyperlink" xfId="2390" builtinId="9" hidden="1"/>
    <cellStyle name="Followed Hyperlink" xfId="2391" builtinId="9" hidden="1"/>
    <cellStyle name="Followed Hyperlink" xfId="2392" builtinId="9" hidden="1"/>
    <cellStyle name="Followed Hyperlink" xfId="2393" builtinId="9" hidden="1"/>
    <cellStyle name="Followed Hyperlink" xfId="2394" builtinId="9" hidden="1"/>
    <cellStyle name="Followed Hyperlink" xfId="2395" builtinId="9" hidden="1"/>
    <cellStyle name="Followed Hyperlink" xfId="2396" builtinId="9" hidden="1"/>
    <cellStyle name="Followed Hyperlink" xfId="2397" builtinId="9" hidden="1"/>
    <cellStyle name="Followed Hyperlink" xfId="2398" builtinId="9" hidden="1"/>
    <cellStyle name="Followed Hyperlink" xfId="2365" builtinId="9" hidden="1"/>
    <cellStyle name="Followed Hyperlink" xfId="2363" builtinId="9" hidden="1"/>
    <cellStyle name="Followed Hyperlink" xfId="2361" builtinId="9" hidden="1"/>
    <cellStyle name="Followed Hyperlink" xfId="2359" builtinId="9" hidden="1"/>
    <cellStyle name="Followed Hyperlink" xfId="2358" builtinId="9" hidden="1"/>
    <cellStyle name="Followed Hyperlink" xfId="2356" builtinId="9" hidden="1"/>
    <cellStyle name="Followed Hyperlink" xfId="2354" builtinId="9" hidden="1"/>
    <cellStyle name="Followed Hyperlink" xfId="2352" builtinId="9" hidden="1"/>
    <cellStyle name="Followed Hyperlink" xfId="2350" builtinId="9" hidden="1"/>
    <cellStyle name="Followed Hyperlink" xfId="2349" builtinId="9" hidden="1"/>
    <cellStyle name="Followed Hyperlink" xfId="2347" builtinId="9" hidden="1"/>
    <cellStyle name="Followed Hyperlink" xfId="2345" builtinId="9" hidden="1"/>
    <cellStyle name="Followed Hyperlink" xfId="2343" builtinId="9" hidden="1"/>
    <cellStyle name="Followed Hyperlink" xfId="2341" builtinId="9" hidden="1"/>
    <cellStyle name="Followed Hyperlink" xfId="2277" builtinId="9" hidden="1"/>
    <cellStyle name="Followed Hyperlink" xfId="2337" builtinId="9" hidden="1"/>
    <cellStyle name="Followed Hyperlink" xfId="2335" builtinId="9" hidden="1"/>
    <cellStyle name="Followed Hyperlink" xfId="2333" builtinId="9" hidden="1"/>
    <cellStyle name="Followed Hyperlink" xfId="2331" builtinId="9" hidden="1"/>
    <cellStyle name="Followed Hyperlink" xfId="2276" builtinId="9" hidden="1"/>
    <cellStyle name="Followed Hyperlink" xfId="2328" builtinId="9" hidden="1"/>
    <cellStyle name="Followed Hyperlink" xfId="2326" builtinId="9" hidden="1"/>
    <cellStyle name="Followed Hyperlink" xfId="2324" builtinId="9" hidden="1"/>
    <cellStyle name="Followed Hyperlink" xfId="2322" builtinId="9" hidden="1"/>
    <cellStyle name="Followed Hyperlink" xfId="2320" builtinId="9" hidden="1"/>
    <cellStyle name="Followed Hyperlink" xfId="2319" builtinId="9" hidden="1"/>
    <cellStyle name="Followed Hyperlink" xfId="2317" builtinId="9" hidden="1"/>
    <cellStyle name="Followed Hyperlink" xfId="2315" builtinId="9" hidden="1"/>
    <cellStyle name="Followed Hyperlink" xfId="2313" builtinId="9" hidden="1"/>
    <cellStyle name="Followed Hyperlink" xfId="2311" builtinId="9" hidden="1"/>
    <cellStyle name="Followed Hyperlink" xfId="2274" builtinId="9" hidden="1"/>
    <cellStyle name="Followed Hyperlink" xfId="2308" builtinId="9" hidden="1"/>
    <cellStyle name="Followed Hyperlink" xfId="2306" builtinId="9" hidden="1"/>
    <cellStyle name="Followed Hyperlink" xfId="2304" builtinId="9" hidden="1"/>
    <cellStyle name="Followed Hyperlink" xfId="2302" builtinId="9" hidden="1"/>
    <cellStyle name="Followed Hyperlink" xfId="2300" builtinId="9" hidden="1"/>
    <cellStyle name="Followed Hyperlink" xfId="2299" builtinId="9" hidden="1"/>
    <cellStyle name="Followed Hyperlink" xfId="2297" builtinId="9" hidden="1"/>
    <cellStyle name="Followed Hyperlink" xfId="2295" builtinId="9" hidden="1"/>
    <cellStyle name="Followed Hyperlink" xfId="2293" builtinId="9" hidden="1"/>
    <cellStyle name="Followed Hyperlink" xfId="2291" builtinId="9" hidden="1"/>
    <cellStyle name="Followed Hyperlink" xfId="2272" builtinId="9" hidden="1"/>
    <cellStyle name="Followed Hyperlink" xfId="2288" builtinId="9" hidden="1"/>
    <cellStyle name="Followed Hyperlink" xfId="2286" builtinId="9" hidden="1"/>
    <cellStyle name="Followed Hyperlink" xfId="2284" builtinId="9" hidden="1"/>
    <cellStyle name="Followed Hyperlink" xfId="2282" builtinId="9" hidden="1"/>
    <cellStyle name="Followed Hyperlink" xfId="2281" builtinId="9" hidden="1"/>
    <cellStyle name="Followed Hyperlink" xfId="2376" builtinId="9" hidden="1"/>
    <cellStyle name="Followed Hyperlink" xfId="2374" builtinId="9" hidden="1"/>
    <cellStyle name="Followed Hyperlink" xfId="2372" builtinId="9" hidden="1"/>
    <cellStyle name="Followed Hyperlink" xfId="2370" builtinId="9" hidden="1"/>
    <cellStyle name="Followed Hyperlink" xfId="2368" builtinId="9" hidden="1"/>
    <cellStyle name="Followed Hyperlink" xfId="2404" builtinId="9" hidden="1"/>
    <cellStyle name="Followed Hyperlink" xfId="2406" builtinId="9" hidden="1"/>
    <cellStyle name="Followed Hyperlink" xfId="2408" builtinId="9" hidden="1"/>
    <cellStyle name="Followed Hyperlink" xfId="2410" builtinId="9" hidden="1"/>
    <cellStyle name="Followed Hyperlink" xfId="2412" builtinId="9" hidden="1"/>
    <cellStyle name="Followed Hyperlink" xfId="2414" builtinId="9" hidden="1"/>
    <cellStyle name="Followed Hyperlink" xfId="2416" builtinId="9" hidden="1"/>
    <cellStyle name="Followed Hyperlink" xfId="2418" builtinId="9" hidden="1"/>
    <cellStyle name="Followed Hyperlink" xfId="2420" builtinId="9" hidden="1"/>
    <cellStyle name="Followed Hyperlink" xfId="2422" builtinId="9" hidden="1"/>
    <cellStyle name="Followed Hyperlink" xfId="2424" builtinId="9" hidden="1"/>
    <cellStyle name="Followed Hyperlink" xfId="2426" builtinId="9" hidden="1"/>
    <cellStyle name="Followed Hyperlink" xfId="2428" builtinId="9" hidden="1"/>
    <cellStyle name="Followed Hyperlink" xfId="2430" builtinId="9" hidden="1"/>
    <cellStyle name="Followed Hyperlink" xfId="2432" builtinId="9" hidden="1"/>
    <cellStyle name="Followed Hyperlink" xfId="2434" builtinId="9" hidden="1"/>
    <cellStyle name="Followed Hyperlink" xfId="2436" builtinId="9" hidden="1"/>
    <cellStyle name="Followed Hyperlink" xfId="2438" builtinId="9" hidden="1"/>
    <cellStyle name="Followed Hyperlink" xfId="2440" builtinId="9" hidden="1"/>
    <cellStyle name="Followed Hyperlink" xfId="2442" builtinId="9" hidden="1"/>
    <cellStyle name="Followed Hyperlink" xfId="2444" builtinId="9" hidden="1"/>
    <cellStyle name="Followed Hyperlink" xfId="2446" builtinId="9" hidden="1"/>
    <cellStyle name="Followed Hyperlink" xfId="2448" builtinId="9" hidden="1"/>
    <cellStyle name="Followed Hyperlink" xfId="2450" builtinId="9" hidden="1"/>
    <cellStyle name="Followed Hyperlink" xfId="2452" builtinId="9" hidden="1"/>
    <cellStyle name="Followed Hyperlink" xfId="2454" builtinId="9" hidden="1"/>
    <cellStyle name="Followed Hyperlink" xfId="2456" builtinId="9" hidden="1"/>
    <cellStyle name="Followed Hyperlink" xfId="2458" builtinId="9" hidden="1"/>
    <cellStyle name="Followed Hyperlink" xfId="2460" builtinId="9" hidden="1"/>
    <cellStyle name="Followed Hyperlink" xfId="2462" builtinId="9" hidden="1"/>
    <cellStyle name="Followed Hyperlink" xfId="2464" builtinId="9" hidden="1"/>
    <cellStyle name="Followed Hyperlink" xfId="2466" builtinId="9" hidden="1"/>
    <cellStyle name="Followed Hyperlink" xfId="2468" builtinId="9" hidden="1"/>
    <cellStyle name="Followed Hyperlink" xfId="2470" builtinId="9" hidden="1"/>
    <cellStyle name="Followed Hyperlink" xfId="2472" builtinId="9" hidden="1"/>
    <cellStyle name="Followed Hyperlink" xfId="2474" builtinId="9" hidden="1"/>
    <cellStyle name="Followed Hyperlink" xfId="2476" builtinId="9" hidden="1"/>
    <cellStyle name="Followed Hyperlink" xfId="2478" builtinId="9" hidden="1"/>
    <cellStyle name="Followed Hyperlink" xfId="2480" builtinId="9" hidden="1"/>
    <cellStyle name="Followed Hyperlink" xfId="2482" builtinId="9" hidden="1"/>
    <cellStyle name="Followed Hyperlink" xfId="2484" builtinId="9" hidden="1"/>
    <cellStyle name="Followed Hyperlink" xfId="2486" builtinId="9" hidden="1"/>
    <cellStyle name="Followed Hyperlink" xfId="2488" builtinId="9" hidden="1"/>
    <cellStyle name="Followed Hyperlink" xfId="2490" builtinId="9" hidden="1"/>
    <cellStyle name="Followed Hyperlink" xfId="2492" builtinId="9" hidden="1"/>
    <cellStyle name="Followed Hyperlink" xfId="2494" builtinId="9" hidden="1"/>
    <cellStyle name="Followed Hyperlink" xfId="2496" builtinId="9" hidden="1"/>
    <cellStyle name="Followed Hyperlink" xfId="2498" builtinId="9" hidden="1"/>
    <cellStyle name="Followed Hyperlink" xfId="2500" builtinId="9" hidden="1"/>
    <cellStyle name="Followed Hyperlink" xfId="2502" builtinId="9" hidden="1"/>
    <cellStyle name="Followed Hyperlink" xfId="2504" builtinId="9" hidden="1"/>
    <cellStyle name="Followed Hyperlink" xfId="2506" builtinId="9" hidden="1"/>
    <cellStyle name="Followed Hyperlink" xfId="2508" builtinId="9" hidden="1"/>
    <cellStyle name="Followed Hyperlink" xfId="2510" builtinId="9" hidden="1"/>
    <cellStyle name="Followed Hyperlink" xfId="2512" builtinId="9" hidden="1"/>
    <cellStyle name="Followed Hyperlink" xfId="2514" builtinId="9" hidden="1"/>
    <cellStyle name="Followed Hyperlink" xfId="2516" builtinId="9" hidden="1"/>
    <cellStyle name="Followed Hyperlink" xfId="2626" builtinId="9" hidden="1"/>
    <cellStyle name="Followed Hyperlink" xfId="2627" builtinId="9" hidden="1"/>
    <cellStyle name="Followed Hyperlink" xfId="2628" builtinId="9" hidden="1"/>
    <cellStyle name="Followed Hyperlink" xfId="2629" builtinId="9" hidden="1"/>
    <cellStyle name="Followed Hyperlink" xfId="2630" builtinId="9" hidden="1"/>
    <cellStyle name="Followed Hyperlink" xfId="2631" builtinId="9" hidden="1"/>
    <cellStyle name="Followed Hyperlink" xfId="2632" builtinId="9" hidden="1"/>
    <cellStyle name="Followed Hyperlink" xfId="2633" builtinId="9" hidden="1"/>
    <cellStyle name="Followed Hyperlink" xfId="2634" builtinId="9" hidden="1"/>
    <cellStyle name="Followed Hyperlink" xfId="2635" builtinId="9" hidden="1"/>
    <cellStyle name="Followed Hyperlink" xfId="2636" builtinId="9" hidden="1"/>
    <cellStyle name="Followed Hyperlink" xfId="2637" builtinId="9" hidden="1"/>
    <cellStyle name="Followed Hyperlink" xfId="2638" builtinId="9" hidden="1"/>
    <cellStyle name="Followed Hyperlink" xfId="2639" builtinId="9" hidden="1"/>
    <cellStyle name="Followed Hyperlink" xfId="2640" builtinId="9" hidden="1"/>
    <cellStyle name="Followed Hyperlink" xfId="2641" builtinId="9" hidden="1"/>
    <cellStyle name="Followed Hyperlink" xfId="2642" builtinId="9" hidden="1"/>
    <cellStyle name="Followed Hyperlink" xfId="2643" builtinId="9" hidden="1"/>
    <cellStyle name="Followed Hyperlink" xfId="2644" builtinId="9" hidden="1"/>
    <cellStyle name="Followed Hyperlink" xfId="2645" builtinId="9" hidden="1"/>
    <cellStyle name="Followed Hyperlink" xfId="2625" builtinId="9" hidden="1"/>
    <cellStyle name="Followed Hyperlink" xfId="2648" builtinId="9" hidden="1"/>
    <cellStyle name="Followed Hyperlink" xfId="2339" builtinId="9" hidden="1"/>
    <cellStyle name="Followed Hyperlink" xfId="2613" builtinId="9" hidden="1"/>
    <cellStyle name="Followed Hyperlink" xfId="2611" builtinId="9" hidden="1"/>
    <cellStyle name="Followed Hyperlink" xfId="2609" builtinId="9" hidden="1"/>
    <cellStyle name="Followed Hyperlink" xfId="2607" builtinId="9" hidden="1"/>
    <cellStyle name="Followed Hyperlink" xfId="2605" builtinId="9" hidden="1"/>
    <cellStyle name="Followed Hyperlink" xfId="2524" builtinId="9" hidden="1"/>
    <cellStyle name="Followed Hyperlink" xfId="2602" builtinId="9" hidden="1"/>
    <cellStyle name="Followed Hyperlink" xfId="2600" builtinId="9" hidden="1"/>
    <cellStyle name="Followed Hyperlink" xfId="2598" builtinId="9" hidden="1"/>
    <cellStyle name="Followed Hyperlink" xfId="2596" builtinId="9" hidden="1"/>
    <cellStyle name="Followed Hyperlink" xfId="2523" builtinId="9" hidden="1"/>
    <cellStyle name="Followed Hyperlink" xfId="2593" builtinId="9" hidden="1"/>
    <cellStyle name="Followed Hyperlink" xfId="2590" builtinId="9" hidden="1"/>
    <cellStyle name="Followed Hyperlink" xfId="2588" builtinId="9" hidden="1"/>
    <cellStyle name="Followed Hyperlink" xfId="2586" builtinId="9" hidden="1"/>
    <cellStyle name="Followed Hyperlink" xfId="2522" builtinId="9" hidden="1"/>
    <cellStyle name="Followed Hyperlink" xfId="2583" builtinId="9" hidden="1"/>
    <cellStyle name="Followed Hyperlink" xfId="2581" builtinId="9" hidden="1"/>
    <cellStyle name="Followed Hyperlink" xfId="2579" builtinId="9" hidden="1"/>
    <cellStyle name="Followed Hyperlink" xfId="2577" builtinId="9" hidden="1"/>
    <cellStyle name="Followed Hyperlink" xfId="2575" builtinId="9" hidden="1"/>
    <cellStyle name="Followed Hyperlink" xfId="2574" builtinId="9" hidden="1"/>
    <cellStyle name="Followed Hyperlink" xfId="2572" builtinId="9" hidden="1"/>
    <cellStyle name="Followed Hyperlink" xfId="2570" builtinId="9" hidden="1"/>
    <cellStyle name="Followed Hyperlink" xfId="2568" builtinId="9" hidden="1"/>
    <cellStyle name="Followed Hyperlink" xfId="2566" builtinId="9" hidden="1"/>
    <cellStyle name="Followed Hyperlink" xfId="2520" builtinId="9" hidden="1"/>
    <cellStyle name="Followed Hyperlink" xfId="2563" builtinId="9" hidden="1"/>
    <cellStyle name="Followed Hyperlink" xfId="2561" builtinId="9" hidden="1"/>
    <cellStyle name="Followed Hyperlink" xfId="2559" builtinId="9" hidden="1"/>
    <cellStyle name="Followed Hyperlink" xfId="2557" builtinId="9" hidden="1"/>
    <cellStyle name="Followed Hyperlink" xfId="2555" builtinId="9" hidden="1"/>
    <cellStyle name="Followed Hyperlink" xfId="2554" builtinId="9" hidden="1"/>
    <cellStyle name="Followed Hyperlink" xfId="2552" builtinId="9" hidden="1"/>
    <cellStyle name="Followed Hyperlink" xfId="2550" builtinId="9" hidden="1"/>
    <cellStyle name="Followed Hyperlink" xfId="2548" builtinId="9" hidden="1"/>
    <cellStyle name="Followed Hyperlink" xfId="2546" builtinId="9" hidden="1"/>
    <cellStyle name="Followed Hyperlink" xfId="2518" builtinId="9" hidden="1"/>
    <cellStyle name="Followed Hyperlink" xfId="2543" builtinId="9" hidden="1"/>
    <cellStyle name="Followed Hyperlink" xfId="2541" builtinId="9" hidden="1"/>
    <cellStyle name="Followed Hyperlink" xfId="2539" builtinId="9" hidden="1"/>
    <cellStyle name="Followed Hyperlink" xfId="2537" builtinId="9" hidden="1"/>
    <cellStyle name="Followed Hyperlink" xfId="2535" builtinId="9" hidden="1"/>
    <cellStyle name="Followed Hyperlink" xfId="2534" builtinId="9" hidden="1"/>
    <cellStyle name="Followed Hyperlink" xfId="2532" builtinId="9" hidden="1"/>
    <cellStyle name="Followed Hyperlink" xfId="2530" builtinId="9" hidden="1"/>
    <cellStyle name="Followed Hyperlink" xfId="2528" builtinId="9" hidden="1"/>
    <cellStyle name="Followed Hyperlink" xfId="2624" builtinId="9" hidden="1"/>
    <cellStyle name="Followed Hyperlink" xfId="2623" builtinId="9" hidden="1"/>
    <cellStyle name="Followed Hyperlink" xfId="2621" builtinId="9" hidden="1"/>
    <cellStyle name="Followed Hyperlink" xfId="2619" builtinId="9" hidden="1"/>
    <cellStyle name="Followed Hyperlink" xfId="2617" builtinId="9" hidden="1"/>
    <cellStyle name="Followed Hyperlink" xfId="2615" builtinId="9" hidden="1"/>
    <cellStyle name="Followed Hyperlink" xfId="2525" builtinId="9" hidden="1"/>
    <cellStyle name="Followed Hyperlink" xfId="2652" builtinId="9" hidden="1"/>
    <cellStyle name="Followed Hyperlink" xfId="2654" builtinId="9" hidden="1"/>
    <cellStyle name="Followed Hyperlink" xfId="2656" builtinId="9" hidden="1"/>
    <cellStyle name="Followed Hyperlink" xfId="2658" builtinId="9" hidden="1"/>
    <cellStyle name="Followed Hyperlink" xfId="2660" builtinId="9" hidden="1"/>
    <cellStyle name="Followed Hyperlink" xfId="2662" builtinId="9" hidden="1"/>
    <cellStyle name="Followed Hyperlink" xfId="2664"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696" builtinId="9" hidden="1"/>
    <cellStyle name="Followed Hyperlink" xfId="2698" builtinId="9" hidden="1"/>
    <cellStyle name="Followed Hyperlink" xfId="2700"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16" builtinId="9" hidden="1"/>
    <cellStyle name="Followed Hyperlink" xfId="2718" builtinId="9" hidden="1"/>
    <cellStyle name="Followed Hyperlink" xfId="2720" builtinId="9" hidden="1"/>
    <cellStyle name="Followed Hyperlink" xfId="2722" builtinId="9" hidden="1"/>
    <cellStyle name="Followed Hyperlink" xfId="2724" builtinId="9" hidden="1"/>
    <cellStyle name="Followed Hyperlink" xfId="2726" builtinId="9" hidden="1"/>
    <cellStyle name="Followed Hyperlink" xfId="2728" builtinId="9" hidden="1"/>
    <cellStyle name="Followed Hyperlink" xfId="2730" builtinId="9" hidden="1"/>
    <cellStyle name="Followed Hyperlink" xfId="2732" builtinId="9" hidden="1"/>
    <cellStyle name="Followed Hyperlink" xfId="2734" builtinId="9" hidden="1"/>
    <cellStyle name="Followed Hyperlink" xfId="2736" builtinId="9" hidden="1"/>
    <cellStyle name="Followed Hyperlink" xfId="2738" builtinId="9" hidden="1"/>
    <cellStyle name="Followed Hyperlink" xfId="2740" builtinId="9" hidden="1"/>
    <cellStyle name="Followed Hyperlink" xfId="2742" builtinId="9" hidden="1"/>
    <cellStyle name="Followed Hyperlink" xfId="2744" builtinId="9" hidden="1"/>
    <cellStyle name="Followed Hyperlink" xfId="2746" builtinId="9" hidden="1"/>
    <cellStyle name="Followed Hyperlink" xfId="2748" builtinId="9" hidden="1"/>
    <cellStyle name="Followed Hyperlink" xfId="2750" builtinId="9" hidden="1"/>
    <cellStyle name="Followed Hyperlink" xfId="2752" builtinId="9" hidden="1"/>
    <cellStyle name="Followed Hyperlink" xfId="2754" builtinId="9" hidden="1"/>
    <cellStyle name="Followed Hyperlink" xfId="2864" builtinId="9" hidden="1"/>
    <cellStyle name="Followed Hyperlink" xfId="2865" builtinId="9" hidden="1"/>
    <cellStyle name="Followed Hyperlink" xfId="2866" builtinId="9" hidden="1"/>
    <cellStyle name="Followed Hyperlink" xfId="2867" builtinId="9" hidden="1"/>
    <cellStyle name="Followed Hyperlink" xfId="2868" builtinId="9" hidden="1"/>
    <cellStyle name="Followed Hyperlink" xfId="2869" builtinId="9" hidden="1"/>
    <cellStyle name="Followed Hyperlink" xfId="2870" builtinId="9" hidden="1"/>
    <cellStyle name="Followed Hyperlink" xfId="2871" builtinId="9" hidden="1"/>
    <cellStyle name="Followed Hyperlink" xfId="2872" builtinId="9" hidden="1"/>
    <cellStyle name="Followed Hyperlink" xfId="2873" builtinId="9" hidden="1"/>
    <cellStyle name="Followed Hyperlink" xfId="2874" builtinId="9" hidden="1"/>
    <cellStyle name="Followed Hyperlink" xfId="2875" builtinId="9" hidden="1"/>
    <cellStyle name="Followed Hyperlink" xfId="2876" builtinId="9" hidden="1"/>
    <cellStyle name="Followed Hyperlink" xfId="2877" builtinId="9" hidden="1"/>
    <cellStyle name="Followed Hyperlink" xfId="2878" builtinId="9" hidden="1"/>
    <cellStyle name="Followed Hyperlink" xfId="2879" builtinId="9" hidden="1"/>
    <cellStyle name="Followed Hyperlink" xfId="2880" builtinId="9" hidden="1"/>
    <cellStyle name="Followed Hyperlink" xfId="2881" builtinId="9" hidden="1"/>
    <cellStyle name="Followed Hyperlink" xfId="2882" builtinId="9" hidden="1"/>
    <cellStyle name="Followed Hyperlink" xfId="2883" builtinId="9" hidden="1"/>
    <cellStyle name="Followed Hyperlink" xfId="2863" builtinId="9" hidden="1"/>
    <cellStyle name="Followed Hyperlink" xfId="2886" builtinId="9" hidden="1"/>
    <cellStyle name="Followed Hyperlink" xfId="2592" builtinId="9" hidden="1"/>
    <cellStyle name="Followed Hyperlink" xfId="2851" builtinId="9" hidden="1"/>
    <cellStyle name="Followed Hyperlink" xfId="2849" builtinId="9" hidden="1"/>
    <cellStyle name="Followed Hyperlink" xfId="2847" builtinId="9" hidden="1"/>
    <cellStyle name="Followed Hyperlink" xfId="2845" builtinId="9" hidden="1"/>
    <cellStyle name="Followed Hyperlink" xfId="2843" builtinId="9" hidden="1"/>
    <cellStyle name="Followed Hyperlink" xfId="2762" builtinId="9" hidden="1"/>
    <cellStyle name="Followed Hyperlink" xfId="2840" builtinId="9" hidden="1"/>
    <cellStyle name="Followed Hyperlink" xfId="2838" builtinId="9" hidden="1"/>
    <cellStyle name="Followed Hyperlink" xfId="2836" builtinId="9" hidden="1"/>
    <cellStyle name="Followed Hyperlink" xfId="2834" builtinId="9" hidden="1"/>
    <cellStyle name="Followed Hyperlink" xfId="2761" builtinId="9" hidden="1"/>
    <cellStyle name="Followed Hyperlink" xfId="2831" builtinId="9" hidden="1"/>
    <cellStyle name="Followed Hyperlink" xfId="2828" builtinId="9" hidden="1"/>
    <cellStyle name="Followed Hyperlink" xfId="2826" builtinId="9" hidden="1"/>
    <cellStyle name="Followed Hyperlink" xfId="2824" builtinId="9" hidden="1"/>
    <cellStyle name="Followed Hyperlink" xfId="2760" builtinId="9" hidden="1"/>
    <cellStyle name="Followed Hyperlink" xfId="2821" builtinId="9" hidden="1"/>
    <cellStyle name="Followed Hyperlink" xfId="2819" builtinId="9" hidden="1"/>
    <cellStyle name="Followed Hyperlink" xfId="2817" builtinId="9" hidden="1"/>
    <cellStyle name="Followed Hyperlink" xfId="2815" builtinId="9" hidden="1"/>
    <cellStyle name="Followed Hyperlink" xfId="2813" builtinId="9" hidden="1"/>
    <cellStyle name="Followed Hyperlink" xfId="2812" builtinId="9" hidden="1"/>
    <cellStyle name="Followed Hyperlink" xfId="2810" builtinId="9" hidden="1"/>
    <cellStyle name="Followed Hyperlink" xfId="2808" builtinId="9" hidden="1"/>
    <cellStyle name="Followed Hyperlink" xfId="2806" builtinId="9" hidden="1"/>
    <cellStyle name="Followed Hyperlink" xfId="2804" builtinId="9" hidden="1"/>
    <cellStyle name="Followed Hyperlink" xfId="2758" builtinId="9" hidden="1"/>
    <cellStyle name="Followed Hyperlink" xfId="2801" builtinId="9" hidden="1"/>
    <cellStyle name="Followed Hyperlink" xfId="2799" builtinId="9" hidden="1"/>
    <cellStyle name="Followed Hyperlink" xfId="2797" builtinId="9" hidden="1"/>
    <cellStyle name="Followed Hyperlink" xfId="2795" builtinId="9" hidden="1"/>
    <cellStyle name="Followed Hyperlink" xfId="2793" builtinId="9" hidden="1"/>
    <cellStyle name="Followed Hyperlink" xfId="2792" builtinId="9" hidden="1"/>
    <cellStyle name="Followed Hyperlink" xfId="2790" builtinId="9" hidden="1"/>
    <cellStyle name="Followed Hyperlink" xfId="2788" builtinId="9" hidden="1"/>
    <cellStyle name="Followed Hyperlink" xfId="2786" builtinId="9" hidden="1"/>
    <cellStyle name="Followed Hyperlink" xfId="2784" builtinId="9" hidden="1"/>
    <cellStyle name="Followed Hyperlink" xfId="2756" builtinId="9" hidden="1"/>
    <cellStyle name="Followed Hyperlink" xfId="2781" builtinId="9" hidden="1"/>
    <cellStyle name="Followed Hyperlink" xfId="2779" builtinId="9" hidden="1"/>
    <cellStyle name="Followed Hyperlink" xfId="2777" builtinId="9" hidden="1"/>
    <cellStyle name="Followed Hyperlink" xfId="2775" builtinId="9" hidden="1"/>
    <cellStyle name="Followed Hyperlink" xfId="2773" builtinId="9" hidden="1"/>
    <cellStyle name="Followed Hyperlink" xfId="2772" builtinId="9" hidden="1"/>
    <cellStyle name="Followed Hyperlink" xfId="2770" builtinId="9" hidden="1"/>
    <cellStyle name="Followed Hyperlink" xfId="2768" builtinId="9" hidden="1"/>
    <cellStyle name="Followed Hyperlink" xfId="2766" builtinId="9" hidden="1"/>
    <cellStyle name="Followed Hyperlink" xfId="2862" builtinId="9" hidden="1"/>
    <cellStyle name="Followed Hyperlink" xfId="2861" builtinId="9" hidden="1"/>
    <cellStyle name="Followed Hyperlink" xfId="2859" builtinId="9" hidden="1"/>
    <cellStyle name="Followed Hyperlink" xfId="2857" builtinId="9" hidden="1"/>
    <cellStyle name="Followed Hyperlink" xfId="2855" builtinId="9" hidden="1"/>
    <cellStyle name="Followed Hyperlink" xfId="2853" builtinId="9" hidden="1"/>
    <cellStyle name="Followed Hyperlink" xfId="2763"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3102" builtinId="9" hidden="1"/>
    <cellStyle name="Followed Hyperlink" xfId="3103" builtinId="9" hidden="1"/>
    <cellStyle name="Followed Hyperlink" xfId="3104" builtinId="9" hidden="1"/>
    <cellStyle name="Followed Hyperlink" xfId="3105" builtinId="9" hidden="1"/>
    <cellStyle name="Followed Hyperlink" xfId="3106" builtinId="9" hidden="1"/>
    <cellStyle name="Followed Hyperlink" xfId="3107" builtinId="9" hidden="1"/>
    <cellStyle name="Followed Hyperlink" xfId="3108" builtinId="9" hidden="1"/>
    <cellStyle name="Followed Hyperlink" xfId="3109" builtinId="9" hidden="1"/>
    <cellStyle name="Followed Hyperlink" xfId="3110" builtinId="9" hidden="1"/>
    <cellStyle name="Followed Hyperlink" xfId="3111" builtinId="9" hidden="1"/>
    <cellStyle name="Followed Hyperlink" xfId="3112" builtinId="9" hidden="1"/>
    <cellStyle name="Followed Hyperlink" xfId="3113" builtinId="9" hidden="1"/>
    <cellStyle name="Followed Hyperlink" xfId="3114" builtinId="9" hidden="1"/>
    <cellStyle name="Followed Hyperlink" xfId="3115" builtinId="9" hidden="1"/>
    <cellStyle name="Followed Hyperlink" xfId="3116" builtinId="9" hidden="1"/>
    <cellStyle name="Followed Hyperlink" xfId="3117" builtinId="9" hidden="1"/>
    <cellStyle name="Followed Hyperlink" xfId="3118" builtinId="9" hidden="1"/>
    <cellStyle name="Followed Hyperlink" xfId="3119" builtinId="9" hidden="1"/>
    <cellStyle name="Followed Hyperlink" xfId="3120" builtinId="9" hidden="1"/>
    <cellStyle name="Followed Hyperlink" xfId="3121" builtinId="9" hidden="1"/>
    <cellStyle name="Followed Hyperlink" xfId="3101" builtinId="9" hidden="1"/>
    <cellStyle name="Followed Hyperlink" xfId="3124" builtinId="9" hidden="1"/>
    <cellStyle name="Followed Hyperlink" xfId="2830" builtinId="9" hidden="1"/>
    <cellStyle name="Followed Hyperlink" xfId="3089" builtinId="9" hidden="1"/>
    <cellStyle name="Followed Hyperlink" xfId="3087" builtinId="9" hidden="1"/>
    <cellStyle name="Followed Hyperlink" xfId="3085" builtinId="9" hidden="1"/>
    <cellStyle name="Followed Hyperlink" xfId="3083" builtinId="9" hidden="1"/>
    <cellStyle name="Followed Hyperlink" xfId="3081" builtinId="9" hidden="1"/>
    <cellStyle name="Followed Hyperlink" xfId="3000" builtinId="9" hidden="1"/>
    <cellStyle name="Followed Hyperlink" xfId="3078" builtinId="9" hidden="1"/>
    <cellStyle name="Followed Hyperlink" xfId="3076" builtinId="9" hidden="1"/>
    <cellStyle name="Followed Hyperlink" xfId="3074" builtinId="9" hidden="1"/>
    <cellStyle name="Followed Hyperlink" xfId="3072" builtinId="9" hidden="1"/>
    <cellStyle name="Followed Hyperlink" xfId="2999" builtinId="9" hidden="1"/>
    <cellStyle name="Followed Hyperlink" xfId="3069" builtinId="9" hidden="1"/>
    <cellStyle name="Followed Hyperlink" xfId="3066" builtinId="9" hidden="1"/>
    <cellStyle name="Followed Hyperlink" xfId="3064" builtinId="9" hidden="1"/>
    <cellStyle name="Followed Hyperlink" xfId="3062" builtinId="9" hidden="1"/>
    <cellStyle name="Followed Hyperlink" xfId="2998" builtinId="9" hidden="1"/>
    <cellStyle name="Followed Hyperlink" xfId="3059" builtinId="9" hidden="1"/>
    <cellStyle name="Followed Hyperlink" xfId="3057" builtinId="9" hidden="1"/>
    <cellStyle name="Followed Hyperlink" xfId="3055" builtinId="9" hidden="1"/>
    <cellStyle name="Followed Hyperlink" xfId="3053" builtinId="9" hidden="1"/>
    <cellStyle name="Followed Hyperlink" xfId="3051" builtinId="9" hidden="1"/>
    <cellStyle name="Followed Hyperlink" xfId="3050" builtinId="9" hidden="1"/>
    <cellStyle name="Followed Hyperlink" xfId="3048" builtinId="9" hidden="1"/>
    <cellStyle name="Followed Hyperlink" xfId="3046" builtinId="9" hidden="1"/>
    <cellStyle name="Followed Hyperlink" xfId="3044" builtinId="9" hidden="1"/>
    <cellStyle name="Followed Hyperlink" xfId="3042" builtinId="9" hidden="1"/>
    <cellStyle name="Followed Hyperlink" xfId="2996" builtinId="9" hidden="1"/>
    <cellStyle name="Followed Hyperlink" xfId="3039" builtinId="9" hidden="1"/>
    <cellStyle name="Followed Hyperlink" xfId="3037" builtinId="9" hidden="1"/>
    <cellStyle name="Followed Hyperlink" xfId="3035" builtinId="9" hidden="1"/>
    <cellStyle name="Followed Hyperlink" xfId="3033" builtinId="9" hidden="1"/>
    <cellStyle name="Followed Hyperlink" xfId="3031" builtinId="9" hidden="1"/>
    <cellStyle name="Followed Hyperlink" xfId="3030" builtinId="9" hidden="1"/>
    <cellStyle name="Followed Hyperlink" xfId="3028" builtinId="9" hidden="1"/>
    <cellStyle name="Followed Hyperlink" xfId="3026" builtinId="9" hidden="1"/>
    <cellStyle name="Followed Hyperlink" xfId="3024" builtinId="9" hidden="1"/>
    <cellStyle name="Followed Hyperlink" xfId="3022" builtinId="9" hidden="1"/>
    <cellStyle name="Followed Hyperlink" xfId="2994" builtinId="9" hidden="1"/>
    <cellStyle name="Followed Hyperlink" xfId="3019" builtinId="9" hidden="1"/>
    <cellStyle name="Followed Hyperlink" xfId="3017" builtinId="9" hidden="1"/>
    <cellStyle name="Followed Hyperlink" xfId="3015" builtinId="9" hidden="1"/>
    <cellStyle name="Followed Hyperlink" xfId="3013" builtinId="9" hidden="1"/>
    <cellStyle name="Followed Hyperlink" xfId="3011" builtinId="9" hidden="1"/>
    <cellStyle name="Followed Hyperlink" xfId="3010" builtinId="9" hidden="1"/>
    <cellStyle name="Followed Hyperlink" xfId="3008" builtinId="9" hidden="1"/>
    <cellStyle name="Followed Hyperlink" xfId="3006" builtinId="9" hidden="1"/>
    <cellStyle name="Followed Hyperlink" xfId="3004" builtinId="9" hidden="1"/>
    <cellStyle name="Followed Hyperlink" xfId="3100" builtinId="9" hidden="1"/>
    <cellStyle name="Followed Hyperlink" xfId="3099" builtinId="9" hidden="1"/>
    <cellStyle name="Followed Hyperlink" xfId="3097" builtinId="9" hidden="1"/>
    <cellStyle name="Followed Hyperlink" xfId="3095" builtinId="9" hidden="1"/>
    <cellStyle name="Followed Hyperlink" xfId="3093" builtinId="9" hidden="1"/>
    <cellStyle name="Followed Hyperlink" xfId="3091" builtinId="9" hidden="1"/>
    <cellStyle name="Followed Hyperlink" xfId="3001"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0" builtinId="9" hidden="1"/>
    <cellStyle name="Followed Hyperlink" xfId="3162" builtinId="9" hidden="1"/>
    <cellStyle name="Followed Hyperlink" xfId="3164" builtinId="9" hidden="1"/>
    <cellStyle name="Followed Hyperlink" xfId="3166" builtinId="9" hidden="1"/>
    <cellStyle name="Followed Hyperlink" xfId="3168" builtinId="9" hidden="1"/>
    <cellStyle name="Followed Hyperlink" xfId="3170" builtinId="9" hidden="1"/>
    <cellStyle name="Followed Hyperlink" xfId="3172" builtinId="9" hidden="1"/>
    <cellStyle name="Followed Hyperlink" xfId="3174" builtinId="9" hidden="1"/>
    <cellStyle name="Followed Hyperlink" xfId="3176" builtinId="9" hidden="1"/>
    <cellStyle name="Followed Hyperlink" xfId="3178" builtinId="9" hidden="1"/>
    <cellStyle name="Followed Hyperlink" xfId="3180" builtinId="9" hidden="1"/>
    <cellStyle name="Followed Hyperlink" xfId="3182"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2"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0" builtinId="9" hidden="1"/>
    <cellStyle name="Followed Hyperlink" xfId="3340" builtinId="9" hidden="1"/>
    <cellStyle name="Followed Hyperlink" xfId="3341" builtinId="9" hidden="1"/>
    <cellStyle name="Followed Hyperlink" xfId="3342" builtinId="9" hidden="1"/>
    <cellStyle name="Followed Hyperlink" xfId="3343" builtinId="9" hidden="1"/>
    <cellStyle name="Followed Hyperlink" xfId="3344" builtinId="9" hidden="1"/>
    <cellStyle name="Followed Hyperlink" xfId="3345" builtinId="9" hidden="1"/>
    <cellStyle name="Followed Hyperlink" xfId="3346" builtinId="9" hidden="1"/>
    <cellStyle name="Followed Hyperlink" xfId="3347" builtinId="9" hidden="1"/>
    <cellStyle name="Followed Hyperlink" xfId="3348" builtinId="9" hidden="1"/>
    <cellStyle name="Followed Hyperlink" xfId="3349" builtinId="9" hidden="1"/>
    <cellStyle name="Followed Hyperlink" xfId="3350" builtinId="9" hidden="1"/>
    <cellStyle name="Followed Hyperlink" xfId="3351" builtinId="9" hidden="1"/>
    <cellStyle name="Followed Hyperlink" xfId="3352" builtinId="9" hidden="1"/>
    <cellStyle name="Followed Hyperlink" xfId="3353" builtinId="9" hidden="1"/>
    <cellStyle name="Followed Hyperlink" xfId="3354" builtinId="9" hidden="1"/>
    <cellStyle name="Followed Hyperlink" xfId="3355" builtinId="9" hidden="1"/>
    <cellStyle name="Followed Hyperlink" xfId="3356" builtinId="9" hidden="1"/>
    <cellStyle name="Followed Hyperlink" xfId="3357" builtinId="9" hidden="1"/>
    <cellStyle name="Followed Hyperlink" xfId="3358" builtinId="9" hidden="1"/>
    <cellStyle name="Followed Hyperlink" xfId="3359" builtinId="9" hidden="1"/>
    <cellStyle name="Followed Hyperlink" xfId="3339" builtinId="9" hidden="1"/>
    <cellStyle name="Followed Hyperlink" xfId="3362" builtinId="9" hidden="1"/>
    <cellStyle name="Followed Hyperlink" xfId="3068" builtinId="9" hidden="1"/>
    <cellStyle name="Followed Hyperlink" xfId="3327" builtinId="9" hidden="1"/>
    <cellStyle name="Followed Hyperlink" xfId="3325" builtinId="9" hidden="1"/>
    <cellStyle name="Followed Hyperlink" xfId="3323" builtinId="9" hidden="1"/>
    <cellStyle name="Followed Hyperlink" xfId="3321" builtinId="9" hidden="1"/>
    <cellStyle name="Followed Hyperlink" xfId="3319" builtinId="9" hidden="1"/>
    <cellStyle name="Followed Hyperlink" xfId="3238" builtinId="9" hidden="1"/>
    <cellStyle name="Followed Hyperlink" xfId="3316" builtinId="9" hidden="1"/>
    <cellStyle name="Followed Hyperlink" xfId="3314" builtinId="9" hidden="1"/>
    <cellStyle name="Followed Hyperlink" xfId="3312" builtinId="9" hidden="1"/>
    <cellStyle name="Followed Hyperlink" xfId="3310" builtinId="9" hidden="1"/>
    <cellStyle name="Followed Hyperlink" xfId="3237" builtinId="9" hidden="1"/>
    <cellStyle name="Followed Hyperlink" xfId="3307" builtinId="9" hidden="1"/>
    <cellStyle name="Followed Hyperlink" xfId="3304" builtinId="9" hidden="1"/>
    <cellStyle name="Followed Hyperlink" xfId="3302" builtinId="9" hidden="1"/>
    <cellStyle name="Followed Hyperlink" xfId="3300" builtinId="9" hidden="1"/>
    <cellStyle name="Followed Hyperlink" xfId="3236" builtinId="9" hidden="1"/>
    <cellStyle name="Followed Hyperlink" xfId="3297" builtinId="9" hidden="1"/>
    <cellStyle name="Followed Hyperlink" xfId="3295" builtinId="9" hidden="1"/>
    <cellStyle name="Followed Hyperlink" xfId="3293" builtinId="9" hidden="1"/>
    <cellStyle name="Followed Hyperlink" xfId="3291" builtinId="9" hidden="1"/>
    <cellStyle name="Followed Hyperlink" xfId="3289" builtinId="9" hidden="1"/>
    <cellStyle name="Followed Hyperlink" xfId="3288" builtinId="9" hidden="1"/>
    <cellStyle name="Followed Hyperlink" xfId="3286" builtinId="9" hidden="1"/>
    <cellStyle name="Followed Hyperlink" xfId="3284" builtinId="9" hidden="1"/>
    <cellStyle name="Followed Hyperlink" xfId="3282" builtinId="9" hidden="1"/>
    <cellStyle name="Followed Hyperlink" xfId="3280" builtinId="9" hidden="1"/>
    <cellStyle name="Followed Hyperlink" xfId="3234" builtinId="9" hidden="1"/>
    <cellStyle name="Followed Hyperlink" xfId="3277" builtinId="9" hidden="1"/>
    <cellStyle name="Followed Hyperlink" xfId="3275" builtinId="9" hidden="1"/>
    <cellStyle name="Followed Hyperlink" xfId="3273" builtinId="9" hidden="1"/>
    <cellStyle name="Followed Hyperlink" xfId="3271" builtinId="9" hidden="1"/>
    <cellStyle name="Followed Hyperlink" xfId="3269" builtinId="9" hidden="1"/>
    <cellStyle name="Followed Hyperlink" xfId="3268" builtinId="9" hidden="1"/>
    <cellStyle name="Followed Hyperlink" xfId="3266" builtinId="9" hidden="1"/>
    <cellStyle name="Followed Hyperlink" xfId="3264" builtinId="9" hidden="1"/>
    <cellStyle name="Followed Hyperlink" xfId="3262" builtinId="9" hidden="1"/>
    <cellStyle name="Followed Hyperlink" xfId="3260" builtinId="9" hidden="1"/>
    <cellStyle name="Followed Hyperlink" xfId="3232" builtinId="9" hidden="1"/>
    <cellStyle name="Followed Hyperlink" xfId="3257" builtinId="9" hidden="1"/>
    <cellStyle name="Followed Hyperlink" xfId="3255" builtinId="9" hidden="1"/>
    <cellStyle name="Followed Hyperlink" xfId="3253" builtinId="9" hidden="1"/>
    <cellStyle name="Followed Hyperlink" xfId="3251" builtinId="9" hidden="1"/>
    <cellStyle name="Followed Hyperlink" xfId="3249" builtinId="9" hidden="1"/>
    <cellStyle name="Followed Hyperlink" xfId="3248" builtinId="9" hidden="1"/>
    <cellStyle name="Followed Hyperlink" xfId="3246" builtinId="9" hidden="1"/>
    <cellStyle name="Followed Hyperlink" xfId="3244" builtinId="9" hidden="1"/>
    <cellStyle name="Followed Hyperlink" xfId="3242" builtinId="9" hidden="1"/>
    <cellStyle name="Followed Hyperlink" xfId="3338" builtinId="9" hidden="1"/>
    <cellStyle name="Followed Hyperlink" xfId="3337" builtinId="9" hidden="1"/>
    <cellStyle name="Followed Hyperlink" xfId="3335" builtinId="9" hidden="1"/>
    <cellStyle name="Followed Hyperlink" xfId="3333" builtinId="9" hidden="1"/>
    <cellStyle name="Followed Hyperlink" xfId="3331" builtinId="9" hidden="1"/>
    <cellStyle name="Followed Hyperlink" xfId="3329" builtinId="9" hidden="1"/>
    <cellStyle name="Followed Hyperlink" xfId="3239" builtinId="9" hidden="1"/>
    <cellStyle name="Followed Hyperlink" xfId="3366" builtinId="9" hidden="1"/>
    <cellStyle name="Followed Hyperlink" xfId="3368" builtinId="9" hidden="1"/>
    <cellStyle name="Followed Hyperlink" xfId="3370" builtinId="9" hidden="1"/>
    <cellStyle name="Followed Hyperlink" xfId="3372" builtinId="9" hidden="1"/>
    <cellStyle name="Followed Hyperlink" xfId="3374" builtinId="9" hidden="1"/>
    <cellStyle name="Followed Hyperlink" xfId="3376" builtinId="9" hidden="1"/>
    <cellStyle name="Followed Hyperlink" xfId="3378" builtinId="9" hidden="1"/>
    <cellStyle name="Followed Hyperlink" xfId="3380" builtinId="9" hidden="1"/>
    <cellStyle name="Followed Hyperlink" xfId="3382" builtinId="9" hidden="1"/>
    <cellStyle name="Followed Hyperlink" xfId="3384" builtinId="9" hidden="1"/>
    <cellStyle name="Followed Hyperlink" xfId="3386" builtinId="9" hidden="1"/>
    <cellStyle name="Followed Hyperlink" xfId="3388" builtinId="9" hidden="1"/>
    <cellStyle name="Followed Hyperlink" xfId="3390" builtinId="9" hidden="1"/>
    <cellStyle name="Followed Hyperlink" xfId="3392" builtinId="9" hidden="1"/>
    <cellStyle name="Followed Hyperlink" xfId="3394" builtinId="9" hidden="1"/>
    <cellStyle name="Followed Hyperlink" xfId="3396" builtinId="9" hidden="1"/>
    <cellStyle name="Followed Hyperlink" xfId="3398" builtinId="9" hidden="1"/>
    <cellStyle name="Followed Hyperlink" xfId="3400" builtinId="9" hidden="1"/>
    <cellStyle name="Followed Hyperlink" xfId="3402" builtinId="9" hidden="1"/>
    <cellStyle name="Followed Hyperlink" xfId="3404" builtinId="9" hidden="1"/>
    <cellStyle name="Followed Hyperlink" xfId="3406" builtinId="9" hidden="1"/>
    <cellStyle name="Followed Hyperlink" xfId="3408" builtinId="9" hidden="1"/>
    <cellStyle name="Followed Hyperlink" xfId="3410" builtinId="9" hidden="1"/>
    <cellStyle name="Followed Hyperlink" xfId="3412" builtinId="9" hidden="1"/>
    <cellStyle name="Followed Hyperlink" xfId="3414"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4"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2" builtinId="9" hidden="1"/>
    <cellStyle name="Followed Hyperlink" xfId="3464" builtinId="9" hidden="1"/>
    <cellStyle name="Followed Hyperlink" xfId="3466" builtinId="9" hidden="1"/>
    <cellStyle name="Followed Hyperlink" xfId="3468" builtinId="9" hidden="1"/>
    <cellStyle name="Followed Hyperlink" xfId="3578" builtinId="9" hidden="1"/>
    <cellStyle name="Followed Hyperlink" xfId="3579" builtinId="9" hidden="1"/>
    <cellStyle name="Followed Hyperlink" xfId="3580" builtinId="9" hidden="1"/>
    <cellStyle name="Followed Hyperlink" xfId="3581" builtinId="9" hidden="1"/>
    <cellStyle name="Followed Hyperlink" xfId="3582" builtinId="9" hidden="1"/>
    <cellStyle name="Followed Hyperlink" xfId="3583" builtinId="9" hidden="1"/>
    <cellStyle name="Followed Hyperlink" xfId="3584" builtinId="9" hidden="1"/>
    <cellStyle name="Followed Hyperlink" xfId="3585" builtinId="9" hidden="1"/>
    <cellStyle name="Followed Hyperlink" xfId="3586" builtinId="9" hidden="1"/>
    <cellStyle name="Followed Hyperlink" xfId="3587" builtinId="9" hidden="1"/>
    <cellStyle name="Followed Hyperlink" xfId="3588" builtinId="9" hidden="1"/>
    <cellStyle name="Followed Hyperlink" xfId="3589" builtinId="9" hidden="1"/>
    <cellStyle name="Followed Hyperlink" xfId="3590" builtinId="9" hidden="1"/>
    <cellStyle name="Followed Hyperlink" xfId="3591" builtinId="9" hidden="1"/>
    <cellStyle name="Followed Hyperlink" xfId="3592" builtinId="9" hidden="1"/>
    <cellStyle name="Followed Hyperlink" xfId="3593" builtinId="9" hidden="1"/>
    <cellStyle name="Followed Hyperlink" xfId="3594" builtinId="9" hidden="1"/>
    <cellStyle name="Followed Hyperlink" xfId="3595" builtinId="9" hidden="1"/>
    <cellStyle name="Followed Hyperlink" xfId="3596" builtinId="9" hidden="1"/>
    <cellStyle name="Followed Hyperlink" xfId="3597" builtinId="9" hidden="1"/>
    <cellStyle name="Followed Hyperlink" xfId="3577" builtinId="9" hidden="1"/>
    <cellStyle name="Followed Hyperlink" xfId="3600" builtinId="9" hidden="1"/>
    <cellStyle name="Followed Hyperlink" xfId="3306" builtinId="9" hidden="1"/>
    <cellStyle name="Followed Hyperlink" xfId="3565" builtinId="9" hidden="1"/>
    <cellStyle name="Followed Hyperlink" xfId="3563" builtinId="9" hidden="1"/>
    <cellStyle name="Followed Hyperlink" xfId="3561" builtinId="9" hidden="1"/>
    <cellStyle name="Followed Hyperlink" xfId="3559" builtinId="9" hidden="1"/>
    <cellStyle name="Followed Hyperlink" xfId="3557" builtinId="9" hidden="1"/>
    <cellStyle name="Followed Hyperlink" xfId="3476" builtinId="9" hidden="1"/>
    <cellStyle name="Followed Hyperlink" xfId="3554" builtinId="9" hidden="1"/>
    <cellStyle name="Followed Hyperlink" xfId="3552" builtinId="9" hidden="1"/>
    <cellStyle name="Followed Hyperlink" xfId="3550" builtinId="9" hidden="1"/>
    <cellStyle name="Followed Hyperlink" xfId="3548" builtinId="9" hidden="1"/>
    <cellStyle name="Followed Hyperlink" xfId="3475" builtinId="9" hidden="1"/>
    <cellStyle name="Followed Hyperlink" xfId="3545" builtinId="9" hidden="1"/>
    <cellStyle name="Followed Hyperlink" xfId="3542" builtinId="9" hidden="1"/>
    <cellStyle name="Followed Hyperlink" xfId="3540" builtinId="9" hidden="1"/>
    <cellStyle name="Followed Hyperlink" xfId="3538" builtinId="9" hidden="1"/>
    <cellStyle name="Followed Hyperlink" xfId="3474" builtinId="9" hidden="1"/>
    <cellStyle name="Followed Hyperlink" xfId="3535" builtinId="9" hidden="1"/>
    <cellStyle name="Followed Hyperlink" xfId="3533" builtinId="9" hidden="1"/>
    <cellStyle name="Followed Hyperlink" xfId="3531" builtinId="9" hidden="1"/>
    <cellStyle name="Followed Hyperlink" xfId="3529" builtinId="9" hidden="1"/>
    <cellStyle name="Followed Hyperlink" xfId="3527" builtinId="9" hidden="1"/>
    <cellStyle name="Followed Hyperlink" xfId="3526" builtinId="9" hidden="1"/>
    <cellStyle name="Followed Hyperlink" xfId="3524" builtinId="9" hidden="1"/>
    <cellStyle name="Followed Hyperlink" xfId="3522" builtinId="9" hidden="1"/>
    <cellStyle name="Followed Hyperlink" xfId="3520" builtinId="9" hidden="1"/>
    <cellStyle name="Followed Hyperlink" xfId="3518" builtinId="9" hidden="1"/>
    <cellStyle name="Followed Hyperlink" xfId="3472" builtinId="9" hidden="1"/>
    <cellStyle name="Followed Hyperlink" xfId="3515" builtinId="9" hidden="1"/>
    <cellStyle name="Followed Hyperlink" xfId="3513" builtinId="9" hidden="1"/>
    <cellStyle name="Followed Hyperlink" xfId="3511" builtinId="9" hidden="1"/>
    <cellStyle name="Followed Hyperlink" xfId="3509" builtinId="9" hidden="1"/>
    <cellStyle name="Followed Hyperlink" xfId="3507" builtinId="9" hidden="1"/>
    <cellStyle name="Followed Hyperlink" xfId="3506" builtinId="9" hidden="1"/>
    <cellStyle name="Followed Hyperlink" xfId="3504" builtinId="9" hidden="1"/>
    <cellStyle name="Followed Hyperlink" xfId="3502" builtinId="9" hidden="1"/>
    <cellStyle name="Followed Hyperlink" xfId="3500" builtinId="9" hidden="1"/>
    <cellStyle name="Followed Hyperlink" xfId="3498" builtinId="9" hidden="1"/>
    <cellStyle name="Followed Hyperlink" xfId="3470" builtinId="9" hidden="1"/>
    <cellStyle name="Followed Hyperlink" xfId="3495" builtinId="9" hidden="1"/>
    <cellStyle name="Followed Hyperlink" xfId="3493" builtinId="9" hidden="1"/>
    <cellStyle name="Followed Hyperlink" xfId="3491" builtinId="9" hidden="1"/>
    <cellStyle name="Followed Hyperlink" xfId="3489" builtinId="9" hidden="1"/>
    <cellStyle name="Followed Hyperlink" xfId="3487" builtinId="9" hidden="1"/>
    <cellStyle name="Followed Hyperlink" xfId="3486" builtinId="9" hidden="1"/>
    <cellStyle name="Followed Hyperlink" xfId="3484" builtinId="9" hidden="1"/>
    <cellStyle name="Followed Hyperlink" xfId="3482" builtinId="9" hidden="1"/>
    <cellStyle name="Followed Hyperlink" xfId="3480" builtinId="9" hidden="1"/>
    <cellStyle name="Followed Hyperlink" xfId="3576" builtinId="9" hidden="1"/>
    <cellStyle name="Followed Hyperlink" xfId="3575" builtinId="9" hidden="1"/>
    <cellStyle name="Followed Hyperlink" xfId="3573" builtinId="9" hidden="1"/>
    <cellStyle name="Followed Hyperlink" xfId="3571" builtinId="9" hidden="1"/>
    <cellStyle name="Followed Hyperlink" xfId="3569" builtinId="9" hidden="1"/>
    <cellStyle name="Followed Hyperlink" xfId="3567" builtinId="9" hidden="1"/>
    <cellStyle name="Followed Hyperlink" xfId="3477"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24" builtinId="9" hidden="1"/>
    <cellStyle name="Followed Hyperlink" xfId="3626" builtinId="9" hidden="1"/>
    <cellStyle name="Followed Hyperlink" xfId="3628"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4" builtinId="9" hidden="1"/>
    <cellStyle name="Followed Hyperlink" xfId="3646" builtinId="9" hidden="1"/>
    <cellStyle name="Followed Hyperlink" xfId="3648" builtinId="9" hidden="1"/>
    <cellStyle name="Followed Hyperlink" xfId="3650" builtinId="9" hidden="1"/>
    <cellStyle name="Followed Hyperlink" xfId="3652" builtinId="9" hidden="1"/>
    <cellStyle name="Followed Hyperlink" xfId="3654" builtinId="9" hidden="1"/>
    <cellStyle name="Followed Hyperlink" xfId="3656" builtinId="9" hidden="1"/>
    <cellStyle name="Followed Hyperlink" xfId="3658" builtinId="9" hidden="1"/>
    <cellStyle name="Followed Hyperlink" xfId="3660" builtinId="9" hidden="1"/>
    <cellStyle name="Followed Hyperlink" xfId="3662" builtinId="9" hidden="1"/>
    <cellStyle name="Followed Hyperlink" xfId="3664" builtinId="9" hidden="1"/>
    <cellStyle name="Followed Hyperlink" xfId="3666" builtinId="9" hidden="1"/>
    <cellStyle name="Followed Hyperlink" xfId="3668" builtinId="9" hidden="1"/>
    <cellStyle name="Followed Hyperlink" xfId="3670" builtinId="9" hidden="1"/>
    <cellStyle name="Followed Hyperlink" xfId="3672" builtinId="9" hidden="1"/>
    <cellStyle name="Followed Hyperlink" xfId="3674" builtinId="9" hidden="1"/>
    <cellStyle name="Followed Hyperlink" xfId="3676" builtinId="9" hidden="1"/>
    <cellStyle name="Followed Hyperlink" xfId="3678" builtinId="9" hidden="1"/>
    <cellStyle name="Followed Hyperlink" xfId="3680" builtinId="9" hidden="1"/>
    <cellStyle name="Followed Hyperlink" xfId="3682" builtinId="9" hidden="1"/>
    <cellStyle name="Followed Hyperlink" xfId="3684" builtinId="9" hidden="1"/>
    <cellStyle name="Followed Hyperlink" xfId="3686" builtinId="9" hidden="1"/>
    <cellStyle name="Followed Hyperlink" xfId="3688" builtinId="9" hidden="1"/>
    <cellStyle name="Followed Hyperlink" xfId="3690" builtinId="9" hidden="1"/>
    <cellStyle name="Followed Hyperlink" xfId="3692" builtinId="9" hidden="1"/>
    <cellStyle name="Followed Hyperlink" xfId="3694" builtinId="9" hidden="1"/>
    <cellStyle name="Followed Hyperlink" xfId="3696" builtinId="9" hidden="1"/>
    <cellStyle name="Followed Hyperlink" xfId="3698" builtinId="9" hidden="1"/>
    <cellStyle name="Followed Hyperlink" xfId="3700" builtinId="9" hidden="1"/>
    <cellStyle name="Followed Hyperlink" xfId="3702" builtinId="9" hidden="1"/>
    <cellStyle name="Followed Hyperlink" xfId="3704" builtinId="9" hidden="1"/>
    <cellStyle name="Followed Hyperlink" xfId="3706" builtinId="9" hidden="1"/>
    <cellStyle name="Followed Hyperlink" xfId="3816" builtinId="9" hidden="1"/>
    <cellStyle name="Followed Hyperlink" xfId="3817" builtinId="9" hidden="1"/>
    <cellStyle name="Followed Hyperlink" xfId="3818" builtinId="9" hidden="1"/>
    <cellStyle name="Followed Hyperlink" xfId="3819" builtinId="9" hidden="1"/>
    <cellStyle name="Followed Hyperlink" xfId="3820" builtinId="9" hidden="1"/>
    <cellStyle name="Followed Hyperlink" xfId="3821" builtinId="9" hidden="1"/>
    <cellStyle name="Followed Hyperlink" xfId="3822" builtinId="9" hidden="1"/>
    <cellStyle name="Followed Hyperlink" xfId="3823" builtinId="9" hidden="1"/>
    <cellStyle name="Followed Hyperlink" xfId="3824" builtinId="9" hidden="1"/>
    <cellStyle name="Followed Hyperlink" xfId="3825" builtinId="9" hidden="1"/>
    <cellStyle name="Followed Hyperlink" xfId="3826" builtinId="9" hidden="1"/>
    <cellStyle name="Followed Hyperlink" xfId="3827" builtinId="9" hidden="1"/>
    <cellStyle name="Followed Hyperlink" xfId="3828" builtinId="9" hidden="1"/>
    <cellStyle name="Followed Hyperlink" xfId="3829" builtinId="9" hidden="1"/>
    <cellStyle name="Followed Hyperlink" xfId="3830" builtinId="9" hidden="1"/>
    <cellStyle name="Followed Hyperlink" xfId="3831" builtinId="9" hidden="1"/>
    <cellStyle name="Followed Hyperlink" xfId="3832" builtinId="9" hidden="1"/>
    <cellStyle name="Followed Hyperlink" xfId="3833" builtinId="9" hidden="1"/>
    <cellStyle name="Followed Hyperlink" xfId="3834" builtinId="9" hidden="1"/>
    <cellStyle name="Followed Hyperlink" xfId="3835" builtinId="9" hidden="1"/>
    <cellStyle name="Followed Hyperlink" xfId="3815" builtinId="9" hidden="1"/>
    <cellStyle name="Followed Hyperlink" xfId="3838" builtinId="9" hidden="1"/>
    <cellStyle name="Followed Hyperlink" xfId="3544" builtinId="9" hidden="1"/>
    <cellStyle name="Followed Hyperlink" xfId="3803" builtinId="9" hidden="1"/>
    <cellStyle name="Followed Hyperlink" xfId="3801" builtinId="9" hidden="1"/>
    <cellStyle name="Followed Hyperlink" xfId="3799" builtinId="9" hidden="1"/>
    <cellStyle name="Followed Hyperlink" xfId="3797" builtinId="9" hidden="1"/>
    <cellStyle name="Followed Hyperlink" xfId="3795" builtinId="9" hidden="1"/>
    <cellStyle name="Followed Hyperlink" xfId="3714" builtinId="9" hidden="1"/>
    <cellStyle name="Followed Hyperlink" xfId="3792" builtinId="9" hidden="1"/>
    <cellStyle name="Followed Hyperlink" xfId="3790" builtinId="9" hidden="1"/>
    <cellStyle name="Followed Hyperlink" xfId="3788" builtinId="9" hidden="1"/>
    <cellStyle name="Followed Hyperlink" xfId="3786" builtinId="9" hidden="1"/>
    <cellStyle name="Followed Hyperlink" xfId="3713" builtinId="9" hidden="1"/>
    <cellStyle name="Followed Hyperlink" xfId="3783" builtinId="9" hidden="1"/>
    <cellStyle name="Followed Hyperlink" xfId="3780" builtinId="9" hidden="1"/>
    <cellStyle name="Followed Hyperlink" xfId="3778" builtinId="9" hidden="1"/>
    <cellStyle name="Followed Hyperlink" xfId="3776" builtinId="9" hidden="1"/>
    <cellStyle name="Followed Hyperlink" xfId="3712" builtinId="9" hidden="1"/>
    <cellStyle name="Followed Hyperlink" xfId="3773" builtinId="9" hidden="1"/>
    <cellStyle name="Followed Hyperlink" xfId="3771" builtinId="9" hidden="1"/>
    <cellStyle name="Followed Hyperlink" xfId="3769" builtinId="9" hidden="1"/>
    <cellStyle name="Followed Hyperlink" xfId="3767" builtinId="9" hidden="1"/>
    <cellStyle name="Followed Hyperlink" xfId="3765" builtinId="9" hidden="1"/>
    <cellStyle name="Followed Hyperlink" xfId="3764" builtinId="9" hidden="1"/>
    <cellStyle name="Followed Hyperlink" xfId="3762" builtinId="9" hidden="1"/>
    <cellStyle name="Followed Hyperlink" xfId="3760" builtinId="9" hidden="1"/>
    <cellStyle name="Followed Hyperlink" xfId="3758" builtinId="9" hidden="1"/>
    <cellStyle name="Followed Hyperlink" xfId="3756" builtinId="9" hidden="1"/>
    <cellStyle name="Followed Hyperlink" xfId="3710" builtinId="9" hidden="1"/>
    <cellStyle name="Followed Hyperlink" xfId="3753" builtinId="9" hidden="1"/>
    <cellStyle name="Followed Hyperlink" xfId="3751" builtinId="9" hidden="1"/>
    <cellStyle name="Followed Hyperlink" xfId="3749" builtinId="9" hidden="1"/>
    <cellStyle name="Followed Hyperlink" xfId="3747" builtinId="9" hidden="1"/>
    <cellStyle name="Followed Hyperlink" xfId="3745" builtinId="9" hidden="1"/>
    <cellStyle name="Followed Hyperlink" xfId="3744" builtinId="9" hidden="1"/>
    <cellStyle name="Followed Hyperlink" xfId="3742" builtinId="9" hidden="1"/>
    <cellStyle name="Followed Hyperlink" xfId="3740" builtinId="9" hidden="1"/>
    <cellStyle name="Followed Hyperlink" xfId="3738" builtinId="9" hidden="1"/>
    <cellStyle name="Followed Hyperlink" xfId="3736" builtinId="9" hidden="1"/>
    <cellStyle name="Followed Hyperlink" xfId="3708" builtinId="9" hidden="1"/>
    <cellStyle name="Followed Hyperlink" xfId="3733" builtinId="9" hidden="1"/>
    <cellStyle name="Followed Hyperlink" xfId="3731" builtinId="9" hidden="1"/>
    <cellStyle name="Followed Hyperlink" xfId="3729" builtinId="9" hidden="1"/>
    <cellStyle name="Followed Hyperlink" xfId="3727" builtinId="9" hidden="1"/>
    <cellStyle name="Followed Hyperlink" xfId="3725" builtinId="9" hidden="1"/>
    <cellStyle name="Followed Hyperlink" xfId="3724" builtinId="9" hidden="1"/>
    <cellStyle name="Followed Hyperlink" xfId="3722" builtinId="9" hidden="1"/>
    <cellStyle name="Followed Hyperlink" xfId="3720" builtinId="9" hidden="1"/>
    <cellStyle name="Followed Hyperlink" xfId="3718" builtinId="9" hidden="1"/>
    <cellStyle name="Followed Hyperlink" xfId="3814" builtinId="9" hidden="1"/>
    <cellStyle name="Followed Hyperlink" xfId="3813" builtinId="9" hidden="1"/>
    <cellStyle name="Followed Hyperlink" xfId="3811" builtinId="9" hidden="1"/>
    <cellStyle name="Followed Hyperlink" xfId="3809" builtinId="9" hidden="1"/>
    <cellStyle name="Followed Hyperlink" xfId="3807" builtinId="9" hidden="1"/>
    <cellStyle name="Followed Hyperlink" xfId="3805" builtinId="9" hidden="1"/>
    <cellStyle name="Followed Hyperlink" xfId="3715"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56" builtinId="9" hidden="1"/>
    <cellStyle name="Followed Hyperlink" xfId="3858" builtinId="9" hidden="1"/>
    <cellStyle name="Followed Hyperlink" xfId="3860"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76" builtinId="9" hidden="1"/>
    <cellStyle name="Followed Hyperlink" xfId="3878" builtinId="9" hidden="1"/>
    <cellStyle name="Followed Hyperlink" xfId="3880" builtinId="9" hidden="1"/>
    <cellStyle name="Followed Hyperlink" xfId="3882" builtinId="9" hidden="1"/>
    <cellStyle name="Followed Hyperlink" xfId="3884" builtinId="9" hidden="1"/>
    <cellStyle name="Followed Hyperlink" xfId="3886" builtinId="9" hidden="1"/>
    <cellStyle name="Followed Hyperlink" xfId="3888" builtinId="9" hidden="1"/>
    <cellStyle name="Followed Hyperlink" xfId="3890" builtinId="9" hidden="1"/>
    <cellStyle name="Followed Hyperlink" xfId="3892" builtinId="9" hidden="1"/>
    <cellStyle name="Followed Hyperlink" xfId="3894" builtinId="9" hidden="1"/>
    <cellStyle name="Followed Hyperlink" xfId="3896" builtinId="9" hidden="1"/>
    <cellStyle name="Followed Hyperlink" xfId="3898" builtinId="9" hidden="1"/>
    <cellStyle name="Followed Hyperlink" xfId="3900" builtinId="9" hidden="1"/>
    <cellStyle name="Followed Hyperlink" xfId="3902" builtinId="9" hidden="1"/>
    <cellStyle name="Followed Hyperlink" xfId="3904" builtinId="9" hidden="1"/>
    <cellStyle name="Followed Hyperlink" xfId="3906" builtinId="9" hidden="1"/>
    <cellStyle name="Followed Hyperlink" xfId="3908" builtinId="9" hidden="1"/>
    <cellStyle name="Followed Hyperlink" xfId="3910" builtinId="9" hidden="1"/>
    <cellStyle name="Followed Hyperlink" xfId="3912" builtinId="9" hidden="1"/>
    <cellStyle name="Followed Hyperlink" xfId="3914" builtinId="9" hidden="1"/>
    <cellStyle name="Followed Hyperlink" xfId="3916" builtinId="9" hidden="1"/>
    <cellStyle name="Followed Hyperlink" xfId="3918" builtinId="9" hidden="1"/>
    <cellStyle name="Followed Hyperlink" xfId="3920" builtinId="9" hidden="1"/>
    <cellStyle name="Followed Hyperlink" xfId="3922" builtinId="9" hidden="1"/>
    <cellStyle name="Followed Hyperlink" xfId="3924" builtinId="9" hidden="1"/>
    <cellStyle name="Followed Hyperlink" xfId="3926" builtinId="9" hidden="1"/>
    <cellStyle name="Followed Hyperlink" xfId="3928" builtinId="9" hidden="1"/>
    <cellStyle name="Followed Hyperlink" xfId="3930" builtinId="9" hidden="1"/>
    <cellStyle name="Followed Hyperlink" xfId="3932"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4054" builtinId="9" hidden="1"/>
    <cellStyle name="Followed Hyperlink" xfId="4055" builtinId="9" hidden="1"/>
    <cellStyle name="Followed Hyperlink" xfId="4056" builtinId="9" hidden="1"/>
    <cellStyle name="Followed Hyperlink" xfId="4057" builtinId="9" hidden="1"/>
    <cellStyle name="Followed Hyperlink" xfId="4058" builtinId="9" hidden="1"/>
    <cellStyle name="Followed Hyperlink" xfId="4059" builtinId="9" hidden="1"/>
    <cellStyle name="Followed Hyperlink" xfId="4060" builtinId="9" hidden="1"/>
    <cellStyle name="Followed Hyperlink" xfId="4061" builtinId="9" hidden="1"/>
    <cellStyle name="Followed Hyperlink" xfId="4062" builtinId="9" hidden="1"/>
    <cellStyle name="Followed Hyperlink" xfId="4063" builtinId="9" hidden="1"/>
    <cellStyle name="Followed Hyperlink" xfId="4064" builtinId="9" hidden="1"/>
    <cellStyle name="Followed Hyperlink" xfId="4065" builtinId="9" hidden="1"/>
    <cellStyle name="Followed Hyperlink" xfId="4066" builtinId="9" hidden="1"/>
    <cellStyle name="Followed Hyperlink" xfId="4067" builtinId="9" hidden="1"/>
    <cellStyle name="Followed Hyperlink" xfId="4068" builtinId="9" hidden="1"/>
    <cellStyle name="Followed Hyperlink" xfId="4069" builtinId="9" hidden="1"/>
    <cellStyle name="Followed Hyperlink" xfId="4070" builtinId="9" hidden="1"/>
    <cellStyle name="Followed Hyperlink" xfId="4071" builtinId="9" hidden="1"/>
    <cellStyle name="Followed Hyperlink" xfId="4072" builtinId="9" hidden="1"/>
    <cellStyle name="Followed Hyperlink" xfId="4073" builtinId="9" hidden="1"/>
    <cellStyle name="Followed Hyperlink" xfId="4053" builtinId="9" hidden="1"/>
    <cellStyle name="Followed Hyperlink" xfId="4076" builtinId="9" hidden="1"/>
    <cellStyle name="Followed Hyperlink" xfId="3782" builtinId="9" hidden="1"/>
    <cellStyle name="Followed Hyperlink" xfId="4041" builtinId="9" hidden="1"/>
    <cellStyle name="Followed Hyperlink" xfId="4039" builtinId="9" hidden="1"/>
    <cellStyle name="Followed Hyperlink" xfId="4037" builtinId="9" hidden="1"/>
    <cellStyle name="Followed Hyperlink" xfId="4035" builtinId="9" hidden="1"/>
    <cellStyle name="Followed Hyperlink" xfId="4033" builtinId="9" hidden="1"/>
    <cellStyle name="Followed Hyperlink" xfId="3952" builtinId="9" hidden="1"/>
    <cellStyle name="Followed Hyperlink" xfId="4030" builtinId="9" hidden="1"/>
    <cellStyle name="Followed Hyperlink" xfId="4028" builtinId="9" hidden="1"/>
    <cellStyle name="Followed Hyperlink" xfId="4026" builtinId="9" hidden="1"/>
    <cellStyle name="Followed Hyperlink" xfId="4024" builtinId="9" hidden="1"/>
    <cellStyle name="Followed Hyperlink" xfId="3951" builtinId="9" hidden="1"/>
    <cellStyle name="Followed Hyperlink" xfId="4021" builtinId="9" hidden="1"/>
    <cellStyle name="Followed Hyperlink" xfId="4018" builtinId="9" hidden="1"/>
    <cellStyle name="Followed Hyperlink" xfId="4016" builtinId="9" hidden="1"/>
    <cellStyle name="Followed Hyperlink" xfId="4014" builtinId="9" hidden="1"/>
    <cellStyle name="Followed Hyperlink" xfId="3950" builtinId="9" hidden="1"/>
    <cellStyle name="Followed Hyperlink" xfId="4011" builtinId="9" hidden="1"/>
    <cellStyle name="Followed Hyperlink" xfId="4009" builtinId="9" hidden="1"/>
    <cellStyle name="Followed Hyperlink" xfId="4007" builtinId="9" hidden="1"/>
    <cellStyle name="Followed Hyperlink" xfId="4005" builtinId="9" hidden="1"/>
    <cellStyle name="Followed Hyperlink" xfId="4003" builtinId="9" hidden="1"/>
    <cellStyle name="Followed Hyperlink" xfId="4002" builtinId="9" hidden="1"/>
    <cellStyle name="Followed Hyperlink" xfId="4000" builtinId="9" hidden="1"/>
    <cellStyle name="Followed Hyperlink" xfId="3998" builtinId="9" hidden="1"/>
    <cellStyle name="Followed Hyperlink" xfId="3996" builtinId="9" hidden="1"/>
    <cellStyle name="Followed Hyperlink" xfId="3994" builtinId="9" hidden="1"/>
    <cellStyle name="Followed Hyperlink" xfId="3948" builtinId="9" hidden="1"/>
    <cellStyle name="Followed Hyperlink" xfId="3991" builtinId="9" hidden="1"/>
    <cellStyle name="Followed Hyperlink" xfId="3989" builtinId="9" hidden="1"/>
    <cellStyle name="Followed Hyperlink" xfId="3987" builtinId="9" hidden="1"/>
    <cellStyle name="Followed Hyperlink" xfId="3985" builtinId="9" hidden="1"/>
    <cellStyle name="Followed Hyperlink" xfId="3983" builtinId="9" hidden="1"/>
    <cellStyle name="Followed Hyperlink" xfId="3982" builtinId="9" hidden="1"/>
    <cellStyle name="Followed Hyperlink" xfId="3980" builtinId="9" hidden="1"/>
    <cellStyle name="Followed Hyperlink" xfId="3978" builtinId="9" hidden="1"/>
    <cellStyle name="Followed Hyperlink" xfId="3976" builtinId="9" hidden="1"/>
    <cellStyle name="Followed Hyperlink" xfId="3974" builtinId="9" hidden="1"/>
    <cellStyle name="Followed Hyperlink" xfId="3946" builtinId="9" hidden="1"/>
    <cellStyle name="Followed Hyperlink" xfId="3971" builtinId="9" hidden="1"/>
    <cellStyle name="Followed Hyperlink" xfId="3969" builtinId="9" hidden="1"/>
    <cellStyle name="Followed Hyperlink" xfId="3967" builtinId="9" hidden="1"/>
    <cellStyle name="Followed Hyperlink" xfId="3965" builtinId="9" hidden="1"/>
    <cellStyle name="Followed Hyperlink" xfId="3963" builtinId="9" hidden="1"/>
    <cellStyle name="Followed Hyperlink" xfId="3962" builtinId="9" hidden="1"/>
    <cellStyle name="Followed Hyperlink" xfId="3960" builtinId="9" hidden="1"/>
    <cellStyle name="Followed Hyperlink" xfId="3958" builtinId="9" hidden="1"/>
    <cellStyle name="Followed Hyperlink" xfId="3956" builtinId="9" hidden="1"/>
    <cellStyle name="Followed Hyperlink" xfId="4052" builtinId="9" hidden="1"/>
    <cellStyle name="Followed Hyperlink" xfId="4051" builtinId="9" hidden="1"/>
    <cellStyle name="Followed Hyperlink" xfId="4049" builtinId="9" hidden="1"/>
    <cellStyle name="Followed Hyperlink" xfId="4047" builtinId="9" hidden="1"/>
    <cellStyle name="Followed Hyperlink" xfId="4045" builtinId="9" hidden="1"/>
    <cellStyle name="Followed Hyperlink" xfId="4043" builtinId="9" hidden="1"/>
    <cellStyle name="Followed Hyperlink" xfId="3953"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88" builtinId="9" hidden="1"/>
    <cellStyle name="Followed Hyperlink" xfId="4090" builtinId="9" hidden="1"/>
    <cellStyle name="Followed Hyperlink" xfId="4092"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08" builtinId="9" hidden="1"/>
    <cellStyle name="Followed Hyperlink" xfId="4110" builtinId="9" hidden="1"/>
    <cellStyle name="Followed Hyperlink" xfId="4112" builtinId="9" hidden="1"/>
    <cellStyle name="Followed Hyperlink" xfId="4114" builtinId="9" hidden="1"/>
    <cellStyle name="Followed Hyperlink" xfId="4116" builtinId="9" hidden="1"/>
    <cellStyle name="Followed Hyperlink" xfId="4118" builtinId="9" hidden="1"/>
    <cellStyle name="Followed Hyperlink" xfId="4120" builtinId="9" hidden="1"/>
    <cellStyle name="Followed Hyperlink" xfId="4122" builtinId="9" hidden="1"/>
    <cellStyle name="Followed Hyperlink" xfId="4124" builtinId="9" hidden="1"/>
    <cellStyle name="Followed Hyperlink" xfId="4126" builtinId="9" hidden="1"/>
    <cellStyle name="Followed Hyperlink" xfId="4128" builtinId="9" hidden="1"/>
    <cellStyle name="Followed Hyperlink" xfId="4130" builtinId="9" hidden="1"/>
    <cellStyle name="Followed Hyperlink" xfId="4132" builtinId="9" hidden="1"/>
    <cellStyle name="Followed Hyperlink" xfId="4134" builtinId="9" hidden="1"/>
    <cellStyle name="Followed Hyperlink" xfId="4136" builtinId="9" hidden="1"/>
    <cellStyle name="Followed Hyperlink" xfId="4138" builtinId="9" hidden="1"/>
    <cellStyle name="Followed Hyperlink" xfId="4140" builtinId="9" hidden="1"/>
    <cellStyle name="Followed Hyperlink" xfId="4142" builtinId="9" hidden="1"/>
    <cellStyle name="Followed Hyperlink" xfId="4144" builtinId="9" hidden="1"/>
    <cellStyle name="Followed Hyperlink" xfId="4146" builtinId="9" hidden="1"/>
    <cellStyle name="Followed Hyperlink" xfId="4148"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292" builtinId="9" hidden="1"/>
    <cellStyle name="Followed Hyperlink" xfId="4293" builtinId="9" hidden="1"/>
    <cellStyle name="Followed Hyperlink" xfId="4294" builtinId="9" hidden="1"/>
    <cellStyle name="Followed Hyperlink" xfId="4295" builtinId="9" hidden="1"/>
    <cellStyle name="Followed Hyperlink" xfId="4296" builtinId="9" hidden="1"/>
    <cellStyle name="Followed Hyperlink" xfId="4297" builtinId="9" hidden="1"/>
    <cellStyle name="Followed Hyperlink" xfId="4298" builtinId="9" hidden="1"/>
    <cellStyle name="Followed Hyperlink" xfId="4299" builtinId="9" hidden="1"/>
    <cellStyle name="Followed Hyperlink" xfId="4300" builtinId="9" hidden="1"/>
    <cellStyle name="Followed Hyperlink" xfId="4301" builtinId="9" hidden="1"/>
    <cellStyle name="Followed Hyperlink" xfId="4302" builtinId="9" hidden="1"/>
    <cellStyle name="Followed Hyperlink" xfId="4303" builtinId="9" hidden="1"/>
    <cellStyle name="Followed Hyperlink" xfId="4304" builtinId="9" hidden="1"/>
    <cellStyle name="Followed Hyperlink" xfId="4305" builtinId="9" hidden="1"/>
    <cellStyle name="Followed Hyperlink" xfId="4306" builtinId="9" hidden="1"/>
    <cellStyle name="Followed Hyperlink" xfId="4307" builtinId="9" hidden="1"/>
    <cellStyle name="Followed Hyperlink" xfId="4308" builtinId="9" hidden="1"/>
    <cellStyle name="Followed Hyperlink" xfId="4309" builtinId="9" hidden="1"/>
    <cellStyle name="Followed Hyperlink" xfId="4310" builtinId="9" hidden="1"/>
    <cellStyle name="Followed Hyperlink" xfId="4311" builtinId="9" hidden="1"/>
    <cellStyle name="Followed Hyperlink" xfId="4291" builtinId="9" hidden="1"/>
    <cellStyle name="Followed Hyperlink" xfId="4313" builtinId="9" hidden="1"/>
    <cellStyle name="Followed Hyperlink" xfId="4020" builtinId="9" hidden="1"/>
    <cellStyle name="Followed Hyperlink" xfId="4279" builtinId="9" hidden="1"/>
    <cellStyle name="Followed Hyperlink" xfId="4277" builtinId="9" hidden="1"/>
    <cellStyle name="Followed Hyperlink" xfId="4275" builtinId="9" hidden="1"/>
    <cellStyle name="Followed Hyperlink" xfId="4273" builtinId="9" hidden="1"/>
    <cellStyle name="Followed Hyperlink" xfId="4271" builtinId="9" hidden="1"/>
    <cellStyle name="Followed Hyperlink" xfId="4190" builtinId="9" hidden="1"/>
    <cellStyle name="Followed Hyperlink" xfId="4268" builtinId="9" hidden="1"/>
    <cellStyle name="Followed Hyperlink" xfId="4266" builtinId="9" hidden="1"/>
    <cellStyle name="Followed Hyperlink" xfId="4264" builtinId="9" hidden="1"/>
    <cellStyle name="Followed Hyperlink" xfId="4262" builtinId="9" hidden="1"/>
    <cellStyle name="Followed Hyperlink" xfId="4189" builtinId="9" hidden="1"/>
    <cellStyle name="Followed Hyperlink" xfId="4259" builtinId="9" hidden="1"/>
    <cellStyle name="Followed Hyperlink" xfId="4256" builtinId="9" hidden="1"/>
    <cellStyle name="Followed Hyperlink" xfId="4254" builtinId="9" hidden="1"/>
    <cellStyle name="Followed Hyperlink" xfId="4252" builtinId="9" hidden="1"/>
    <cellStyle name="Followed Hyperlink" xfId="4188" builtinId="9" hidden="1"/>
    <cellStyle name="Followed Hyperlink" xfId="4249" builtinId="9" hidden="1"/>
    <cellStyle name="Followed Hyperlink" xfId="4247" builtinId="9" hidden="1"/>
    <cellStyle name="Followed Hyperlink" xfId="4245" builtinId="9" hidden="1"/>
    <cellStyle name="Followed Hyperlink" xfId="4243" builtinId="9" hidden="1"/>
    <cellStyle name="Followed Hyperlink" xfId="4241" builtinId="9" hidden="1"/>
    <cellStyle name="Followed Hyperlink" xfId="4240" builtinId="9" hidden="1"/>
    <cellStyle name="Followed Hyperlink" xfId="4238" builtinId="9" hidden="1"/>
    <cellStyle name="Followed Hyperlink" xfId="4236" builtinId="9" hidden="1"/>
    <cellStyle name="Followed Hyperlink" xfId="4234" builtinId="9" hidden="1"/>
    <cellStyle name="Followed Hyperlink" xfId="4232" builtinId="9" hidden="1"/>
    <cellStyle name="Followed Hyperlink" xfId="4186" builtinId="9" hidden="1"/>
    <cellStyle name="Followed Hyperlink" xfId="4229" builtinId="9" hidden="1"/>
    <cellStyle name="Followed Hyperlink" xfId="4227" builtinId="9" hidden="1"/>
    <cellStyle name="Followed Hyperlink" xfId="4225" builtinId="9" hidden="1"/>
    <cellStyle name="Followed Hyperlink" xfId="4223" builtinId="9" hidden="1"/>
    <cellStyle name="Followed Hyperlink" xfId="4221" builtinId="9" hidden="1"/>
    <cellStyle name="Followed Hyperlink" xfId="4220" builtinId="9" hidden="1"/>
    <cellStyle name="Followed Hyperlink" xfId="4218" builtinId="9" hidden="1"/>
    <cellStyle name="Followed Hyperlink" xfId="4216" builtinId="9" hidden="1"/>
    <cellStyle name="Followed Hyperlink" xfId="4214" builtinId="9" hidden="1"/>
    <cellStyle name="Followed Hyperlink" xfId="4212" builtinId="9" hidden="1"/>
    <cellStyle name="Followed Hyperlink" xfId="4184" builtinId="9" hidden="1"/>
    <cellStyle name="Followed Hyperlink" xfId="4209" builtinId="9" hidden="1"/>
    <cellStyle name="Followed Hyperlink" xfId="4207" builtinId="9" hidden="1"/>
    <cellStyle name="Followed Hyperlink" xfId="4205" builtinId="9" hidden="1"/>
    <cellStyle name="Followed Hyperlink" xfId="4203" builtinId="9" hidden="1"/>
    <cellStyle name="Followed Hyperlink" xfId="4201" builtinId="9" hidden="1"/>
    <cellStyle name="Followed Hyperlink" xfId="4200" builtinId="9" hidden="1"/>
    <cellStyle name="Followed Hyperlink" xfId="4198" builtinId="9" hidden="1"/>
    <cellStyle name="Followed Hyperlink" xfId="4196" builtinId="9" hidden="1"/>
    <cellStyle name="Followed Hyperlink" xfId="4194" builtinId="9" hidden="1"/>
    <cellStyle name="Followed Hyperlink" xfId="4290" builtinId="9" hidden="1"/>
    <cellStyle name="Followed Hyperlink" xfId="4289" builtinId="9" hidden="1"/>
    <cellStyle name="Followed Hyperlink" xfId="4287" builtinId="9" hidden="1"/>
    <cellStyle name="Followed Hyperlink" xfId="4285" builtinId="9" hidden="1"/>
    <cellStyle name="Followed Hyperlink" xfId="4283" builtinId="9" hidden="1"/>
    <cellStyle name="Followed Hyperlink" xfId="4281" builtinId="9" hidden="1"/>
    <cellStyle name="Followed Hyperlink" xfId="4191" builtinId="9" hidden="1"/>
    <cellStyle name="Followed Hyperlink" xfId="4317" builtinId="9" hidden="1"/>
    <cellStyle name="Followed Hyperlink" xfId="4319" builtinId="9" hidden="1"/>
    <cellStyle name="Followed Hyperlink" xfId="4321" builtinId="9" hidden="1"/>
    <cellStyle name="Followed Hyperlink" xfId="4323" builtinId="9" hidden="1"/>
    <cellStyle name="Followed Hyperlink" xfId="4325" builtinId="9" hidden="1"/>
    <cellStyle name="Followed Hyperlink" xfId="4327" builtinId="9" hidden="1"/>
    <cellStyle name="Followed Hyperlink" xfId="4329" builtinId="9" hidden="1"/>
    <cellStyle name="Followed Hyperlink" xfId="4331" builtinId="9" hidden="1"/>
    <cellStyle name="Followed Hyperlink" xfId="4333" builtinId="9" hidden="1"/>
    <cellStyle name="Followed Hyperlink" xfId="4335" builtinId="9" hidden="1"/>
    <cellStyle name="Followed Hyperlink" xfId="4337" builtinId="9" hidden="1"/>
    <cellStyle name="Followed Hyperlink" xfId="4339" builtinId="9" hidden="1"/>
    <cellStyle name="Followed Hyperlink" xfId="4341" builtinId="9" hidden="1"/>
    <cellStyle name="Followed Hyperlink" xfId="4343" builtinId="9" hidden="1"/>
    <cellStyle name="Followed Hyperlink" xfId="4345" builtinId="9" hidden="1"/>
    <cellStyle name="Followed Hyperlink" xfId="4347" builtinId="9" hidden="1"/>
    <cellStyle name="Followed Hyperlink" xfId="4349" builtinId="9" hidden="1"/>
    <cellStyle name="Followed Hyperlink" xfId="4351" builtinId="9" hidden="1"/>
    <cellStyle name="Followed Hyperlink" xfId="4353" builtinId="9" hidden="1"/>
    <cellStyle name="Followed Hyperlink" xfId="4355" builtinId="9" hidden="1"/>
    <cellStyle name="Followed Hyperlink" xfId="4357" builtinId="9" hidden="1"/>
    <cellStyle name="Followed Hyperlink" xfId="4359" builtinId="9" hidden="1"/>
    <cellStyle name="Followed Hyperlink" xfId="4361" builtinId="9" hidden="1"/>
    <cellStyle name="Followed Hyperlink" xfId="4363" builtinId="9" hidden="1"/>
    <cellStyle name="Followed Hyperlink" xfId="4365" builtinId="9" hidden="1"/>
    <cellStyle name="Followed Hyperlink" xfId="4367" builtinId="9" hidden="1"/>
    <cellStyle name="Followed Hyperlink" xfId="4369" builtinId="9" hidden="1"/>
    <cellStyle name="Followed Hyperlink" xfId="4371" builtinId="9" hidden="1"/>
    <cellStyle name="Followed Hyperlink" xfId="4373" builtinId="9" hidden="1"/>
    <cellStyle name="Followed Hyperlink" xfId="4375" builtinId="9" hidden="1"/>
    <cellStyle name="Followed Hyperlink" xfId="4377" builtinId="9" hidden="1"/>
    <cellStyle name="Followed Hyperlink" xfId="4379" builtinId="9" hidden="1"/>
    <cellStyle name="Followed Hyperlink" xfId="4381" builtinId="9" hidden="1"/>
    <cellStyle name="Followed Hyperlink" xfId="4383" builtinId="9" hidden="1"/>
    <cellStyle name="Followed Hyperlink" xfId="4385" builtinId="9" hidden="1"/>
    <cellStyle name="Followed Hyperlink" xfId="4387" builtinId="9" hidden="1"/>
    <cellStyle name="Followed Hyperlink" xfId="4389" builtinId="9" hidden="1"/>
    <cellStyle name="Followed Hyperlink" xfId="4391" builtinId="9" hidden="1"/>
    <cellStyle name="Followed Hyperlink" xfId="4393" builtinId="9" hidden="1"/>
    <cellStyle name="Followed Hyperlink" xfId="4395" builtinId="9" hidden="1"/>
    <cellStyle name="Followed Hyperlink" xfId="4397" builtinId="9" hidden="1"/>
    <cellStyle name="Followed Hyperlink" xfId="4399" builtinId="9" hidden="1"/>
    <cellStyle name="Followed Hyperlink" xfId="4401" builtinId="9" hidden="1"/>
    <cellStyle name="Followed Hyperlink" xfId="4403" builtinId="9" hidden="1"/>
    <cellStyle name="Followed Hyperlink" xfId="4405" builtinId="9" hidden="1"/>
    <cellStyle name="Followed Hyperlink" xfId="4407" builtinId="9" hidden="1"/>
    <cellStyle name="Followed Hyperlink" xfId="4409" builtinId="9" hidden="1"/>
    <cellStyle name="Followed Hyperlink" xfId="4411" builtinId="9" hidden="1"/>
    <cellStyle name="Followed Hyperlink" xfId="4413" builtinId="9" hidden="1"/>
    <cellStyle name="Followed Hyperlink" xfId="4415" builtinId="9" hidden="1"/>
    <cellStyle name="Followed Hyperlink" xfId="4417" builtinId="9" hidden="1"/>
    <cellStyle name="Followed Hyperlink" xfId="4419" builtinId="9" hidden="1"/>
    <cellStyle name="Followed Hyperlink" xfId="4529" builtinId="9" hidden="1"/>
    <cellStyle name="Followed Hyperlink" xfId="4530" builtinId="9" hidden="1"/>
    <cellStyle name="Followed Hyperlink" xfId="4531" builtinId="9" hidden="1"/>
    <cellStyle name="Followed Hyperlink" xfId="4532" builtinId="9" hidden="1"/>
    <cellStyle name="Followed Hyperlink" xfId="4533" builtinId="9" hidden="1"/>
    <cellStyle name="Followed Hyperlink" xfId="4534" builtinId="9" hidden="1"/>
    <cellStyle name="Followed Hyperlink" xfId="4535" builtinId="9" hidden="1"/>
    <cellStyle name="Followed Hyperlink" xfId="4536" builtinId="9" hidden="1"/>
    <cellStyle name="Followed Hyperlink" xfId="4537" builtinId="9" hidden="1"/>
    <cellStyle name="Followed Hyperlink" xfId="4538" builtinId="9" hidden="1"/>
    <cellStyle name="Followed Hyperlink" xfId="4539" builtinId="9" hidden="1"/>
    <cellStyle name="Followed Hyperlink" xfId="4540" builtinId="9" hidden="1"/>
    <cellStyle name="Followed Hyperlink" xfId="4541" builtinId="9" hidden="1"/>
    <cellStyle name="Followed Hyperlink" xfId="4542" builtinId="9" hidden="1"/>
    <cellStyle name="Followed Hyperlink" xfId="4543" builtinId="9" hidden="1"/>
    <cellStyle name="Followed Hyperlink" xfId="4544" builtinId="9" hidden="1"/>
    <cellStyle name="Followed Hyperlink" xfId="4545" builtinId="9" hidden="1"/>
    <cellStyle name="Followed Hyperlink" xfId="4546" builtinId="9" hidden="1"/>
    <cellStyle name="Followed Hyperlink" xfId="4547" builtinId="9" hidden="1"/>
    <cellStyle name="Followed Hyperlink" xfId="4548" builtinId="9" hidden="1"/>
    <cellStyle name="Followed Hyperlink" xfId="4528" builtinId="9" hidden="1"/>
    <cellStyle name="Followed Hyperlink" xfId="4550" builtinId="9" hidden="1"/>
    <cellStyle name="Followed Hyperlink" xfId="4258" builtinId="9" hidden="1"/>
    <cellStyle name="Followed Hyperlink" xfId="4516" builtinId="9" hidden="1"/>
    <cellStyle name="Followed Hyperlink" xfId="4514" builtinId="9" hidden="1"/>
    <cellStyle name="Followed Hyperlink" xfId="4512" builtinId="9" hidden="1"/>
    <cellStyle name="Followed Hyperlink" xfId="4510" builtinId="9" hidden="1"/>
    <cellStyle name="Followed Hyperlink" xfId="4508" builtinId="9" hidden="1"/>
    <cellStyle name="Followed Hyperlink" xfId="4427" builtinId="9" hidden="1"/>
    <cellStyle name="Followed Hyperlink" xfId="4505" builtinId="9" hidden="1"/>
    <cellStyle name="Followed Hyperlink" xfId="4503" builtinId="9" hidden="1"/>
    <cellStyle name="Followed Hyperlink" xfId="4501" builtinId="9" hidden="1"/>
    <cellStyle name="Followed Hyperlink" xfId="4499" builtinId="9" hidden="1"/>
    <cellStyle name="Followed Hyperlink" xfId="4426" builtinId="9" hidden="1"/>
    <cellStyle name="Followed Hyperlink" xfId="4496" builtinId="9" hidden="1"/>
    <cellStyle name="Followed Hyperlink" xfId="4493" builtinId="9" hidden="1"/>
    <cellStyle name="Followed Hyperlink" xfId="4491" builtinId="9" hidden="1"/>
    <cellStyle name="Followed Hyperlink" xfId="4489" builtinId="9" hidden="1"/>
    <cellStyle name="Followed Hyperlink" xfId="4425" builtinId="9" hidden="1"/>
    <cellStyle name="Followed Hyperlink" xfId="4486" builtinId="9" hidden="1"/>
    <cellStyle name="Followed Hyperlink" xfId="4484" builtinId="9" hidden="1"/>
    <cellStyle name="Followed Hyperlink" xfId="4482" builtinId="9" hidden="1"/>
    <cellStyle name="Followed Hyperlink" xfId="4480" builtinId="9" hidden="1"/>
    <cellStyle name="Followed Hyperlink" xfId="4478" builtinId="9" hidden="1"/>
    <cellStyle name="Followed Hyperlink" xfId="4477" builtinId="9" hidden="1"/>
    <cellStyle name="Followed Hyperlink" xfId="4475" builtinId="9" hidden="1"/>
    <cellStyle name="Followed Hyperlink" xfId="4473" builtinId="9" hidden="1"/>
    <cellStyle name="Followed Hyperlink" xfId="4471" builtinId="9" hidden="1"/>
    <cellStyle name="Followed Hyperlink" xfId="4469" builtinId="9" hidden="1"/>
    <cellStyle name="Followed Hyperlink" xfId="4423" builtinId="9" hidden="1"/>
    <cellStyle name="Followed Hyperlink" xfId="4466" builtinId="9" hidden="1"/>
    <cellStyle name="Followed Hyperlink" xfId="4464" builtinId="9" hidden="1"/>
    <cellStyle name="Followed Hyperlink" xfId="4462" builtinId="9" hidden="1"/>
    <cellStyle name="Followed Hyperlink" xfId="4460" builtinId="9" hidden="1"/>
    <cellStyle name="Followed Hyperlink" xfId="4458" builtinId="9" hidden="1"/>
    <cellStyle name="Followed Hyperlink" xfId="4457" builtinId="9" hidden="1"/>
    <cellStyle name="Followed Hyperlink" xfId="4455" builtinId="9" hidden="1"/>
    <cellStyle name="Followed Hyperlink" xfId="4453" builtinId="9" hidden="1"/>
    <cellStyle name="Followed Hyperlink" xfId="4451" builtinId="9" hidden="1"/>
    <cellStyle name="Followed Hyperlink" xfId="4449" builtinId="9" hidden="1"/>
    <cellStyle name="Followed Hyperlink" xfId="4421" builtinId="9" hidden="1"/>
    <cellStyle name="Followed Hyperlink" xfId="4446" builtinId="9" hidden="1"/>
    <cellStyle name="Followed Hyperlink" xfId="4444" builtinId="9" hidden="1"/>
    <cellStyle name="Followed Hyperlink" xfId="4442" builtinId="9" hidden="1"/>
    <cellStyle name="Followed Hyperlink" xfId="4440" builtinId="9" hidden="1"/>
    <cellStyle name="Followed Hyperlink" xfId="4438" builtinId="9" hidden="1"/>
    <cellStyle name="Followed Hyperlink" xfId="4437" builtinId="9" hidden="1"/>
    <cellStyle name="Followed Hyperlink" xfId="4435" builtinId="9" hidden="1"/>
    <cellStyle name="Followed Hyperlink" xfId="4433" builtinId="9" hidden="1"/>
    <cellStyle name="Followed Hyperlink" xfId="4431" builtinId="9" hidden="1"/>
    <cellStyle name="Followed Hyperlink" xfId="4527" builtinId="9" hidden="1"/>
    <cellStyle name="Followed Hyperlink" xfId="4526" builtinId="9" hidden="1"/>
    <cellStyle name="Followed Hyperlink" xfId="4524" builtinId="9" hidden="1"/>
    <cellStyle name="Followed Hyperlink" xfId="4522" builtinId="9" hidden="1"/>
    <cellStyle name="Followed Hyperlink" xfId="4520" builtinId="9" hidden="1"/>
    <cellStyle name="Followed Hyperlink" xfId="4518" builtinId="9" hidden="1"/>
    <cellStyle name="Followed Hyperlink" xfId="4428"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765" builtinId="9" hidden="1"/>
    <cellStyle name="Followed Hyperlink" xfId="4766" builtinId="9" hidden="1"/>
    <cellStyle name="Followed Hyperlink" xfId="4767" builtinId="9" hidden="1"/>
    <cellStyle name="Followed Hyperlink" xfId="4768" builtinId="9" hidden="1"/>
    <cellStyle name="Followed Hyperlink" xfId="4769" builtinId="9" hidden="1"/>
    <cellStyle name="Followed Hyperlink" xfId="4770" builtinId="9" hidden="1"/>
    <cellStyle name="Followed Hyperlink" xfId="4771" builtinId="9" hidden="1"/>
    <cellStyle name="Followed Hyperlink" xfId="4772" builtinId="9" hidden="1"/>
    <cellStyle name="Followed Hyperlink" xfId="4773" builtinId="9" hidden="1"/>
    <cellStyle name="Followed Hyperlink" xfId="4774" builtinId="9" hidden="1"/>
    <cellStyle name="Followed Hyperlink" xfId="4775" builtinId="9" hidden="1"/>
    <cellStyle name="Followed Hyperlink" xfId="4776" builtinId="9" hidden="1"/>
    <cellStyle name="Followed Hyperlink" xfId="4777" builtinId="9" hidden="1"/>
    <cellStyle name="Followed Hyperlink" xfId="4778" builtinId="9" hidden="1"/>
    <cellStyle name="Followed Hyperlink" xfId="4779" builtinId="9" hidden="1"/>
    <cellStyle name="Followed Hyperlink" xfId="4780" builtinId="9" hidden="1"/>
    <cellStyle name="Followed Hyperlink" xfId="4781" builtinId="9" hidden="1"/>
    <cellStyle name="Followed Hyperlink" xfId="4782" builtinId="9" hidden="1"/>
    <cellStyle name="Followed Hyperlink" xfId="4783" builtinId="9" hidden="1"/>
    <cellStyle name="Followed Hyperlink" xfId="4784" builtinId="9" hidden="1"/>
    <cellStyle name="Followed Hyperlink" xfId="4764" builtinId="9" hidden="1"/>
    <cellStyle name="Followed Hyperlink" xfId="4786" builtinId="9" hidden="1"/>
    <cellStyle name="Followed Hyperlink" xfId="4495" builtinId="9" hidden="1"/>
    <cellStyle name="Followed Hyperlink" xfId="4752" builtinId="9" hidden="1"/>
    <cellStyle name="Followed Hyperlink" xfId="4750" builtinId="9" hidden="1"/>
    <cellStyle name="Followed Hyperlink" xfId="4748" builtinId="9" hidden="1"/>
    <cellStyle name="Followed Hyperlink" xfId="4746" builtinId="9" hidden="1"/>
    <cellStyle name="Followed Hyperlink" xfId="4744" builtinId="9" hidden="1"/>
    <cellStyle name="Followed Hyperlink" xfId="4664" builtinId="9" hidden="1"/>
    <cellStyle name="Followed Hyperlink" xfId="4741" builtinId="9" hidden="1"/>
    <cellStyle name="Followed Hyperlink" xfId="4739" builtinId="9" hidden="1"/>
    <cellStyle name="Followed Hyperlink" xfId="4737" builtinId="9" hidden="1"/>
    <cellStyle name="Followed Hyperlink" xfId="4735" builtinId="9" hidden="1"/>
    <cellStyle name="Followed Hyperlink" xfId="4663" builtinId="9" hidden="1"/>
    <cellStyle name="Followed Hyperlink" xfId="4732" builtinId="9" hidden="1"/>
    <cellStyle name="Followed Hyperlink" xfId="4730" builtinId="9" hidden="1"/>
    <cellStyle name="Followed Hyperlink" xfId="4728" builtinId="9" hidden="1"/>
    <cellStyle name="Followed Hyperlink" xfId="4726" builtinId="9" hidden="1"/>
    <cellStyle name="Followed Hyperlink" xfId="4662" builtinId="9" hidden="1"/>
    <cellStyle name="Followed Hyperlink" xfId="4723" builtinId="9" hidden="1"/>
    <cellStyle name="Followed Hyperlink" xfId="4721" builtinId="9" hidden="1"/>
    <cellStyle name="Followed Hyperlink" xfId="4719" builtinId="9" hidden="1"/>
    <cellStyle name="Followed Hyperlink" xfId="4717" builtinId="9" hidden="1"/>
    <cellStyle name="Followed Hyperlink" xfId="4715" builtinId="9" hidden="1"/>
    <cellStyle name="Followed Hyperlink" xfId="4714" builtinId="9" hidden="1"/>
    <cellStyle name="Followed Hyperlink" xfId="4712" builtinId="9" hidden="1"/>
    <cellStyle name="Followed Hyperlink" xfId="4710" builtinId="9" hidden="1"/>
    <cellStyle name="Followed Hyperlink" xfId="4708" builtinId="9" hidden="1"/>
    <cellStyle name="Followed Hyperlink" xfId="4706" builtinId="9" hidden="1"/>
    <cellStyle name="Followed Hyperlink" xfId="4660" builtinId="9" hidden="1"/>
    <cellStyle name="Followed Hyperlink" xfId="4703" builtinId="9" hidden="1"/>
    <cellStyle name="Followed Hyperlink" xfId="4701" builtinId="9" hidden="1"/>
    <cellStyle name="Followed Hyperlink" xfId="4699" builtinId="9" hidden="1"/>
    <cellStyle name="Followed Hyperlink" xfId="4697" builtinId="9" hidden="1"/>
    <cellStyle name="Followed Hyperlink" xfId="4695" builtinId="9" hidden="1"/>
    <cellStyle name="Followed Hyperlink" xfId="4694" builtinId="9" hidden="1"/>
    <cellStyle name="Followed Hyperlink" xfId="4692" builtinId="9" hidden="1"/>
    <cellStyle name="Followed Hyperlink" xfId="4690" builtinId="9" hidden="1"/>
    <cellStyle name="Followed Hyperlink" xfId="4688" builtinId="9" hidden="1"/>
    <cellStyle name="Followed Hyperlink" xfId="4686" builtinId="9" hidden="1"/>
    <cellStyle name="Followed Hyperlink" xfId="4658" builtinId="9" hidden="1"/>
    <cellStyle name="Followed Hyperlink" xfId="4683" builtinId="9" hidden="1"/>
    <cellStyle name="Followed Hyperlink" xfId="4681" builtinId="9" hidden="1"/>
    <cellStyle name="Followed Hyperlink" xfId="4679" builtinId="9" hidden="1"/>
    <cellStyle name="Followed Hyperlink" xfId="4677" builtinId="9" hidden="1"/>
    <cellStyle name="Followed Hyperlink" xfId="4675" builtinId="9" hidden="1"/>
    <cellStyle name="Followed Hyperlink" xfId="4674" builtinId="9" hidden="1"/>
    <cellStyle name="Followed Hyperlink" xfId="4672" builtinId="9" hidden="1"/>
    <cellStyle name="Followed Hyperlink" xfId="4670" builtinId="9" hidden="1"/>
    <cellStyle name="Followed Hyperlink" xfId="4668" builtinId="9" hidden="1"/>
    <cellStyle name="Followed Hyperlink" xfId="4763" builtinId="9" hidden="1"/>
    <cellStyle name="Followed Hyperlink" xfId="4762" builtinId="9" hidden="1"/>
    <cellStyle name="Followed Hyperlink" xfId="4760" builtinId="9" hidden="1"/>
    <cellStyle name="Followed Hyperlink" xfId="4758" builtinId="9" hidden="1"/>
    <cellStyle name="Followed Hyperlink" xfId="4756" builtinId="9" hidden="1"/>
    <cellStyle name="Followed Hyperlink" xfId="4754" builtinId="9" hidden="1"/>
    <cellStyle name="Followed Hyperlink" xfId="4665"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4" builtinId="9" hidden="1"/>
    <cellStyle name="Followed Hyperlink" xfId="4806" builtinId="9" hidden="1"/>
    <cellStyle name="Followed Hyperlink" xfId="4808" builtinId="9" hidden="1"/>
    <cellStyle name="Followed Hyperlink" xfId="4810" builtinId="9" hidden="1"/>
    <cellStyle name="Followed Hyperlink" xfId="4812" builtinId="9" hidden="1"/>
    <cellStyle name="Followed Hyperlink" xfId="4814" builtinId="9" hidden="1"/>
    <cellStyle name="Followed Hyperlink" xfId="4816" builtinId="9" hidden="1"/>
    <cellStyle name="Followed Hyperlink" xfId="4818" builtinId="9" hidden="1"/>
    <cellStyle name="Followed Hyperlink" xfId="4820" builtinId="9" hidden="1"/>
    <cellStyle name="Followed Hyperlink" xfId="4822" builtinId="9" hidden="1"/>
    <cellStyle name="Followed Hyperlink" xfId="4824" builtinId="9" hidden="1"/>
    <cellStyle name="Followed Hyperlink" xfId="4826" builtinId="9" hidden="1"/>
    <cellStyle name="Followed Hyperlink" xfId="4828" builtinId="9" hidden="1"/>
    <cellStyle name="Followed Hyperlink" xfId="4830" builtinId="9" hidden="1"/>
    <cellStyle name="Followed Hyperlink" xfId="4832" builtinId="9" hidden="1"/>
    <cellStyle name="Followed Hyperlink" xfId="4834" builtinId="9" hidden="1"/>
    <cellStyle name="Followed Hyperlink" xfId="4836" builtinId="9" hidden="1"/>
    <cellStyle name="Followed Hyperlink" xfId="4838" builtinId="9" hidden="1"/>
    <cellStyle name="Followed Hyperlink" xfId="4840" builtinId="9" hidden="1"/>
    <cellStyle name="Followed Hyperlink" xfId="4842" builtinId="9" hidden="1"/>
    <cellStyle name="Followed Hyperlink" xfId="4844" builtinId="9" hidden="1"/>
    <cellStyle name="Followed Hyperlink" xfId="4846" builtinId="9" hidden="1"/>
    <cellStyle name="Followed Hyperlink" xfId="4848" builtinId="9" hidden="1"/>
    <cellStyle name="Followed Hyperlink" xfId="4850" builtinId="9" hidden="1"/>
    <cellStyle name="Followed Hyperlink" xfId="4852" builtinId="9" hidden="1"/>
    <cellStyle name="Followed Hyperlink" xfId="4854" builtinId="9" hidden="1"/>
    <cellStyle name="Followed Hyperlink" xfId="4856" builtinId="9" hidden="1"/>
    <cellStyle name="Followed Hyperlink" xfId="4858" builtinId="9" hidden="1"/>
    <cellStyle name="Followed Hyperlink" xfId="4860"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76" builtinId="9" hidden="1"/>
    <cellStyle name="Followed Hyperlink" xfId="4878" builtinId="9" hidden="1"/>
    <cellStyle name="Followed Hyperlink" xfId="4880"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0" builtinId="9" hidden="1"/>
    <cellStyle name="Followed Hyperlink" xfId="4892" builtinId="9" hidden="1"/>
    <cellStyle name="Followed Hyperlink" xfId="4996" builtinId="9" hidden="1"/>
    <cellStyle name="Followed Hyperlink" xfId="4997" builtinId="9" hidden="1"/>
    <cellStyle name="Followed Hyperlink" xfId="4998" builtinId="9" hidden="1"/>
    <cellStyle name="Followed Hyperlink" xfId="4999" builtinId="9" hidden="1"/>
    <cellStyle name="Followed Hyperlink" xfId="5000" builtinId="9" hidden="1"/>
    <cellStyle name="Followed Hyperlink" xfId="5001" builtinId="9" hidden="1"/>
    <cellStyle name="Followed Hyperlink" xfId="5002" builtinId="9" hidden="1"/>
    <cellStyle name="Followed Hyperlink" xfId="5003" builtinId="9" hidden="1"/>
    <cellStyle name="Followed Hyperlink" xfId="5004" builtinId="9" hidden="1"/>
    <cellStyle name="Followed Hyperlink" xfId="5005" builtinId="9" hidden="1"/>
    <cellStyle name="Followed Hyperlink" xfId="5006" builtinId="9" hidden="1"/>
    <cellStyle name="Followed Hyperlink" xfId="5007" builtinId="9" hidden="1"/>
    <cellStyle name="Followed Hyperlink" xfId="5008" builtinId="9" hidden="1"/>
    <cellStyle name="Followed Hyperlink" xfId="5009" builtinId="9" hidden="1"/>
    <cellStyle name="Followed Hyperlink" xfId="5010" builtinId="9" hidden="1"/>
    <cellStyle name="Followed Hyperlink" xfId="5011" builtinId="9" hidden="1"/>
    <cellStyle name="Followed Hyperlink" xfId="5012" builtinId="9" hidden="1"/>
    <cellStyle name="Followed Hyperlink" xfId="5013" builtinId="9" hidden="1"/>
    <cellStyle name="Followed Hyperlink" xfId="5014" builtinId="9" hidden="1"/>
    <cellStyle name="Followed Hyperlink" xfId="5015" builtinId="9" hidden="1"/>
    <cellStyle name="Followed Hyperlink" xfId="4983" builtinId="9" hidden="1"/>
    <cellStyle name="Followed Hyperlink" xfId="4981" builtinId="9" hidden="1"/>
    <cellStyle name="Followed Hyperlink" xfId="4900" builtinId="9" hidden="1"/>
    <cellStyle name="Followed Hyperlink" xfId="4978" builtinId="9" hidden="1"/>
    <cellStyle name="Followed Hyperlink" xfId="4976" builtinId="9" hidden="1"/>
    <cellStyle name="Followed Hyperlink" xfId="4974" builtinId="9" hidden="1"/>
    <cellStyle name="Followed Hyperlink" xfId="4972" builtinId="9" hidden="1"/>
    <cellStyle name="Followed Hyperlink" xfId="4899" builtinId="9" hidden="1"/>
    <cellStyle name="Followed Hyperlink" xfId="4969" builtinId="9" hidden="1"/>
    <cellStyle name="Followed Hyperlink" xfId="4967" builtinId="9" hidden="1"/>
    <cellStyle name="Followed Hyperlink" xfId="4965" builtinId="9" hidden="1"/>
    <cellStyle name="Followed Hyperlink" xfId="4963" builtinId="9" hidden="1"/>
    <cellStyle name="Followed Hyperlink" xfId="4961" builtinId="9" hidden="1"/>
    <cellStyle name="Followed Hyperlink" xfId="4960" builtinId="9" hidden="1"/>
    <cellStyle name="Followed Hyperlink" xfId="4958" builtinId="9" hidden="1"/>
    <cellStyle name="Followed Hyperlink" xfId="4955" builtinId="9" hidden="1"/>
    <cellStyle name="Followed Hyperlink" xfId="4953" builtinId="9" hidden="1"/>
    <cellStyle name="Followed Hyperlink" xfId="4951" builtinId="9" hidden="1"/>
    <cellStyle name="Followed Hyperlink" xfId="4950" builtinId="9" hidden="1"/>
    <cellStyle name="Followed Hyperlink" xfId="4948" builtinId="9" hidden="1"/>
    <cellStyle name="Followed Hyperlink" xfId="4946" builtinId="9" hidden="1"/>
    <cellStyle name="Followed Hyperlink" xfId="4944" builtinId="9" hidden="1"/>
    <cellStyle name="Followed Hyperlink" xfId="4942" builtinId="9" hidden="1"/>
    <cellStyle name="Followed Hyperlink" xfId="4896" builtinId="9" hidden="1"/>
    <cellStyle name="Followed Hyperlink" xfId="4939" builtinId="9" hidden="1"/>
    <cellStyle name="Followed Hyperlink" xfId="4937" builtinId="9" hidden="1"/>
    <cellStyle name="Followed Hyperlink" xfId="4935" builtinId="9" hidden="1"/>
    <cellStyle name="Followed Hyperlink" xfId="4933" builtinId="9" hidden="1"/>
    <cellStyle name="Followed Hyperlink" xfId="4931" builtinId="9" hidden="1"/>
    <cellStyle name="Followed Hyperlink" xfId="4930" builtinId="9" hidden="1"/>
    <cellStyle name="Followed Hyperlink" xfId="4928" builtinId="9" hidden="1"/>
    <cellStyle name="Followed Hyperlink" xfId="4926" builtinId="9" hidden="1"/>
    <cellStyle name="Followed Hyperlink" xfId="4924" builtinId="9" hidden="1"/>
    <cellStyle name="Followed Hyperlink" xfId="4922" builtinId="9" hidden="1"/>
    <cellStyle name="Followed Hyperlink" xfId="4894" builtinId="9" hidden="1"/>
    <cellStyle name="Followed Hyperlink" xfId="4919" builtinId="9" hidden="1"/>
    <cellStyle name="Followed Hyperlink" xfId="4917" builtinId="9" hidden="1"/>
    <cellStyle name="Followed Hyperlink" xfId="4915" builtinId="9" hidden="1"/>
    <cellStyle name="Followed Hyperlink" xfId="4913" builtinId="9" hidden="1"/>
    <cellStyle name="Followed Hyperlink" xfId="4911" builtinId="9" hidden="1"/>
    <cellStyle name="Followed Hyperlink" xfId="4910" builtinId="9" hidden="1"/>
    <cellStyle name="Followed Hyperlink" xfId="4908" builtinId="9" hidden="1"/>
    <cellStyle name="Followed Hyperlink" xfId="4906" builtinId="9" hidden="1"/>
    <cellStyle name="Followed Hyperlink" xfId="4904" builtinId="9" hidden="1"/>
    <cellStyle name="Followed Hyperlink" xfId="4995" builtinId="9" hidden="1"/>
    <cellStyle name="Followed Hyperlink" xfId="4994" builtinId="9" hidden="1"/>
    <cellStyle name="Followed Hyperlink" xfId="4992" builtinId="9" hidden="1"/>
    <cellStyle name="Followed Hyperlink" xfId="4990" builtinId="9" hidden="1"/>
    <cellStyle name="Followed Hyperlink" xfId="4988" builtinId="9" hidden="1"/>
    <cellStyle name="Followed Hyperlink" xfId="4986" builtinId="9" hidden="1"/>
    <cellStyle name="Followed Hyperlink" xfId="4901" builtinId="9" hidden="1"/>
    <cellStyle name="Followed Hyperlink" xfId="5018" builtinId="9" hidden="1"/>
    <cellStyle name="Followed Hyperlink" xfId="5020"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36" builtinId="9" hidden="1"/>
    <cellStyle name="Followed Hyperlink" xfId="5038" builtinId="9" hidden="1"/>
    <cellStyle name="Followed Hyperlink" xfId="5040" builtinId="9" hidden="1"/>
    <cellStyle name="Followed Hyperlink" xfId="5042" builtinId="9" hidden="1"/>
    <cellStyle name="Followed Hyperlink" xfId="5044" builtinId="9" hidden="1"/>
    <cellStyle name="Followed Hyperlink" xfId="5046" builtinId="9" hidden="1"/>
    <cellStyle name="Followed Hyperlink" xfId="5048" builtinId="9" hidden="1"/>
    <cellStyle name="Followed Hyperlink" xfId="5050" builtinId="9" hidden="1"/>
    <cellStyle name="Followed Hyperlink" xfId="5052" builtinId="9" hidden="1"/>
    <cellStyle name="Followed Hyperlink" xfId="5054" builtinId="9" hidden="1"/>
    <cellStyle name="Followed Hyperlink" xfId="5056" builtinId="9" hidden="1"/>
    <cellStyle name="Followed Hyperlink" xfId="5058" builtinId="9" hidden="1"/>
    <cellStyle name="Followed Hyperlink" xfId="5060" builtinId="9" hidden="1"/>
    <cellStyle name="Followed Hyperlink" xfId="5062" builtinId="9" hidden="1"/>
    <cellStyle name="Followed Hyperlink" xfId="5064" builtinId="9" hidden="1"/>
    <cellStyle name="Followed Hyperlink" xfId="5066" builtinId="9" hidden="1"/>
    <cellStyle name="Followed Hyperlink" xfId="5068" builtinId="9" hidden="1"/>
    <cellStyle name="Followed Hyperlink" xfId="5070" builtinId="9" hidden="1"/>
    <cellStyle name="Followed Hyperlink" xfId="5072" builtinId="9" hidden="1"/>
    <cellStyle name="Followed Hyperlink" xfId="5074" builtinId="9" hidden="1"/>
    <cellStyle name="Followed Hyperlink" xfId="5076" builtinId="9" hidden="1"/>
    <cellStyle name="Followed Hyperlink" xfId="5078" builtinId="9" hidden="1"/>
    <cellStyle name="Followed Hyperlink" xfId="5080" builtinId="9" hidden="1"/>
    <cellStyle name="Followed Hyperlink" xfId="5082" builtinId="9" hidden="1"/>
    <cellStyle name="Followed Hyperlink" xfId="5084" builtinId="9" hidden="1"/>
    <cellStyle name="Followed Hyperlink" xfId="5086" builtinId="9" hidden="1"/>
    <cellStyle name="Followed Hyperlink" xfId="5088" builtinId="9" hidden="1"/>
    <cellStyle name="Followed Hyperlink" xfId="5090" builtinId="9" hidden="1"/>
    <cellStyle name="Followed Hyperlink" xfId="5092"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08" builtinId="9" hidden="1"/>
    <cellStyle name="Followed Hyperlink" xfId="5110" builtinId="9" hidden="1"/>
    <cellStyle name="Followed Hyperlink" xfId="5112"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2" builtinId="9" hidden="1"/>
    <cellStyle name="Followed Hyperlink" xfId="5124" builtinId="9" hidden="1"/>
    <cellStyle name="Followed Hyperlink" xfId="5126" builtinId="9" hidden="1"/>
    <cellStyle name="Followed Hyperlink" xfId="5128" builtinId="9" hidden="1"/>
    <cellStyle name="Followed Hyperlink" xfId="5130" builtinId="9" hidden="1"/>
    <cellStyle name="Followed Hyperlink" xfId="5132" builtinId="9" hidden="1"/>
    <cellStyle name="Followed Hyperlink" xfId="5242" builtinId="9" hidden="1"/>
    <cellStyle name="Followed Hyperlink" xfId="5243" builtinId="9" hidden="1"/>
    <cellStyle name="Followed Hyperlink" xfId="5244" builtinId="9" hidden="1"/>
    <cellStyle name="Followed Hyperlink" xfId="5245" builtinId="9" hidden="1"/>
    <cellStyle name="Followed Hyperlink" xfId="5246" builtinId="9" hidden="1"/>
    <cellStyle name="Followed Hyperlink" xfId="5247" builtinId="9" hidden="1"/>
    <cellStyle name="Followed Hyperlink" xfId="5248" builtinId="9" hidden="1"/>
    <cellStyle name="Followed Hyperlink" xfId="5249" builtinId="9" hidden="1"/>
    <cellStyle name="Followed Hyperlink" xfId="5250" builtinId="9" hidden="1"/>
    <cellStyle name="Followed Hyperlink" xfId="5251" builtinId="9" hidden="1"/>
    <cellStyle name="Followed Hyperlink" xfId="5252" builtinId="9" hidden="1"/>
    <cellStyle name="Followed Hyperlink" xfId="5253" builtinId="9" hidden="1"/>
    <cellStyle name="Followed Hyperlink" xfId="5254" builtinId="9" hidden="1"/>
    <cellStyle name="Followed Hyperlink" xfId="5255" builtinId="9" hidden="1"/>
    <cellStyle name="Followed Hyperlink" xfId="5256" builtinId="9" hidden="1"/>
    <cellStyle name="Followed Hyperlink" xfId="5257" builtinId="9" hidden="1"/>
    <cellStyle name="Followed Hyperlink" xfId="5258" builtinId="9" hidden="1"/>
    <cellStyle name="Followed Hyperlink" xfId="5259" builtinId="9" hidden="1"/>
    <cellStyle name="Followed Hyperlink" xfId="5260" builtinId="9" hidden="1"/>
    <cellStyle name="Followed Hyperlink" xfId="5261" builtinId="9" hidden="1"/>
    <cellStyle name="Followed Hyperlink" xfId="5241" builtinId="9" hidden="1"/>
    <cellStyle name="Followed Hyperlink" xfId="5263" builtinId="9" hidden="1"/>
    <cellStyle name="Followed Hyperlink" xfId="4957" builtinId="9" hidden="1"/>
    <cellStyle name="Followed Hyperlink" xfId="5229" builtinId="9" hidden="1"/>
    <cellStyle name="Followed Hyperlink" xfId="5227" builtinId="9" hidden="1"/>
    <cellStyle name="Followed Hyperlink" xfId="5225" builtinId="9" hidden="1"/>
    <cellStyle name="Followed Hyperlink" xfId="5223" builtinId="9" hidden="1"/>
    <cellStyle name="Followed Hyperlink" xfId="5221" builtinId="9" hidden="1"/>
    <cellStyle name="Followed Hyperlink" xfId="5140" builtinId="9" hidden="1"/>
    <cellStyle name="Followed Hyperlink" xfId="5218" builtinId="9" hidden="1"/>
    <cellStyle name="Followed Hyperlink" xfId="5216" builtinId="9" hidden="1"/>
    <cellStyle name="Followed Hyperlink" xfId="5214" builtinId="9" hidden="1"/>
    <cellStyle name="Followed Hyperlink" xfId="5212" builtinId="9" hidden="1"/>
    <cellStyle name="Followed Hyperlink" xfId="5139" builtinId="9" hidden="1"/>
    <cellStyle name="Followed Hyperlink" xfId="5209" builtinId="9" hidden="1"/>
    <cellStyle name="Followed Hyperlink" xfId="5206" builtinId="9" hidden="1"/>
    <cellStyle name="Followed Hyperlink" xfId="5204" builtinId="9" hidden="1"/>
    <cellStyle name="Followed Hyperlink" xfId="5202" builtinId="9" hidden="1"/>
    <cellStyle name="Followed Hyperlink" xfId="5138" builtinId="9" hidden="1"/>
    <cellStyle name="Followed Hyperlink" xfId="5199" builtinId="9" hidden="1"/>
    <cellStyle name="Followed Hyperlink" xfId="5197" builtinId="9" hidden="1"/>
    <cellStyle name="Followed Hyperlink" xfId="5195" builtinId="9" hidden="1"/>
    <cellStyle name="Followed Hyperlink" xfId="5193" builtinId="9" hidden="1"/>
    <cellStyle name="Followed Hyperlink" xfId="5191" builtinId="9" hidden="1"/>
    <cellStyle name="Followed Hyperlink" xfId="5190" builtinId="9" hidden="1"/>
    <cellStyle name="Followed Hyperlink" xfId="5188" builtinId="9" hidden="1"/>
    <cellStyle name="Followed Hyperlink" xfId="5186" builtinId="9" hidden="1"/>
    <cellStyle name="Followed Hyperlink" xfId="5184" builtinId="9" hidden="1"/>
    <cellStyle name="Followed Hyperlink" xfId="5182" builtinId="9" hidden="1"/>
    <cellStyle name="Followed Hyperlink" xfId="5136" builtinId="9" hidden="1"/>
    <cellStyle name="Followed Hyperlink" xfId="5179" builtinId="9" hidden="1"/>
    <cellStyle name="Followed Hyperlink" xfId="5177" builtinId="9" hidden="1"/>
    <cellStyle name="Followed Hyperlink" xfId="5175" builtinId="9" hidden="1"/>
    <cellStyle name="Followed Hyperlink" xfId="5173" builtinId="9" hidden="1"/>
    <cellStyle name="Followed Hyperlink" xfId="5171" builtinId="9" hidden="1"/>
    <cellStyle name="Followed Hyperlink" xfId="5170" builtinId="9" hidden="1"/>
    <cellStyle name="Followed Hyperlink" xfId="5168" builtinId="9" hidden="1"/>
    <cellStyle name="Followed Hyperlink" xfId="5166" builtinId="9" hidden="1"/>
    <cellStyle name="Followed Hyperlink" xfId="5164" builtinId="9" hidden="1"/>
    <cellStyle name="Followed Hyperlink" xfId="5162" builtinId="9" hidden="1"/>
    <cellStyle name="Followed Hyperlink" xfId="5134" builtinId="9" hidden="1"/>
    <cellStyle name="Followed Hyperlink" xfId="5159" builtinId="9" hidden="1"/>
    <cellStyle name="Followed Hyperlink" xfId="5157" builtinId="9" hidden="1"/>
    <cellStyle name="Followed Hyperlink" xfId="5155" builtinId="9" hidden="1"/>
    <cellStyle name="Followed Hyperlink" xfId="5153" builtinId="9" hidden="1"/>
    <cellStyle name="Followed Hyperlink" xfId="5151" builtinId="9" hidden="1"/>
    <cellStyle name="Followed Hyperlink" xfId="5150" builtinId="9" hidden="1"/>
    <cellStyle name="Followed Hyperlink" xfId="5148" builtinId="9" hidden="1"/>
    <cellStyle name="Followed Hyperlink" xfId="5146" builtinId="9" hidden="1"/>
    <cellStyle name="Followed Hyperlink" xfId="5144" builtinId="9" hidden="1"/>
    <cellStyle name="Followed Hyperlink" xfId="5240" builtinId="9" hidden="1"/>
    <cellStyle name="Followed Hyperlink" xfId="5239" builtinId="9" hidden="1"/>
    <cellStyle name="Followed Hyperlink" xfId="5237" builtinId="9" hidden="1"/>
    <cellStyle name="Followed Hyperlink" xfId="5235" builtinId="9" hidden="1"/>
    <cellStyle name="Followed Hyperlink" xfId="5233" builtinId="9" hidden="1"/>
    <cellStyle name="Followed Hyperlink" xfId="5231" builtinId="9" hidden="1"/>
    <cellStyle name="Followed Hyperlink" xfId="5141" builtinId="9" hidden="1"/>
    <cellStyle name="Followed Hyperlink" xfId="5267" builtinId="9" hidden="1"/>
    <cellStyle name="Followed Hyperlink" xfId="5269" builtinId="9" hidden="1"/>
    <cellStyle name="Followed Hyperlink" xfId="5271" builtinId="9" hidden="1"/>
    <cellStyle name="Followed Hyperlink" xfId="5273" builtinId="9" hidden="1"/>
    <cellStyle name="Followed Hyperlink" xfId="5275" builtinId="9" hidden="1"/>
    <cellStyle name="Followed Hyperlink" xfId="5277" builtinId="9" hidden="1"/>
    <cellStyle name="Followed Hyperlink" xfId="5279" builtinId="9" hidden="1"/>
    <cellStyle name="Followed Hyperlink" xfId="5281" builtinId="9" hidden="1"/>
    <cellStyle name="Followed Hyperlink" xfId="5283" builtinId="9" hidden="1"/>
    <cellStyle name="Followed Hyperlink" xfId="5285" builtinId="9" hidden="1"/>
    <cellStyle name="Followed Hyperlink" xfId="5287" builtinId="9" hidden="1"/>
    <cellStyle name="Followed Hyperlink" xfId="5289" builtinId="9" hidden="1"/>
    <cellStyle name="Followed Hyperlink" xfId="5291" builtinId="9" hidden="1"/>
    <cellStyle name="Followed Hyperlink" xfId="5293" builtinId="9" hidden="1"/>
    <cellStyle name="Followed Hyperlink" xfId="5295" builtinId="9" hidden="1"/>
    <cellStyle name="Followed Hyperlink" xfId="5297" builtinId="9" hidden="1"/>
    <cellStyle name="Followed Hyperlink" xfId="5299" builtinId="9" hidden="1"/>
    <cellStyle name="Followed Hyperlink" xfId="5301" builtinId="9" hidden="1"/>
    <cellStyle name="Followed Hyperlink" xfId="5303" builtinId="9" hidden="1"/>
    <cellStyle name="Followed Hyperlink" xfId="5305" builtinId="9" hidden="1"/>
    <cellStyle name="Followed Hyperlink" xfId="5307" builtinId="9" hidden="1"/>
    <cellStyle name="Followed Hyperlink" xfId="5309" builtinId="9" hidden="1"/>
    <cellStyle name="Followed Hyperlink" xfId="5311" builtinId="9" hidden="1"/>
    <cellStyle name="Followed Hyperlink" xfId="5313" builtinId="9" hidden="1"/>
    <cellStyle name="Followed Hyperlink" xfId="5315" builtinId="9" hidden="1"/>
    <cellStyle name="Followed Hyperlink" xfId="5317" builtinId="9" hidden="1"/>
    <cellStyle name="Followed Hyperlink" xfId="5319" builtinId="9" hidden="1"/>
    <cellStyle name="Followed Hyperlink" xfId="5321" builtinId="9" hidden="1"/>
    <cellStyle name="Followed Hyperlink" xfId="5323" builtinId="9" hidden="1"/>
    <cellStyle name="Followed Hyperlink" xfId="5325" builtinId="9" hidden="1"/>
    <cellStyle name="Followed Hyperlink" xfId="5327" builtinId="9" hidden="1"/>
    <cellStyle name="Followed Hyperlink" xfId="5329" builtinId="9" hidden="1"/>
    <cellStyle name="Followed Hyperlink" xfId="5331" builtinId="9" hidden="1"/>
    <cellStyle name="Followed Hyperlink" xfId="5333" builtinId="9" hidden="1"/>
    <cellStyle name="Followed Hyperlink" xfId="5335" builtinId="9" hidden="1"/>
    <cellStyle name="Followed Hyperlink" xfId="5337" builtinId="9" hidden="1"/>
    <cellStyle name="Followed Hyperlink" xfId="5339" builtinId="9" hidden="1"/>
    <cellStyle name="Followed Hyperlink" xfId="5341" builtinId="9" hidden="1"/>
    <cellStyle name="Followed Hyperlink" xfId="5343" builtinId="9" hidden="1"/>
    <cellStyle name="Followed Hyperlink" xfId="5345" builtinId="9" hidden="1"/>
    <cellStyle name="Followed Hyperlink" xfId="5347" builtinId="9" hidden="1"/>
    <cellStyle name="Followed Hyperlink" xfId="5349" builtinId="9" hidden="1"/>
    <cellStyle name="Followed Hyperlink" xfId="5351" builtinId="9" hidden="1"/>
    <cellStyle name="Followed Hyperlink" xfId="5353" builtinId="9" hidden="1"/>
    <cellStyle name="Followed Hyperlink" xfId="5355" builtinId="9" hidden="1"/>
    <cellStyle name="Followed Hyperlink" xfId="5357" builtinId="9" hidden="1"/>
    <cellStyle name="Followed Hyperlink" xfId="5359" builtinId="9" hidden="1"/>
    <cellStyle name="Followed Hyperlink" xfId="5361" builtinId="9" hidden="1"/>
    <cellStyle name="Followed Hyperlink" xfId="5363" builtinId="9" hidden="1"/>
    <cellStyle name="Followed Hyperlink" xfId="5365" builtinId="9" hidden="1"/>
    <cellStyle name="Followed Hyperlink" xfId="5367" builtinId="9" hidden="1"/>
    <cellStyle name="Followed Hyperlink" xfId="5369" builtinId="9" hidden="1"/>
    <cellStyle name="Followed Hyperlink" xfId="5477" builtinId="9" hidden="1"/>
    <cellStyle name="Followed Hyperlink" xfId="5478" builtinId="9" hidden="1"/>
    <cellStyle name="Followed Hyperlink" xfId="5479" builtinId="9" hidden="1"/>
    <cellStyle name="Followed Hyperlink" xfId="5480" builtinId="9" hidden="1"/>
    <cellStyle name="Followed Hyperlink" xfId="5481" builtinId="9" hidden="1"/>
    <cellStyle name="Followed Hyperlink" xfId="5482" builtinId="9" hidden="1"/>
    <cellStyle name="Followed Hyperlink" xfId="5483" builtinId="9" hidden="1"/>
    <cellStyle name="Followed Hyperlink" xfId="5484" builtinId="9" hidden="1"/>
    <cellStyle name="Followed Hyperlink" xfId="5485" builtinId="9" hidden="1"/>
    <cellStyle name="Followed Hyperlink" xfId="5486" builtinId="9" hidden="1"/>
    <cellStyle name="Followed Hyperlink" xfId="5487" builtinId="9" hidden="1"/>
    <cellStyle name="Followed Hyperlink" xfId="5488" builtinId="9" hidden="1"/>
    <cellStyle name="Followed Hyperlink" xfId="5489" builtinId="9" hidden="1"/>
    <cellStyle name="Followed Hyperlink" xfId="5490" builtinId="9" hidden="1"/>
    <cellStyle name="Followed Hyperlink" xfId="5491" builtinId="9" hidden="1"/>
    <cellStyle name="Followed Hyperlink" xfId="5492" builtinId="9" hidden="1"/>
    <cellStyle name="Followed Hyperlink" xfId="5493" builtinId="9" hidden="1"/>
    <cellStyle name="Followed Hyperlink" xfId="5494" builtinId="9" hidden="1"/>
    <cellStyle name="Followed Hyperlink" xfId="5495" builtinId="9" hidden="1"/>
    <cellStyle name="Followed Hyperlink" xfId="5496" builtinId="9" hidden="1"/>
    <cellStyle name="Followed Hyperlink" xfId="5462" builtinId="9" hidden="1"/>
    <cellStyle name="Followed Hyperlink" xfId="5460" builtinId="9" hidden="1"/>
    <cellStyle name="Followed Hyperlink" xfId="5458" builtinId="9" hidden="1"/>
    <cellStyle name="Followed Hyperlink" xfId="5377" builtinId="9" hidden="1"/>
    <cellStyle name="Followed Hyperlink" xfId="5455" builtinId="9" hidden="1"/>
    <cellStyle name="Followed Hyperlink" xfId="5453" builtinId="9" hidden="1"/>
    <cellStyle name="Followed Hyperlink" xfId="5451" builtinId="9" hidden="1"/>
    <cellStyle name="Followed Hyperlink" xfId="5449" builtinId="9" hidden="1"/>
    <cellStyle name="Followed Hyperlink" xfId="5376" builtinId="9" hidden="1"/>
    <cellStyle name="Followed Hyperlink" xfId="5446" builtinId="9" hidden="1"/>
    <cellStyle name="Followed Hyperlink" xfId="5444" builtinId="9" hidden="1"/>
    <cellStyle name="Followed Hyperlink" xfId="5442" builtinId="9" hidden="1"/>
    <cellStyle name="Followed Hyperlink" xfId="5440" builtinId="9" hidden="1"/>
    <cellStyle name="Followed Hyperlink" xfId="5438" builtinId="9" hidden="1"/>
    <cellStyle name="Followed Hyperlink" xfId="5437" builtinId="9" hidden="1"/>
    <cellStyle name="Followed Hyperlink" xfId="5434" builtinId="9" hidden="1"/>
    <cellStyle name="Followed Hyperlink" xfId="5432" builtinId="9" hidden="1"/>
    <cellStyle name="Followed Hyperlink" xfId="5430" builtinId="9" hidden="1"/>
    <cellStyle name="Followed Hyperlink" xfId="5428" builtinId="9" hidden="1"/>
    <cellStyle name="Followed Hyperlink" xfId="5427" builtinId="9" hidden="1"/>
    <cellStyle name="Followed Hyperlink" xfId="5425" builtinId="9" hidden="1"/>
    <cellStyle name="Followed Hyperlink" xfId="5423" builtinId="9" hidden="1"/>
    <cellStyle name="Followed Hyperlink" xfId="5421" builtinId="9" hidden="1"/>
    <cellStyle name="Followed Hyperlink" xfId="5419" builtinId="9" hidden="1"/>
    <cellStyle name="Followed Hyperlink" xfId="5373" builtinId="9" hidden="1"/>
    <cellStyle name="Followed Hyperlink" xfId="5416" builtinId="9" hidden="1"/>
    <cellStyle name="Followed Hyperlink" xfId="5414" builtinId="9" hidden="1"/>
    <cellStyle name="Followed Hyperlink" xfId="5412" builtinId="9" hidden="1"/>
    <cellStyle name="Followed Hyperlink" xfId="5410" builtinId="9" hidden="1"/>
    <cellStyle name="Followed Hyperlink" xfId="5408" builtinId="9" hidden="1"/>
    <cellStyle name="Followed Hyperlink" xfId="5407" builtinId="9" hidden="1"/>
    <cellStyle name="Followed Hyperlink" xfId="5405" builtinId="9" hidden="1"/>
    <cellStyle name="Followed Hyperlink" xfId="5403" builtinId="9" hidden="1"/>
    <cellStyle name="Followed Hyperlink" xfId="5401" builtinId="9" hidden="1"/>
    <cellStyle name="Followed Hyperlink" xfId="5399" builtinId="9" hidden="1"/>
    <cellStyle name="Followed Hyperlink" xfId="5371" builtinId="9" hidden="1"/>
    <cellStyle name="Followed Hyperlink" xfId="5396" builtinId="9" hidden="1"/>
    <cellStyle name="Followed Hyperlink" xfId="5394" builtinId="9" hidden="1"/>
    <cellStyle name="Followed Hyperlink" xfId="5392" builtinId="9" hidden="1"/>
    <cellStyle name="Followed Hyperlink" xfId="5390" builtinId="9" hidden="1"/>
    <cellStyle name="Followed Hyperlink" xfId="5388" builtinId="9" hidden="1"/>
    <cellStyle name="Followed Hyperlink" xfId="5387" builtinId="9" hidden="1"/>
    <cellStyle name="Followed Hyperlink" xfId="5385" builtinId="9" hidden="1"/>
    <cellStyle name="Followed Hyperlink" xfId="5383" builtinId="9" hidden="1"/>
    <cellStyle name="Followed Hyperlink" xfId="5381" builtinId="9" hidden="1"/>
    <cellStyle name="Followed Hyperlink" xfId="5475" builtinId="9" hidden="1"/>
    <cellStyle name="Followed Hyperlink" xfId="5474" builtinId="9" hidden="1"/>
    <cellStyle name="Followed Hyperlink" xfId="5472" builtinId="9" hidden="1"/>
    <cellStyle name="Followed Hyperlink" xfId="5470" builtinId="9" hidden="1"/>
    <cellStyle name="Followed Hyperlink" xfId="5468" builtinId="9" hidden="1"/>
    <cellStyle name="Followed Hyperlink" xfId="5466" builtinId="9" hidden="1"/>
    <cellStyle name="Followed Hyperlink" xfId="5378" builtinId="9" hidden="1"/>
    <cellStyle name="Followed Hyperlink" xfId="5501" builtinId="9" hidden="1"/>
    <cellStyle name="Followed Hyperlink" xfId="5503" builtinId="9" hidden="1"/>
    <cellStyle name="Followed Hyperlink" xfId="5505" builtinId="9" hidden="1"/>
    <cellStyle name="Followed Hyperlink" xfId="5507" builtinId="9" hidden="1"/>
    <cellStyle name="Followed Hyperlink" xfId="5509" builtinId="9" hidden="1"/>
    <cellStyle name="Followed Hyperlink" xfId="5511" builtinId="9" hidden="1"/>
    <cellStyle name="Followed Hyperlink" xfId="5513" builtinId="9" hidden="1"/>
    <cellStyle name="Followed Hyperlink" xfId="5515" builtinId="9" hidden="1"/>
    <cellStyle name="Followed Hyperlink" xfId="5517" builtinId="9" hidden="1"/>
    <cellStyle name="Followed Hyperlink" xfId="5519" builtinId="9" hidden="1"/>
    <cellStyle name="Followed Hyperlink" xfId="5521" builtinId="9" hidden="1"/>
    <cellStyle name="Followed Hyperlink" xfId="5523" builtinId="9" hidden="1"/>
    <cellStyle name="Followed Hyperlink" xfId="5525" builtinId="9" hidden="1"/>
    <cellStyle name="Followed Hyperlink" xfId="5527" builtinId="9" hidden="1"/>
    <cellStyle name="Followed Hyperlink" xfId="5529" builtinId="9" hidden="1"/>
    <cellStyle name="Followed Hyperlink" xfId="5531" builtinId="9" hidden="1"/>
    <cellStyle name="Followed Hyperlink" xfId="5533" builtinId="9" hidden="1"/>
    <cellStyle name="Followed Hyperlink" xfId="5535" builtinId="9" hidden="1"/>
    <cellStyle name="Followed Hyperlink" xfId="5537" builtinId="9" hidden="1"/>
    <cellStyle name="Followed Hyperlink" xfId="5539" builtinId="9" hidden="1"/>
    <cellStyle name="Followed Hyperlink" xfId="5541" builtinId="9" hidden="1"/>
    <cellStyle name="Followed Hyperlink" xfId="5543" builtinId="9" hidden="1"/>
    <cellStyle name="Followed Hyperlink" xfId="5545" builtinId="9" hidden="1"/>
    <cellStyle name="Followed Hyperlink" xfId="5547" builtinId="9" hidden="1"/>
    <cellStyle name="Followed Hyperlink" xfId="5549" builtinId="9" hidden="1"/>
    <cellStyle name="Followed Hyperlink" xfId="5551" builtinId="9" hidden="1"/>
    <cellStyle name="Followed Hyperlink" xfId="5553" builtinId="9" hidden="1"/>
    <cellStyle name="Followed Hyperlink" xfId="5555" builtinId="9" hidden="1"/>
    <cellStyle name="Followed Hyperlink" xfId="5557" builtinId="9" hidden="1"/>
    <cellStyle name="Followed Hyperlink" xfId="5559" builtinId="9" hidden="1"/>
    <cellStyle name="Followed Hyperlink" xfId="5561" builtinId="9" hidden="1"/>
    <cellStyle name="Followed Hyperlink" xfId="5563" builtinId="9" hidden="1"/>
    <cellStyle name="Followed Hyperlink" xfId="5565" builtinId="9" hidden="1"/>
    <cellStyle name="Followed Hyperlink" xfId="5567" builtinId="9" hidden="1"/>
    <cellStyle name="Followed Hyperlink" xfId="5569" builtinId="9" hidden="1"/>
    <cellStyle name="Followed Hyperlink" xfId="5571" builtinId="9" hidden="1"/>
    <cellStyle name="Followed Hyperlink" xfId="5573" builtinId="9" hidden="1"/>
    <cellStyle name="Followed Hyperlink" xfId="5575" builtinId="9" hidden="1"/>
    <cellStyle name="Followed Hyperlink" xfId="5577" builtinId="9" hidden="1"/>
    <cellStyle name="Followed Hyperlink" xfId="5579" builtinId="9" hidden="1"/>
    <cellStyle name="Followed Hyperlink" xfId="5581" builtinId="9" hidden="1"/>
    <cellStyle name="Followed Hyperlink" xfId="5583" builtinId="9" hidden="1"/>
    <cellStyle name="Followed Hyperlink" xfId="5585" builtinId="9" hidden="1"/>
    <cellStyle name="Followed Hyperlink" xfId="5587" builtinId="9" hidden="1"/>
    <cellStyle name="Followed Hyperlink" xfId="5589" builtinId="9" hidden="1"/>
    <cellStyle name="Followed Hyperlink" xfId="5591" builtinId="9" hidden="1"/>
    <cellStyle name="Followed Hyperlink" xfId="5593" builtinId="9" hidden="1"/>
    <cellStyle name="Followed Hyperlink" xfId="5595" builtinId="9" hidden="1"/>
    <cellStyle name="Followed Hyperlink" xfId="5597" builtinId="9" hidden="1"/>
    <cellStyle name="Followed Hyperlink" xfId="5599" builtinId="9" hidden="1"/>
    <cellStyle name="Followed Hyperlink" xfId="5601" builtinId="9" hidden="1"/>
    <cellStyle name="Followed Hyperlink" xfId="5603" builtinId="9" hidden="1"/>
    <cellStyle name="Followed Hyperlink" xfId="5605" builtinId="9" hidden="1"/>
    <cellStyle name="Followed Hyperlink" xfId="5607" builtinId="9" hidden="1"/>
    <cellStyle name="Followed Hyperlink" xfId="5609" builtinId="9" hidden="1"/>
    <cellStyle name="Followed Hyperlink" xfId="5611" builtinId="9" hidden="1"/>
    <cellStyle name="Followed Hyperlink" xfId="5613" builtinId="9" hidden="1"/>
    <cellStyle name="Followed Hyperlink" xfId="5723" builtinId="9" hidden="1"/>
    <cellStyle name="Followed Hyperlink" xfId="5724" builtinId="9" hidden="1"/>
    <cellStyle name="Followed Hyperlink" xfId="5725" builtinId="9" hidden="1"/>
    <cellStyle name="Followed Hyperlink" xfId="5726" builtinId="9" hidden="1"/>
    <cellStyle name="Followed Hyperlink" xfId="5727" builtinId="9" hidden="1"/>
    <cellStyle name="Followed Hyperlink" xfId="5728" builtinId="9" hidden="1"/>
    <cellStyle name="Followed Hyperlink" xfId="5729" builtinId="9" hidden="1"/>
    <cellStyle name="Followed Hyperlink" xfId="5730" builtinId="9" hidden="1"/>
    <cellStyle name="Followed Hyperlink" xfId="5731" builtinId="9" hidden="1"/>
    <cellStyle name="Followed Hyperlink" xfId="5732" builtinId="9" hidden="1"/>
    <cellStyle name="Followed Hyperlink" xfId="5733" builtinId="9" hidden="1"/>
    <cellStyle name="Followed Hyperlink" xfId="5734" builtinId="9" hidden="1"/>
    <cellStyle name="Followed Hyperlink" xfId="5735" builtinId="9" hidden="1"/>
    <cellStyle name="Followed Hyperlink" xfId="5736" builtinId="9" hidden="1"/>
    <cellStyle name="Followed Hyperlink" xfId="5737" builtinId="9" hidden="1"/>
    <cellStyle name="Followed Hyperlink" xfId="5738" builtinId="9" hidden="1"/>
    <cellStyle name="Followed Hyperlink" xfId="5739" builtinId="9" hidden="1"/>
    <cellStyle name="Followed Hyperlink" xfId="5740" builtinId="9" hidden="1"/>
    <cellStyle name="Followed Hyperlink" xfId="5741" builtinId="9" hidden="1"/>
    <cellStyle name="Followed Hyperlink" xfId="5742" builtinId="9" hidden="1"/>
    <cellStyle name="Followed Hyperlink" xfId="5722" builtinId="9" hidden="1"/>
    <cellStyle name="Followed Hyperlink" xfId="5745" builtinId="9" hidden="1"/>
    <cellStyle name="Followed Hyperlink" xfId="5436" builtinId="9" hidden="1"/>
    <cellStyle name="Followed Hyperlink" xfId="5710" builtinId="9" hidden="1"/>
    <cellStyle name="Followed Hyperlink" xfId="5708" builtinId="9" hidden="1"/>
    <cellStyle name="Followed Hyperlink" xfId="5706" builtinId="9" hidden="1"/>
    <cellStyle name="Followed Hyperlink" xfId="5704" builtinId="9" hidden="1"/>
    <cellStyle name="Followed Hyperlink" xfId="5702" builtinId="9" hidden="1"/>
    <cellStyle name="Followed Hyperlink" xfId="5621" builtinId="9" hidden="1"/>
    <cellStyle name="Followed Hyperlink" xfId="5699" builtinId="9" hidden="1"/>
    <cellStyle name="Followed Hyperlink" xfId="5697" builtinId="9" hidden="1"/>
    <cellStyle name="Followed Hyperlink" xfId="5695" builtinId="9" hidden="1"/>
    <cellStyle name="Followed Hyperlink" xfId="5693" builtinId="9" hidden="1"/>
    <cellStyle name="Followed Hyperlink" xfId="5620" builtinId="9" hidden="1"/>
    <cellStyle name="Followed Hyperlink" xfId="5690" builtinId="9" hidden="1"/>
    <cellStyle name="Followed Hyperlink" xfId="5687" builtinId="9" hidden="1"/>
    <cellStyle name="Followed Hyperlink" xfId="5685" builtinId="9" hidden="1"/>
    <cellStyle name="Followed Hyperlink" xfId="5683" builtinId="9" hidden="1"/>
    <cellStyle name="Followed Hyperlink" xfId="5619" builtinId="9" hidden="1"/>
    <cellStyle name="Followed Hyperlink" xfId="5680" builtinId="9" hidden="1"/>
    <cellStyle name="Followed Hyperlink" xfId="5678" builtinId="9" hidden="1"/>
    <cellStyle name="Followed Hyperlink" xfId="5676" builtinId="9" hidden="1"/>
    <cellStyle name="Followed Hyperlink" xfId="5674" builtinId="9" hidden="1"/>
    <cellStyle name="Followed Hyperlink" xfId="5672" builtinId="9" hidden="1"/>
    <cellStyle name="Followed Hyperlink" xfId="5671" builtinId="9" hidden="1"/>
    <cellStyle name="Followed Hyperlink" xfId="5669" builtinId="9" hidden="1"/>
    <cellStyle name="Followed Hyperlink" xfId="5667" builtinId="9" hidden="1"/>
    <cellStyle name="Followed Hyperlink" xfId="5665" builtinId="9" hidden="1"/>
    <cellStyle name="Followed Hyperlink" xfId="5663" builtinId="9" hidden="1"/>
    <cellStyle name="Followed Hyperlink" xfId="5617" builtinId="9" hidden="1"/>
    <cellStyle name="Followed Hyperlink" xfId="5660" builtinId="9" hidden="1"/>
    <cellStyle name="Followed Hyperlink" xfId="5658" builtinId="9" hidden="1"/>
    <cellStyle name="Followed Hyperlink" xfId="5656" builtinId="9" hidden="1"/>
    <cellStyle name="Followed Hyperlink" xfId="5654" builtinId="9" hidden="1"/>
    <cellStyle name="Followed Hyperlink" xfId="5652" builtinId="9" hidden="1"/>
    <cellStyle name="Followed Hyperlink" xfId="5651" builtinId="9" hidden="1"/>
    <cellStyle name="Followed Hyperlink" xfId="5649" builtinId="9" hidden="1"/>
    <cellStyle name="Followed Hyperlink" xfId="5647" builtinId="9" hidden="1"/>
    <cellStyle name="Followed Hyperlink" xfId="5645" builtinId="9" hidden="1"/>
    <cellStyle name="Followed Hyperlink" xfId="5643" builtinId="9" hidden="1"/>
    <cellStyle name="Followed Hyperlink" xfId="5615" builtinId="9" hidden="1"/>
    <cellStyle name="Followed Hyperlink" xfId="5640" builtinId="9" hidden="1"/>
    <cellStyle name="Followed Hyperlink" xfId="5638" builtinId="9" hidden="1"/>
    <cellStyle name="Followed Hyperlink" xfId="5636" builtinId="9" hidden="1"/>
    <cellStyle name="Followed Hyperlink" xfId="5634" builtinId="9" hidden="1"/>
    <cellStyle name="Followed Hyperlink" xfId="5632" builtinId="9" hidden="1"/>
    <cellStyle name="Followed Hyperlink" xfId="5631" builtinId="9" hidden="1"/>
    <cellStyle name="Followed Hyperlink" xfId="5629" builtinId="9" hidden="1"/>
    <cellStyle name="Followed Hyperlink" xfId="5627" builtinId="9" hidden="1"/>
    <cellStyle name="Followed Hyperlink" xfId="5625" builtinId="9" hidden="1"/>
    <cellStyle name="Followed Hyperlink" xfId="5721" builtinId="9" hidden="1"/>
    <cellStyle name="Followed Hyperlink" xfId="5720" builtinId="9" hidden="1"/>
    <cellStyle name="Followed Hyperlink" xfId="5718" builtinId="9" hidden="1"/>
    <cellStyle name="Followed Hyperlink" xfId="5716" builtinId="9" hidden="1"/>
    <cellStyle name="Followed Hyperlink" xfId="5714" builtinId="9" hidden="1"/>
    <cellStyle name="Followed Hyperlink" xfId="5712" builtinId="9" hidden="1"/>
    <cellStyle name="Followed Hyperlink" xfId="5622" builtinId="9" hidden="1"/>
    <cellStyle name="Followed Hyperlink" xfId="5749" builtinId="9" hidden="1"/>
    <cellStyle name="Followed Hyperlink" xfId="5751" builtinId="9" hidden="1"/>
    <cellStyle name="Followed Hyperlink" xfId="5753" builtinId="9" hidden="1"/>
    <cellStyle name="Followed Hyperlink" xfId="5755" builtinId="9" hidden="1"/>
    <cellStyle name="Followed Hyperlink" xfId="5757" builtinId="9" hidden="1"/>
    <cellStyle name="Followed Hyperlink" xfId="5759" builtinId="9" hidden="1"/>
    <cellStyle name="Followed Hyperlink" xfId="5761" builtinId="9" hidden="1"/>
    <cellStyle name="Followed Hyperlink" xfId="5763" builtinId="9" hidden="1"/>
    <cellStyle name="Followed Hyperlink" xfId="5765" builtinId="9" hidden="1"/>
    <cellStyle name="Followed Hyperlink" xfId="5767" builtinId="9" hidden="1"/>
    <cellStyle name="Followed Hyperlink" xfId="5769" builtinId="9" hidden="1"/>
    <cellStyle name="Followed Hyperlink" xfId="5771" builtinId="9" hidden="1"/>
    <cellStyle name="Followed Hyperlink" xfId="5773" builtinId="9" hidden="1"/>
    <cellStyle name="Followed Hyperlink" xfId="5775" builtinId="9" hidden="1"/>
    <cellStyle name="Followed Hyperlink" xfId="5777" builtinId="9" hidden="1"/>
    <cellStyle name="Followed Hyperlink" xfId="5779" builtinId="9" hidden="1"/>
    <cellStyle name="Followed Hyperlink" xfId="5781" builtinId="9" hidden="1"/>
    <cellStyle name="Followed Hyperlink" xfId="5783" builtinId="9" hidden="1"/>
    <cellStyle name="Followed Hyperlink" xfId="5785" builtinId="9" hidden="1"/>
    <cellStyle name="Followed Hyperlink" xfId="5787" builtinId="9" hidden="1"/>
    <cellStyle name="Followed Hyperlink" xfId="5789" builtinId="9" hidden="1"/>
    <cellStyle name="Followed Hyperlink" xfId="5791" builtinId="9" hidden="1"/>
    <cellStyle name="Followed Hyperlink" xfId="5793" builtinId="9" hidden="1"/>
    <cellStyle name="Followed Hyperlink" xfId="5795" builtinId="9" hidden="1"/>
    <cellStyle name="Followed Hyperlink" xfId="5797" builtinId="9" hidden="1"/>
    <cellStyle name="Followed Hyperlink" xfId="5799" builtinId="9" hidden="1"/>
    <cellStyle name="Followed Hyperlink" xfId="5801" builtinId="9" hidden="1"/>
    <cellStyle name="Followed Hyperlink" xfId="5803" builtinId="9" hidden="1"/>
    <cellStyle name="Followed Hyperlink" xfId="5805" builtinId="9" hidden="1"/>
    <cellStyle name="Followed Hyperlink" xfId="5807" builtinId="9" hidden="1"/>
    <cellStyle name="Followed Hyperlink" xfId="5809" builtinId="9" hidden="1"/>
    <cellStyle name="Followed Hyperlink" xfId="5811" builtinId="9" hidden="1"/>
    <cellStyle name="Followed Hyperlink" xfId="5813" builtinId="9" hidden="1"/>
    <cellStyle name="Followed Hyperlink" xfId="5815" builtinId="9" hidden="1"/>
    <cellStyle name="Followed Hyperlink" xfId="5817" builtinId="9" hidden="1"/>
    <cellStyle name="Followed Hyperlink" xfId="5819" builtinId="9" hidden="1"/>
    <cellStyle name="Followed Hyperlink" xfId="5821" builtinId="9" hidden="1"/>
    <cellStyle name="Followed Hyperlink" xfId="5823" builtinId="9" hidden="1"/>
    <cellStyle name="Followed Hyperlink" xfId="5825" builtinId="9" hidden="1"/>
    <cellStyle name="Followed Hyperlink" xfId="5827" builtinId="9" hidden="1"/>
    <cellStyle name="Followed Hyperlink" xfId="5829" builtinId="9" hidden="1"/>
    <cellStyle name="Followed Hyperlink" xfId="5831" builtinId="9" hidden="1"/>
    <cellStyle name="Followed Hyperlink" xfId="5833" builtinId="9" hidden="1"/>
    <cellStyle name="Followed Hyperlink" xfId="5835" builtinId="9" hidden="1"/>
    <cellStyle name="Followed Hyperlink" xfId="5837" builtinId="9" hidden="1"/>
    <cellStyle name="Followed Hyperlink" xfId="5839" builtinId="9" hidden="1"/>
    <cellStyle name="Followed Hyperlink" xfId="5841" builtinId="9" hidden="1"/>
    <cellStyle name="Followed Hyperlink" xfId="5843" builtinId="9" hidden="1"/>
    <cellStyle name="Followed Hyperlink" xfId="5845" builtinId="9" hidden="1"/>
    <cellStyle name="Followed Hyperlink" xfId="5847" builtinId="9" hidden="1"/>
    <cellStyle name="Followed Hyperlink" xfId="5849" builtinId="9" hidden="1"/>
    <cellStyle name="Followed Hyperlink" xfId="5851" builtinId="9" hidden="1"/>
    <cellStyle name="Followed Hyperlink" xfId="5961" builtinId="9" hidden="1"/>
    <cellStyle name="Followed Hyperlink" xfId="5962" builtinId="9" hidden="1"/>
    <cellStyle name="Followed Hyperlink" xfId="5963" builtinId="9" hidden="1"/>
    <cellStyle name="Followed Hyperlink" xfId="5964" builtinId="9" hidden="1"/>
    <cellStyle name="Followed Hyperlink" xfId="5965" builtinId="9" hidden="1"/>
    <cellStyle name="Followed Hyperlink" xfId="5966" builtinId="9" hidden="1"/>
    <cellStyle name="Followed Hyperlink" xfId="5967" builtinId="9" hidden="1"/>
    <cellStyle name="Followed Hyperlink" xfId="5968" builtinId="9" hidden="1"/>
    <cellStyle name="Followed Hyperlink" xfId="5969" builtinId="9" hidden="1"/>
    <cellStyle name="Followed Hyperlink" xfId="5970" builtinId="9" hidden="1"/>
    <cellStyle name="Followed Hyperlink" xfId="5971" builtinId="9" hidden="1"/>
    <cellStyle name="Followed Hyperlink" xfId="5972" builtinId="9" hidden="1"/>
    <cellStyle name="Followed Hyperlink" xfId="5973" builtinId="9" hidden="1"/>
    <cellStyle name="Followed Hyperlink" xfId="5974" builtinId="9" hidden="1"/>
    <cellStyle name="Followed Hyperlink" xfId="5975" builtinId="9" hidden="1"/>
    <cellStyle name="Followed Hyperlink" xfId="5976" builtinId="9" hidden="1"/>
    <cellStyle name="Followed Hyperlink" xfId="5977" builtinId="9" hidden="1"/>
    <cellStyle name="Followed Hyperlink" xfId="5978" builtinId="9" hidden="1"/>
    <cellStyle name="Followed Hyperlink" xfId="5979" builtinId="9" hidden="1"/>
    <cellStyle name="Followed Hyperlink" xfId="5980" builtinId="9" hidden="1"/>
    <cellStyle name="Followed Hyperlink" xfId="5960" builtinId="9" hidden="1"/>
    <cellStyle name="Followed Hyperlink" xfId="5983" builtinId="9" hidden="1"/>
    <cellStyle name="Followed Hyperlink" xfId="5689" builtinId="9" hidden="1"/>
    <cellStyle name="Followed Hyperlink" xfId="5948" builtinId="9" hidden="1"/>
    <cellStyle name="Followed Hyperlink" xfId="5946" builtinId="9" hidden="1"/>
    <cellStyle name="Followed Hyperlink" xfId="5944" builtinId="9" hidden="1"/>
    <cellStyle name="Followed Hyperlink" xfId="5942" builtinId="9" hidden="1"/>
    <cellStyle name="Followed Hyperlink" xfId="5940" builtinId="9" hidden="1"/>
    <cellStyle name="Followed Hyperlink" xfId="5859" builtinId="9" hidden="1"/>
    <cellStyle name="Followed Hyperlink" xfId="5937" builtinId="9" hidden="1"/>
    <cellStyle name="Followed Hyperlink" xfId="5935" builtinId="9" hidden="1"/>
    <cellStyle name="Followed Hyperlink" xfId="5933" builtinId="9" hidden="1"/>
    <cellStyle name="Followed Hyperlink" xfId="5931" builtinId="9" hidden="1"/>
    <cellStyle name="Followed Hyperlink" xfId="5858" builtinId="9" hidden="1"/>
    <cellStyle name="Followed Hyperlink" xfId="5928" builtinId="9" hidden="1"/>
    <cellStyle name="Followed Hyperlink" xfId="5925" builtinId="9" hidden="1"/>
    <cellStyle name="Followed Hyperlink" xfId="5923" builtinId="9" hidden="1"/>
    <cellStyle name="Followed Hyperlink" xfId="5921" builtinId="9" hidden="1"/>
    <cellStyle name="Followed Hyperlink" xfId="5857" builtinId="9" hidden="1"/>
    <cellStyle name="Followed Hyperlink" xfId="5918" builtinId="9" hidden="1"/>
    <cellStyle name="Followed Hyperlink" xfId="5916" builtinId="9" hidden="1"/>
    <cellStyle name="Followed Hyperlink" xfId="5914" builtinId="9" hidden="1"/>
    <cellStyle name="Followed Hyperlink" xfId="5912" builtinId="9" hidden="1"/>
    <cellStyle name="Followed Hyperlink" xfId="5910" builtinId="9" hidden="1"/>
    <cellStyle name="Followed Hyperlink" xfId="5909" builtinId="9" hidden="1"/>
    <cellStyle name="Followed Hyperlink" xfId="5907" builtinId="9" hidden="1"/>
    <cellStyle name="Followed Hyperlink" xfId="5905" builtinId="9" hidden="1"/>
    <cellStyle name="Followed Hyperlink" xfId="5903" builtinId="9" hidden="1"/>
    <cellStyle name="Followed Hyperlink" xfId="5901" builtinId="9" hidden="1"/>
    <cellStyle name="Followed Hyperlink" xfId="5855" builtinId="9" hidden="1"/>
    <cellStyle name="Followed Hyperlink" xfId="5898" builtinId="9" hidden="1"/>
    <cellStyle name="Followed Hyperlink" xfId="5896" builtinId="9" hidden="1"/>
    <cellStyle name="Followed Hyperlink" xfId="5894" builtinId="9" hidden="1"/>
    <cellStyle name="Followed Hyperlink" xfId="5892" builtinId="9" hidden="1"/>
    <cellStyle name="Followed Hyperlink" xfId="5890" builtinId="9" hidden="1"/>
    <cellStyle name="Followed Hyperlink" xfId="5889" builtinId="9" hidden="1"/>
    <cellStyle name="Followed Hyperlink" xfId="5887" builtinId="9" hidden="1"/>
    <cellStyle name="Followed Hyperlink" xfId="5885" builtinId="9" hidden="1"/>
    <cellStyle name="Followed Hyperlink" xfId="5883" builtinId="9" hidden="1"/>
    <cellStyle name="Followed Hyperlink" xfId="5881" builtinId="9" hidden="1"/>
    <cellStyle name="Followed Hyperlink" xfId="5853" builtinId="9" hidden="1"/>
    <cellStyle name="Followed Hyperlink" xfId="5878" builtinId="9" hidden="1"/>
    <cellStyle name="Followed Hyperlink" xfId="5876" builtinId="9" hidden="1"/>
    <cellStyle name="Followed Hyperlink" xfId="5874" builtinId="9" hidden="1"/>
    <cellStyle name="Followed Hyperlink" xfId="5872" builtinId="9" hidden="1"/>
    <cellStyle name="Followed Hyperlink" xfId="5870" builtinId="9" hidden="1"/>
    <cellStyle name="Followed Hyperlink" xfId="5869" builtinId="9" hidden="1"/>
    <cellStyle name="Followed Hyperlink" xfId="5867" builtinId="9" hidden="1"/>
    <cellStyle name="Followed Hyperlink" xfId="5865" builtinId="9" hidden="1"/>
    <cellStyle name="Followed Hyperlink" xfId="5863" builtinId="9" hidden="1"/>
    <cellStyle name="Followed Hyperlink" xfId="5959" builtinId="9" hidden="1"/>
    <cellStyle name="Followed Hyperlink" xfId="5958" builtinId="9" hidden="1"/>
    <cellStyle name="Followed Hyperlink" xfId="5956" builtinId="9" hidden="1"/>
    <cellStyle name="Followed Hyperlink" xfId="5954" builtinId="9" hidden="1"/>
    <cellStyle name="Followed Hyperlink" xfId="5952" builtinId="9" hidden="1"/>
    <cellStyle name="Followed Hyperlink" xfId="5950" builtinId="9" hidden="1"/>
    <cellStyle name="Followed Hyperlink" xfId="5860" builtinId="9" hidden="1"/>
    <cellStyle name="Followed Hyperlink" xfId="5987" builtinId="9" hidden="1"/>
    <cellStyle name="Followed Hyperlink" xfId="5989" builtinId="9" hidden="1"/>
    <cellStyle name="Followed Hyperlink" xfId="5991" builtinId="9" hidden="1"/>
    <cellStyle name="Followed Hyperlink" xfId="5993" builtinId="9" hidden="1"/>
    <cellStyle name="Followed Hyperlink" xfId="5995" builtinId="9" hidden="1"/>
    <cellStyle name="Followed Hyperlink" xfId="5997" builtinId="9" hidden="1"/>
    <cellStyle name="Followed Hyperlink" xfId="5999" builtinId="9" hidden="1"/>
    <cellStyle name="Followed Hyperlink" xfId="6001" builtinId="9" hidden="1"/>
    <cellStyle name="Followed Hyperlink" xfId="6003" builtinId="9" hidden="1"/>
    <cellStyle name="Followed Hyperlink" xfId="6005" builtinId="9" hidden="1"/>
    <cellStyle name="Followed Hyperlink" xfId="6007" builtinId="9" hidden="1"/>
    <cellStyle name="Followed Hyperlink" xfId="6009" builtinId="9" hidden="1"/>
    <cellStyle name="Followed Hyperlink" xfId="6011" builtinId="9" hidden="1"/>
    <cellStyle name="Followed Hyperlink" xfId="6013" builtinId="9" hidden="1"/>
    <cellStyle name="Followed Hyperlink" xfId="6015" builtinId="9" hidden="1"/>
    <cellStyle name="Followed Hyperlink" xfId="6017" builtinId="9" hidden="1"/>
    <cellStyle name="Followed Hyperlink" xfId="6019" builtinId="9" hidden="1"/>
    <cellStyle name="Followed Hyperlink" xfId="6021" builtinId="9" hidden="1"/>
    <cellStyle name="Followed Hyperlink" xfId="6023" builtinId="9" hidden="1"/>
    <cellStyle name="Followed Hyperlink" xfId="6025" builtinId="9" hidden="1"/>
    <cellStyle name="Followed Hyperlink" xfId="6027" builtinId="9" hidden="1"/>
    <cellStyle name="Followed Hyperlink" xfId="6029" builtinId="9" hidden="1"/>
    <cellStyle name="Followed Hyperlink" xfId="6031" builtinId="9" hidden="1"/>
    <cellStyle name="Followed Hyperlink" xfId="6033" builtinId="9" hidden="1"/>
    <cellStyle name="Followed Hyperlink" xfId="6035" builtinId="9" hidden="1"/>
    <cellStyle name="Followed Hyperlink" xfId="6037" builtinId="9" hidden="1"/>
    <cellStyle name="Followed Hyperlink" xfId="6039" builtinId="9" hidden="1"/>
    <cellStyle name="Followed Hyperlink" xfId="6041" builtinId="9" hidden="1"/>
    <cellStyle name="Followed Hyperlink" xfId="6043" builtinId="9" hidden="1"/>
    <cellStyle name="Followed Hyperlink" xfId="6045" builtinId="9" hidden="1"/>
    <cellStyle name="Followed Hyperlink" xfId="6047" builtinId="9" hidden="1"/>
    <cellStyle name="Followed Hyperlink" xfId="6049" builtinId="9" hidden="1"/>
    <cellStyle name="Followed Hyperlink" xfId="6051" builtinId="9" hidden="1"/>
    <cellStyle name="Followed Hyperlink" xfId="6053" builtinId="9" hidden="1"/>
    <cellStyle name="Followed Hyperlink" xfId="6055" builtinId="9" hidden="1"/>
    <cellStyle name="Followed Hyperlink" xfId="6057" builtinId="9" hidden="1"/>
    <cellStyle name="Followed Hyperlink" xfId="6059" builtinId="9" hidden="1"/>
    <cellStyle name="Followed Hyperlink" xfId="6061" builtinId="9" hidden="1"/>
    <cellStyle name="Followed Hyperlink" xfId="6063" builtinId="9" hidden="1"/>
    <cellStyle name="Followed Hyperlink" xfId="6065" builtinId="9" hidden="1"/>
    <cellStyle name="Followed Hyperlink" xfId="6067" builtinId="9" hidden="1"/>
    <cellStyle name="Followed Hyperlink" xfId="6069" builtinId="9" hidden="1"/>
    <cellStyle name="Followed Hyperlink" xfId="6071" builtinId="9" hidden="1"/>
    <cellStyle name="Followed Hyperlink" xfId="6073" builtinId="9" hidden="1"/>
    <cellStyle name="Followed Hyperlink" xfId="6075" builtinId="9" hidden="1"/>
    <cellStyle name="Followed Hyperlink" xfId="6077" builtinId="9" hidden="1"/>
    <cellStyle name="Followed Hyperlink" xfId="6079" builtinId="9" hidden="1"/>
    <cellStyle name="Followed Hyperlink" xfId="6081" builtinId="9" hidden="1"/>
    <cellStyle name="Followed Hyperlink" xfId="6083" builtinId="9" hidden="1"/>
    <cellStyle name="Followed Hyperlink" xfId="6085" builtinId="9" hidden="1"/>
    <cellStyle name="Followed Hyperlink" xfId="6087" builtinId="9" hidden="1"/>
    <cellStyle name="Followed Hyperlink" xfId="6089" builtinId="9" hidden="1"/>
    <cellStyle name="Followed Hyperlink" xfId="6199" builtinId="9" hidden="1"/>
    <cellStyle name="Followed Hyperlink" xfId="6200" builtinId="9" hidden="1"/>
    <cellStyle name="Followed Hyperlink" xfId="6201" builtinId="9" hidden="1"/>
    <cellStyle name="Followed Hyperlink" xfId="6202" builtinId="9" hidden="1"/>
    <cellStyle name="Followed Hyperlink" xfId="6203" builtinId="9" hidden="1"/>
    <cellStyle name="Followed Hyperlink" xfId="6204" builtinId="9" hidden="1"/>
    <cellStyle name="Followed Hyperlink" xfId="6205" builtinId="9" hidden="1"/>
    <cellStyle name="Followed Hyperlink" xfId="6206" builtinId="9" hidden="1"/>
    <cellStyle name="Followed Hyperlink" xfId="6207" builtinId="9" hidden="1"/>
    <cellStyle name="Followed Hyperlink" xfId="6208" builtinId="9" hidden="1"/>
    <cellStyle name="Followed Hyperlink" xfId="6209" builtinId="9" hidden="1"/>
    <cellStyle name="Followed Hyperlink" xfId="6210" builtinId="9" hidden="1"/>
    <cellStyle name="Followed Hyperlink" xfId="6211" builtinId="9" hidden="1"/>
    <cellStyle name="Followed Hyperlink" xfId="6212" builtinId="9" hidden="1"/>
    <cellStyle name="Followed Hyperlink" xfId="6213" builtinId="9" hidden="1"/>
    <cellStyle name="Followed Hyperlink" xfId="6214" builtinId="9" hidden="1"/>
    <cellStyle name="Followed Hyperlink" xfId="6215" builtinId="9" hidden="1"/>
    <cellStyle name="Followed Hyperlink" xfId="6216" builtinId="9" hidden="1"/>
    <cellStyle name="Followed Hyperlink" xfId="6217" builtinId="9" hidden="1"/>
    <cellStyle name="Followed Hyperlink" xfId="6218" builtinId="9" hidden="1"/>
    <cellStyle name="Followed Hyperlink" xfId="6198" builtinId="9" hidden="1"/>
    <cellStyle name="Followed Hyperlink" xfId="6221" builtinId="9" hidden="1"/>
    <cellStyle name="Followed Hyperlink" xfId="5927" builtinId="9" hidden="1"/>
    <cellStyle name="Followed Hyperlink" xfId="6186" builtinId="9" hidden="1"/>
    <cellStyle name="Followed Hyperlink" xfId="6184" builtinId="9" hidden="1"/>
    <cellStyle name="Followed Hyperlink" xfId="6182" builtinId="9" hidden="1"/>
    <cellStyle name="Followed Hyperlink" xfId="6180" builtinId="9" hidden="1"/>
    <cellStyle name="Followed Hyperlink" xfId="6178" builtinId="9" hidden="1"/>
    <cellStyle name="Followed Hyperlink" xfId="6097" builtinId="9" hidden="1"/>
    <cellStyle name="Followed Hyperlink" xfId="6175" builtinId="9" hidden="1"/>
    <cellStyle name="Followed Hyperlink" xfId="6173" builtinId="9" hidden="1"/>
    <cellStyle name="Followed Hyperlink" xfId="6171" builtinId="9" hidden="1"/>
    <cellStyle name="Followed Hyperlink" xfId="6169" builtinId="9" hidden="1"/>
    <cellStyle name="Followed Hyperlink" xfId="6096" builtinId="9" hidden="1"/>
    <cellStyle name="Followed Hyperlink" xfId="6166" builtinId="9" hidden="1"/>
    <cellStyle name="Followed Hyperlink" xfId="6163" builtinId="9" hidden="1"/>
    <cellStyle name="Followed Hyperlink" xfId="6161" builtinId="9" hidden="1"/>
    <cellStyle name="Followed Hyperlink" xfId="6159" builtinId="9" hidden="1"/>
    <cellStyle name="Followed Hyperlink" xfId="6095" builtinId="9" hidden="1"/>
    <cellStyle name="Followed Hyperlink" xfId="6156" builtinId="9" hidden="1"/>
    <cellStyle name="Followed Hyperlink" xfId="6154" builtinId="9" hidden="1"/>
    <cellStyle name="Followed Hyperlink" xfId="6152" builtinId="9" hidden="1"/>
    <cellStyle name="Followed Hyperlink" xfId="6150" builtinId="9" hidden="1"/>
    <cellStyle name="Followed Hyperlink" xfId="6148" builtinId="9" hidden="1"/>
    <cellStyle name="Followed Hyperlink" xfId="6147" builtinId="9" hidden="1"/>
    <cellStyle name="Followed Hyperlink" xfId="6145" builtinId="9" hidden="1"/>
    <cellStyle name="Followed Hyperlink" xfId="6143" builtinId="9" hidden="1"/>
    <cellStyle name="Followed Hyperlink" xfId="6141" builtinId="9" hidden="1"/>
    <cellStyle name="Followed Hyperlink" xfId="6139" builtinId="9" hidden="1"/>
    <cellStyle name="Followed Hyperlink" xfId="6093" builtinId="9" hidden="1"/>
    <cellStyle name="Followed Hyperlink" xfId="6136" builtinId="9" hidden="1"/>
    <cellStyle name="Followed Hyperlink" xfId="6134" builtinId="9" hidden="1"/>
    <cellStyle name="Followed Hyperlink" xfId="6132" builtinId="9" hidden="1"/>
    <cellStyle name="Followed Hyperlink" xfId="6130" builtinId="9" hidden="1"/>
    <cellStyle name="Followed Hyperlink" xfId="6128" builtinId="9" hidden="1"/>
    <cellStyle name="Followed Hyperlink" xfId="6127" builtinId="9" hidden="1"/>
    <cellStyle name="Followed Hyperlink" xfId="6125" builtinId="9" hidden="1"/>
    <cellStyle name="Followed Hyperlink" xfId="6123" builtinId="9" hidden="1"/>
    <cellStyle name="Followed Hyperlink" xfId="6121" builtinId="9" hidden="1"/>
    <cellStyle name="Followed Hyperlink" xfId="6119" builtinId="9" hidden="1"/>
    <cellStyle name="Followed Hyperlink" xfId="6091" builtinId="9" hidden="1"/>
    <cellStyle name="Followed Hyperlink" xfId="6116" builtinId="9" hidden="1"/>
    <cellStyle name="Followed Hyperlink" xfId="6114" builtinId="9" hidden="1"/>
    <cellStyle name="Followed Hyperlink" xfId="6112" builtinId="9" hidden="1"/>
    <cellStyle name="Followed Hyperlink" xfId="6110" builtinId="9" hidden="1"/>
    <cellStyle name="Followed Hyperlink" xfId="6108" builtinId="9" hidden="1"/>
    <cellStyle name="Followed Hyperlink" xfId="6107" builtinId="9" hidden="1"/>
    <cellStyle name="Followed Hyperlink" xfId="6105" builtinId="9" hidden="1"/>
    <cellStyle name="Followed Hyperlink" xfId="6103" builtinId="9" hidden="1"/>
    <cellStyle name="Followed Hyperlink" xfId="6101" builtinId="9" hidden="1"/>
    <cellStyle name="Followed Hyperlink" xfId="6197" builtinId="9" hidden="1"/>
    <cellStyle name="Followed Hyperlink" xfId="6196" builtinId="9" hidden="1"/>
    <cellStyle name="Followed Hyperlink" xfId="6194" builtinId="9" hidden="1"/>
    <cellStyle name="Followed Hyperlink" xfId="6192" builtinId="9" hidden="1"/>
    <cellStyle name="Followed Hyperlink" xfId="6190" builtinId="9" hidden="1"/>
    <cellStyle name="Followed Hyperlink" xfId="6188" builtinId="9" hidden="1"/>
    <cellStyle name="Followed Hyperlink" xfId="6098" builtinId="9" hidden="1"/>
    <cellStyle name="Followed Hyperlink" xfId="6225" builtinId="9" hidden="1"/>
    <cellStyle name="Followed Hyperlink" xfId="6227" builtinId="9" hidden="1"/>
    <cellStyle name="Followed Hyperlink" xfId="6229" builtinId="9" hidden="1"/>
    <cellStyle name="Followed Hyperlink" xfId="6231" builtinId="9" hidden="1"/>
    <cellStyle name="Followed Hyperlink" xfId="6233" builtinId="9" hidden="1"/>
    <cellStyle name="Followed Hyperlink" xfId="6235" builtinId="9" hidden="1"/>
    <cellStyle name="Followed Hyperlink" xfId="6237" builtinId="9" hidden="1"/>
    <cellStyle name="Followed Hyperlink" xfId="6239" builtinId="9" hidden="1"/>
    <cellStyle name="Followed Hyperlink" xfId="6241" builtinId="9" hidden="1"/>
    <cellStyle name="Followed Hyperlink" xfId="6243" builtinId="9" hidden="1"/>
    <cellStyle name="Followed Hyperlink" xfId="6245" builtinId="9" hidden="1"/>
    <cellStyle name="Followed Hyperlink" xfId="6247" builtinId="9" hidden="1"/>
    <cellStyle name="Followed Hyperlink" xfId="6249" builtinId="9" hidden="1"/>
    <cellStyle name="Followed Hyperlink" xfId="6251" builtinId="9" hidden="1"/>
    <cellStyle name="Followed Hyperlink" xfId="6253" builtinId="9" hidden="1"/>
    <cellStyle name="Followed Hyperlink" xfId="6255" builtinId="9" hidden="1"/>
    <cellStyle name="Followed Hyperlink" xfId="6257" builtinId="9" hidden="1"/>
    <cellStyle name="Followed Hyperlink" xfId="6259" builtinId="9" hidden="1"/>
    <cellStyle name="Followed Hyperlink" xfId="6261" builtinId="9" hidden="1"/>
    <cellStyle name="Followed Hyperlink" xfId="6263" builtinId="9" hidden="1"/>
    <cellStyle name="Followed Hyperlink" xfId="6265" builtinId="9" hidden="1"/>
    <cellStyle name="Followed Hyperlink" xfId="6267" builtinId="9" hidden="1"/>
    <cellStyle name="Followed Hyperlink" xfId="6269" builtinId="9" hidden="1"/>
    <cellStyle name="Followed Hyperlink" xfId="6271" builtinId="9" hidden="1"/>
    <cellStyle name="Followed Hyperlink" xfId="6273" builtinId="9" hidden="1"/>
    <cellStyle name="Followed Hyperlink" xfId="6275" builtinId="9" hidden="1"/>
    <cellStyle name="Followed Hyperlink" xfId="6277" builtinId="9" hidden="1"/>
    <cellStyle name="Followed Hyperlink" xfId="6279" builtinId="9" hidden="1"/>
    <cellStyle name="Followed Hyperlink" xfId="6281" builtinId="9" hidden="1"/>
    <cellStyle name="Followed Hyperlink" xfId="6283" builtinId="9" hidden="1"/>
    <cellStyle name="Followed Hyperlink" xfId="6285" builtinId="9" hidden="1"/>
    <cellStyle name="Followed Hyperlink" xfId="6287" builtinId="9" hidden="1"/>
    <cellStyle name="Followed Hyperlink" xfId="6289" builtinId="9" hidden="1"/>
    <cellStyle name="Followed Hyperlink" xfId="6291" builtinId="9" hidden="1"/>
    <cellStyle name="Followed Hyperlink" xfId="6293" builtinId="9" hidden="1"/>
    <cellStyle name="Followed Hyperlink" xfId="6295" builtinId="9" hidden="1"/>
    <cellStyle name="Followed Hyperlink" xfId="6297" builtinId="9" hidden="1"/>
    <cellStyle name="Followed Hyperlink" xfId="6299" builtinId="9" hidden="1"/>
    <cellStyle name="Followed Hyperlink" xfId="6301" builtinId="9" hidden="1"/>
    <cellStyle name="Followed Hyperlink" xfId="6303" builtinId="9" hidden="1"/>
    <cellStyle name="Followed Hyperlink" xfId="6305" builtinId="9" hidden="1"/>
    <cellStyle name="Followed Hyperlink" xfId="6307" builtinId="9" hidden="1"/>
    <cellStyle name="Followed Hyperlink" xfId="6309" builtinId="9" hidden="1"/>
    <cellStyle name="Followed Hyperlink" xfId="6311" builtinId="9" hidden="1"/>
    <cellStyle name="Followed Hyperlink" xfId="6313" builtinId="9" hidden="1"/>
    <cellStyle name="Followed Hyperlink" xfId="6315" builtinId="9" hidden="1"/>
    <cellStyle name="Followed Hyperlink" xfId="6317" builtinId="9" hidden="1"/>
    <cellStyle name="Followed Hyperlink" xfId="6319" builtinId="9" hidden="1"/>
    <cellStyle name="Followed Hyperlink" xfId="6321" builtinId="9" hidden="1"/>
    <cellStyle name="Followed Hyperlink" xfId="6323" builtinId="9" hidden="1"/>
    <cellStyle name="Followed Hyperlink" xfId="6325" builtinId="9" hidden="1"/>
    <cellStyle name="Followed Hyperlink" xfId="6327" builtinId="9" hidden="1"/>
    <cellStyle name="Followed Hyperlink" xfId="6437" builtinId="9" hidden="1"/>
    <cellStyle name="Followed Hyperlink" xfId="6438" builtinId="9" hidden="1"/>
    <cellStyle name="Followed Hyperlink" xfId="6439" builtinId="9" hidden="1"/>
    <cellStyle name="Followed Hyperlink" xfId="6440" builtinId="9" hidden="1"/>
    <cellStyle name="Followed Hyperlink" xfId="6441" builtinId="9" hidden="1"/>
    <cellStyle name="Followed Hyperlink" xfId="6442" builtinId="9" hidden="1"/>
    <cellStyle name="Followed Hyperlink" xfId="6443" builtinId="9" hidden="1"/>
    <cellStyle name="Followed Hyperlink" xfId="6444" builtinId="9" hidden="1"/>
    <cellStyle name="Followed Hyperlink" xfId="6445" builtinId="9" hidden="1"/>
    <cellStyle name="Followed Hyperlink" xfId="6446" builtinId="9" hidden="1"/>
    <cellStyle name="Followed Hyperlink" xfId="6447" builtinId="9" hidden="1"/>
    <cellStyle name="Followed Hyperlink" xfId="6448" builtinId="9" hidden="1"/>
    <cellStyle name="Followed Hyperlink" xfId="6449" builtinId="9" hidden="1"/>
    <cellStyle name="Followed Hyperlink" xfId="6450" builtinId="9" hidden="1"/>
    <cellStyle name="Followed Hyperlink" xfId="6451" builtinId="9" hidden="1"/>
    <cellStyle name="Followed Hyperlink" xfId="6452" builtinId="9" hidden="1"/>
    <cellStyle name="Followed Hyperlink" xfId="6453" builtinId="9" hidden="1"/>
    <cellStyle name="Followed Hyperlink" xfId="6454" builtinId="9" hidden="1"/>
    <cellStyle name="Followed Hyperlink" xfId="6455" builtinId="9" hidden="1"/>
    <cellStyle name="Followed Hyperlink" xfId="6456" builtinId="9" hidden="1"/>
    <cellStyle name="Followed Hyperlink" xfId="6457" builtinId="9" hidden="1"/>
    <cellStyle name="Followed Hyperlink" xfId="6677" builtinId="9" hidden="1"/>
    <cellStyle name="Followed Hyperlink" xfId="6678" builtinId="9" hidden="1"/>
    <cellStyle name="Followed Hyperlink" xfId="6679" builtinId="9" hidden="1"/>
    <cellStyle name="Followed Hyperlink" xfId="6680" builtinId="9" hidden="1"/>
    <cellStyle name="Followed Hyperlink" xfId="6681" builtinId="9" hidden="1"/>
    <cellStyle name="Followed Hyperlink" xfId="6682" builtinId="9" hidden="1"/>
    <cellStyle name="Followed Hyperlink" xfId="6683" builtinId="9" hidden="1"/>
    <cellStyle name="Followed Hyperlink" xfId="6684" builtinId="9" hidden="1"/>
    <cellStyle name="Followed Hyperlink" xfId="6685" builtinId="9" hidden="1"/>
    <cellStyle name="Followed Hyperlink" xfId="6686" builtinId="9" hidden="1"/>
    <cellStyle name="Followed Hyperlink" xfId="6687" builtinId="9" hidden="1"/>
    <cellStyle name="Followed Hyperlink" xfId="6688" builtinId="9" hidden="1"/>
    <cellStyle name="Followed Hyperlink" xfId="6689" builtinId="9" hidden="1"/>
    <cellStyle name="Followed Hyperlink" xfId="6690" builtinId="9" hidden="1"/>
    <cellStyle name="Followed Hyperlink" xfId="6691" builtinId="9" hidden="1"/>
    <cellStyle name="Followed Hyperlink" xfId="6692" builtinId="9" hidden="1"/>
    <cellStyle name="Followed Hyperlink" xfId="6693" builtinId="9" hidden="1"/>
    <cellStyle name="Followed Hyperlink" xfId="6694" builtinId="9" hidden="1"/>
    <cellStyle name="Followed Hyperlink" xfId="6695" builtinId="9" hidden="1"/>
    <cellStyle name="Followed Hyperlink" xfId="6675" builtinId="9" hidden="1"/>
    <cellStyle name="Followed Hyperlink" xfId="6698" builtinId="9" hidden="1"/>
    <cellStyle name="Followed Hyperlink" xfId="6401" builtinId="9" hidden="1"/>
    <cellStyle name="Followed Hyperlink" xfId="6676" builtinId="9" hidden="1"/>
    <cellStyle name="Followed Hyperlink" xfId="6564" builtinId="9" hidden="1"/>
    <cellStyle name="Followed Hyperlink" xfId="6560" builtinId="9" hidden="1"/>
    <cellStyle name="Followed Hyperlink" xfId="6556" builtinId="9" hidden="1"/>
    <cellStyle name="Followed Hyperlink" xfId="6552" builtinId="9" hidden="1"/>
    <cellStyle name="Followed Hyperlink" xfId="6548" builtinId="9" hidden="1"/>
    <cellStyle name="Followed Hyperlink" xfId="6544" builtinId="9" hidden="1"/>
    <cellStyle name="Followed Hyperlink" xfId="6540" builtinId="9" hidden="1"/>
    <cellStyle name="Followed Hyperlink" xfId="6536" builtinId="9" hidden="1"/>
    <cellStyle name="Followed Hyperlink" xfId="6532" builtinId="9" hidden="1"/>
    <cellStyle name="Followed Hyperlink" xfId="6528" builtinId="9" hidden="1"/>
    <cellStyle name="Followed Hyperlink" xfId="6524" builtinId="9" hidden="1"/>
    <cellStyle name="Followed Hyperlink" xfId="6518" builtinId="9" hidden="1"/>
    <cellStyle name="Followed Hyperlink" xfId="6514" builtinId="9" hidden="1"/>
    <cellStyle name="Followed Hyperlink" xfId="6510" builtinId="9" hidden="1"/>
    <cellStyle name="Followed Hyperlink" xfId="6506" builtinId="9" hidden="1"/>
    <cellStyle name="Followed Hyperlink" xfId="6502" builtinId="9" hidden="1"/>
    <cellStyle name="Followed Hyperlink" xfId="6498" builtinId="9" hidden="1"/>
    <cellStyle name="Followed Hyperlink" xfId="6494" builtinId="9" hidden="1"/>
    <cellStyle name="Followed Hyperlink" xfId="6490" builtinId="9" hidden="1"/>
    <cellStyle name="Followed Hyperlink" xfId="6486" builtinId="9" hidden="1"/>
    <cellStyle name="Followed Hyperlink" xfId="6482" builtinId="9" hidden="1"/>
    <cellStyle name="Followed Hyperlink" xfId="6478" builtinId="9" hidden="1"/>
    <cellStyle name="Followed Hyperlink" xfId="6474" builtinId="9" hidden="1"/>
    <cellStyle name="Followed Hyperlink" xfId="6470" builtinId="9" hidden="1"/>
    <cellStyle name="Followed Hyperlink" xfId="6466" builtinId="9" hidden="1"/>
    <cellStyle name="Followed Hyperlink" xfId="6462" builtinId="9" hidden="1"/>
    <cellStyle name="Followed Hyperlink" xfId="6426" builtinId="9" hidden="1"/>
    <cellStyle name="Followed Hyperlink" xfId="6430" builtinId="9" hidden="1"/>
    <cellStyle name="Followed Hyperlink" xfId="6434" builtinId="9" hidden="1"/>
    <cellStyle name="Followed Hyperlink" xfId="6339" builtinId="9" hidden="1"/>
    <cellStyle name="Followed Hyperlink" xfId="6343" builtinId="9" hidden="1"/>
    <cellStyle name="Followed Hyperlink" xfId="6346" builtinId="9" hidden="1"/>
    <cellStyle name="Followed Hyperlink" xfId="6350" builtinId="9" hidden="1"/>
    <cellStyle name="Followed Hyperlink" xfId="6354" builtinId="9" hidden="1"/>
    <cellStyle name="Followed Hyperlink" xfId="6357" builtinId="9" hidden="1"/>
    <cellStyle name="Followed Hyperlink" xfId="6361" builtinId="9" hidden="1"/>
    <cellStyle name="Followed Hyperlink" xfId="6365" builtinId="9" hidden="1"/>
    <cellStyle name="Followed Hyperlink" xfId="6368" builtinId="9" hidden="1"/>
    <cellStyle name="Followed Hyperlink" xfId="6372" builtinId="9" hidden="1"/>
    <cellStyle name="Followed Hyperlink" xfId="6331" builtinId="9" hidden="1"/>
    <cellStyle name="Followed Hyperlink" xfId="6379" builtinId="9" hidden="1"/>
    <cellStyle name="Followed Hyperlink" xfId="6383" builtinId="9" hidden="1"/>
    <cellStyle name="Followed Hyperlink" xfId="6386" builtinId="9" hidden="1"/>
    <cellStyle name="Followed Hyperlink" xfId="6390" builtinId="9" hidden="1"/>
    <cellStyle name="Followed Hyperlink" xfId="6394" builtinId="9" hidden="1"/>
    <cellStyle name="Followed Hyperlink" xfId="6397" builtinId="9" hidden="1"/>
    <cellStyle name="Followed Hyperlink" xfId="6402" builtinId="9" hidden="1"/>
    <cellStyle name="Followed Hyperlink" xfId="6334" builtinId="9" hidden="1"/>
    <cellStyle name="Followed Hyperlink" xfId="6409" builtinId="9" hidden="1"/>
    <cellStyle name="Followed Hyperlink" xfId="6413" builtinId="9" hidden="1"/>
    <cellStyle name="Followed Hyperlink" xfId="6416" builtinId="9" hidden="1"/>
    <cellStyle name="Followed Hyperlink" xfId="6420" builtinId="9" hidden="1"/>
    <cellStyle name="Followed Hyperlink" xfId="6424" builtinId="9" hidden="1"/>
    <cellStyle name="Followed Hyperlink" xfId="6458"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0" builtinId="9" hidden="1"/>
    <cellStyle name="Followed Hyperlink" xfId="6712" builtinId="9" hidden="1"/>
    <cellStyle name="Followed Hyperlink" xfId="6714" builtinId="9" hidden="1"/>
    <cellStyle name="Followed Hyperlink" xfId="6716" builtinId="9" hidden="1"/>
    <cellStyle name="Followed Hyperlink" xfId="6718" builtinId="9" hidden="1"/>
    <cellStyle name="Followed Hyperlink" xfId="6720" builtinId="9" hidden="1"/>
    <cellStyle name="Followed Hyperlink" xfId="6722" builtinId="9" hidden="1"/>
    <cellStyle name="Followed Hyperlink" xfId="6724" builtinId="9" hidden="1"/>
    <cellStyle name="Followed Hyperlink" xfId="6726" builtinId="9" hidden="1"/>
    <cellStyle name="Followed Hyperlink" xfId="6728" builtinId="9" hidden="1"/>
    <cellStyle name="Followed Hyperlink" xfId="6730" builtinId="9" hidden="1"/>
    <cellStyle name="Followed Hyperlink" xfId="6732" builtinId="9" hidden="1"/>
    <cellStyle name="Followed Hyperlink" xfId="6734" builtinId="9" hidden="1"/>
    <cellStyle name="Followed Hyperlink" xfId="6736" builtinId="9" hidden="1"/>
    <cellStyle name="Followed Hyperlink" xfId="6738" builtinId="9" hidden="1"/>
    <cellStyle name="Followed Hyperlink" xfId="6740" builtinId="9" hidden="1"/>
    <cellStyle name="Followed Hyperlink" xfId="6742" builtinId="9" hidden="1"/>
    <cellStyle name="Followed Hyperlink" xfId="6744"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82"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912" builtinId="9" hidden="1"/>
    <cellStyle name="Followed Hyperlink" xfId="6913" builtinId="9" hidden="1"/>
    <cellStyle name="Followed Hyperlink" xfId="6914" builtinId="9" hidden="1"/>
    <cellStyle name="Followed Hyperlink" xfId="6915" builtinId="9" hidden="1"/>
    <cellStyle name="Followed Hyperlink" xfId="6916" builtinId="9" hidden="1"/>
    <cellStyle name="Followed Hyperlink" xfId="6917" builtinId="9" hidden="1"/>
    <cellStyle name="Followed Hyperlink" xfId="6918" builtinId="9" hidden="1"/>
    <cellStyle name="Followed Hyperlink" xfId="6919" builtinId="9" hidden="1"/>
    <cellStyle name="Followed Hyperlink" xfId="6920" builtinId="9" hidden="1"/>
    <cellStyle name="Followed Hyperlink" xfId="6921" builtinId="9" hidden="1"/>
    <cellStyle name="Followed Hyperlink" xfId="6922" builtinId="9" hidden="1"/>
    <cellStyle name="Followed Hyperlink" xfId="6923" builtinId="9" hidden="1"/>
    <cellStyle name="Followed Hyperlink" xfId="6924" builtinId="9" hidden="1"/>
    <cellStyle name="Followed Hyperlink" xfId="6925" builtinId="9" hidden="1"/>
    <cellStyle name="Followed Hyperlink" xfId="6926" builtinId="9" hidden="1"/>
    <cellStyle name="Followed Hyperlink" xfId="6927" builtinId="9" hidden="1"/>
    <cellStyle name="Followed Hyperlink" xfId="6928" builtinId="9" hidden="1"/>
    <cellStyle name="Followed Hyperlink" xfId="6929" builtinId="9" hidden="1"/>
    <cellStyle name="Followed Hyperlink" xfId="6930" builtinId="9" hidden="1"/>
    <cellStyle name="Followed Hyperlink" xfId="6931" builtinId="9" hidden="1"/>
    <cellStyle name="Followed Hyperlink" xfId="6911" builtinId="9" hidden="1"/>
    <cellStyle name="Followed Hyperlink" xfId="6934" builtinId="9" hidden="1"/>
    <cellStyle name="Followed Hyperlink" xfId="6522" builtinId="9" hidden="1"/>
    <cellStyle name="Followed Hyperlink" xfId="6899" builtinId="9" hidden="1"/>
    <cellStyle name="Followed Hyperlink" xfId="6897" builtinId="9" hidden="1"/>
    <cellStyle name="Followed Hyperlink" xfId="6895" builtinId="9" hidden="1"/>
    <cellStyle name="Followed Hyperlink" xfId="6893" builtinId="9" hidden="1"/>
    <cellStyle name="Followed Hyperlink" xfId="6891" builtinId="9" hidden="1"/>
    <cellStyle name="Followed Hyperlink" xfId="6810" builtinId="9" hidden="1"/>
    <cellStyle name="Followed Hyperlink" xfId="6888" builtinId="9" hidden="1"/>
    <cellStyle name="Followed Hyperlink" xfId="6886" builtinId="9" hidden="1"/>
    <cellStyle name="Followed Hyperlink" xfId="6884" builtinId="9" hidden="1"/>
    <cellStyle name="Followed Hyperlink" xfId="6882" builtinId="9" hidden="1"/>
    <cellStyle name="Followed Hyperlink" xfId="6809" builtinId="9" hidden="1"/>
    <cellStyle name="Followed Hyperlink" xfId="6879" builtinId="9" hidden="1"/>
    <cellStyle name="Followed Hyperlink" xfId="6876" builtinId="9" hidden="1"/>
    <cellStyle name="Followed Hyperlink" xfId="6874" builtinId="9" hidden="1"/>
    <cellStyle name="Followed Hyperlink" xfId="6872" builtinId="9" hidden="1"/>
    <cellStyle name="Followed Hyperlink" xfId="6808" builtinId="9" hidden="1"/>
    <cellStyle name="Followed Hyperlink" xfId="6869" builtinId="9" hidden="1"/>
    <cellStyle name="Followed Hyperlink" xfId="6867" builtinId="9" hidden="1"/>
    <cellStyle name="Followed Hyperlink" xfId="6865" builtinId="9" hidden="1"/>
    <cellStyle name="Followed Hyperlink" xfId="6863" builtinId="9" hidden="1"/>
    <cellStyle name="Followed Hyperlink" xfId="6861" builtinId="9" hidden="1"/>
    <cellStyle name="Followed Hyperlink" xfId="6860" builtinId="9" hidden="1"/>
    <cellStyle name="Followed Hyperlink" xfId="6858" builtinId="9" hidden="1"/>
    <cellStyle name="Followed Hyperlink" xfId="6856" builtinId="9" hidden="1"/>
    <cellStyle name="Followed Hyperlink" xfId="6854" builtinId="9" hidden="1"/>
    <cellStyle name="Followed Hyperlink" xfId="6852" builtinId="9" hidden="1"/>
    <cellStyle name="Followed Hyperlink" xfId="6806" builtinId="9" hidden="1"/>
    <cellStyle name="Followed Hyperlink" xfId="6849" builtinId="9" hidden="1"/>
    <cellStyle name="Followed Hyperlink" xfId="6847" builtinId="9" hidden="1"/>
    <cellStyle name="Followed Hyperlink" xfId="6845" builtinId="9" hidden="1"/>
    <cellStyle name="Followed Hyperlink" xfId="6843" builtinId="9" hidden="1"/>
    <cellStyle name="Followed Hyperlink" xfId="6841" builtinId="9" hidden="1"/>
    <cellStyle name="Followed Hyperlink" xfId="6840" builtinId="9" hidden="1"/>
    <cellStyle name="Followed Hyperlink" xfId="6838" builtinId="9" hidden="1"/>
    <cellStyle name="Followed Hyperlink" xfId="6836" builtinId="9" hidden="1"/>
    <cellStyle name="Followed Hyperlink" xfId="6834" builtinId="9" hidden="1"/>
    <cellStyle name="Followed Hyperlink" xfId="6832" builtinId="9" hidden="1"/>
    <cellStyle name="Followed Hyperlink" xfId="6804" builtinId="9" hidden="1"/>
    <cellStyle name="Followed Hyperlink" xfId="6829" builtinId="9" hidden="1"/>
    <cellStyle name="Followed Hyperlink" xfId="6827" builtinId="9" hidden="1"/>
    <cellStyle name="Followed Hyperlink" xfId="6825" builtinId="9" hidden="1"/>
    <cellStyle name="Followed Hyperlink" xfId="6823" builtinId="9" hidden="1"/>
    <cellStyle name="Followed Hyperlink" xfId="6821" builtinId="9" hidden="1"/>
    <cellStyle name="Followed Hyperlink" xfId="6820" builtinId="9" hidden="1"/>
    <cellStyle name="Followed Hyperlink" xfId="6818" builtinId="9" hidden="1"/>
    <cellStyle name="Followed Hyperlink" xfId="6816" builtinId="9" hidden="1"/>
    <cellStyle name="Followed Hyperlink" xfId="6814" builtinId="9" hidden="1"/>
    <cellStyle name="Followed Hyperlink" xfId="6910" builtinId="9" hidden="1"/>
    <cellStyle name="Followed Hyperlink" xfId="6909" builtinId="9" hidden="1"/>
    <cellStyle name="Followed Hyperlink" xfId="6907" builtinId="9" hidden="1"/>
    <cellStyle name="Followed Hyperlink" xfId="6905" builtinId="9" hidden="1"/>
    <cellStyle name="Followed Hyperlink" xfId="6903" builtinId="9" hidden="1"/>
    <cellStyle name="Followed Hyperlink" xfId="6901" builtinId="9" hidden="1"/>
    <cellStyle name="Followed Hyperlink" xfId="6811" builtinId="9" hidden="1"/>
    <cellStyle name="Followed Hyperlink" xfId="6938" builtinId="9" hidden="1"/>
    <cellStyle name="Followed Hyperlink" xfId="6940" builtinId="9" hidden="1"/>
    <cellStyle name="Followed Hyperlink" xfId="6942" builtinId="9" hidden="1"/>
    <cellStyle name="Followed Hyperlink" xfId="6944" builtinId="9" hidden="1"/>
    <cellStyle name="Followed Hyperlink" xfId="6946" builtinId="9" hidden="1"/>
    <cellStyle name="Followed Hyperlink" xfId="6948"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64" builtinId="9" hidden="1"/>
    <cellStyle name="Followed Hyperlink" xfId="6966" builtinId="9" hidden="1"/>
    <cellStyle name="Followed Hyperlink" xfId="6968"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8" builtinId="9" hidden="1"/>
    <cellStyle name="Followed Hyperlink" xfId="6980" builtinId="9" hidden="1"/>
    <cellStyle name="Followed Hyperlink" xfId="6982" builtinId="9" hidden="1"/>
    <cellStyle name="Followed Hyperlink" xfId="6984" builtinId="9" hidden="1"/>
    <cellStyle name="Followed Hyperlink" xfId="6986" builtinId="9" hidden="1"/>
    <cellStyle name="Followed Hyperlink" xfId="6988" builtinId="9" hidden="1"/>
    <cellStyle name="Followed Hyperlink" xfId="6990" builtinId="9" hidden="1"/>
    <cellStyle name="Followed Hyperlink" xfId="6992" builtinId="9" hidden="1"/>
    <cellStyle name="Followed Hyperlink" xfId="6994" builtinId="9" hidden="1"/>
    <cellStyle name="Followed Hyperlink" xfId="6996" builtinId="9" hidden="1"/>
    <cellStyle name="Followed Hyperlink" xfId="6998" builtinId="9" hidden="1"/>
    <cellStyle name="Followed Hyperlink" xfId="7000" builtinId="9" hidden="1"/>
    <cellStyle name="Followed Hyperlink" xfId="7002" builtinId="9" hidden="1"/>
    <cellStyle name="Followed Hyperlink" xfId="7004" builtinId="9" hidden="1"/>
    <cellStyle name="Followed Hyperlink" xfId="7006" builtinId="9" hidden="1"/>
    <cellStyle name="Followed Hyperlink" xfId="7008" builtinId="9" hidden="1"/>
    <cellStyle name="Followed Hyperlink" xfId="7010" builtinId="9" hidden="1"/>
    <cellStyle name="Followed Hyperlink" xfId="7012" builtinId="9" hidden="1"/>
    <cellStyle name="Followed Hyperlink" xfId="7014" builtinId="9" hidden="1"/>
    <cellStyle name="Followed Hyperlink" xfId="7016" builtinId="9" hidden="1"/>
    <cellStyle name="Followed Hyperlink" xfId="7018" builtinId="9" hidden="1"/>
    <cellStyle name="Followed Hyperlink" xfId="7020" builtinId="9" hidden="1"/>
    <cellStyle name="Followed Hyperlink" xfId="7022" builtinId="9" hidden="1"/>
    <cellStyle name="Followed Hyperlink" xfId="7024" builtinId="9" hidden="1"/>
    <cellStyle name="Followed Hyperlink" xfId="7026" builtinId="9" hidden="1"/>
    <cellStyle name="Followed Hyperlink" xfId="7028" builtinId="9" hidden="1"/>
    <cellStyle name="Followed Hyperlink" xfId="7030" builtinId="9" hidden="1"/>
    <cellStyle name="Followed Hyperlink" xfId="7032" builtinId="9" hidden="1"/>
    <cellStyle name="Followed Hyperlink" xfId="7034" builtinId="9" hidden="1"/>
    <cellStyle name="Followed Hyperlink" xfId="7036" builtinId="9" hidden="1"/>
    <cellStyle name="Followed Hyperlink" xfId="7038" builtinId="9" hidden="1"/>
    <cellStyle name="Followed Hyperlink" xfId="7040" builtinId="9" hidden="1"/>
    <cellStyle name="Followed Hyperlink" xfId="7150" builtinId="9" hidden="1"/>
    <cellStyle name="Followed Hyperlink" xfId="7151" builtinId="9" hidden="1"/>
    <cellStyle name="Followed Hyperlink" xfId="7152" builtinId="9" hidden="1"/>
    <cellStyle name="Followed Hyperlink" xfId="7153" builtinId="9" hidden="1"/>
    <cellStyle name="Followed Hyperlink" xfId="7154" builtinId="9" hidden="1"/>
    <cellStyle name="Followed Hyperlink" xfId="7155" builtinId="9" hidden="1"/>
    <cellStyle name="Followed Hyperlink" xfId="7156" builtinId="9" hidden="1"/>
    <cellStyle name="Followed Hyperlink" xfId="7157" builtinId="9" hidden="1"/>
    <cellStyle name="Followed Hyperlink" xfId="7158" builtinId="9" hidden="1"/>
    <cellStyle name="Followed Hyperlink" xfId="7159" builtinId="9" hidden="1"/>
    <cellStyle name="Followed Hyperlink" xfId="7160" builtinId="9" hidden="1"/>
    <cellStyle name="Followed Hyperlink" xfId="7161" builtinId="9" hidden="1"/>
    <cellStyle name="Followed Hyperlink" xfId="7162" builtinId="9" hidden="1"/>
    <cellStyle name="Followed Hyperlink" xfId="7163" builtinId="9" hidden="1"/>
    <cellStyle name="Followed Hyperlink" xfId="7164" builtinId="9" hidden="1"/>
    <cellStyle name="Followed Hyperlink" xfId="7165" builtinId="9" hidden="1"/>
    <cellStyle name="Followed Hyperlink" xfId="7166" builtinId="9" hidden="1"/>
    <cellStyle name="Followed Hyperlink" xfId="7167" builtinId="9" hidden="1"/>
    <cellStyle name="Followed Hyperlink" xfId="7168" builtinId="9" hidden="1"/>
    <cellStyle name="Followed Hyperlink" xfId="7169" builtinId="9" hidden="1"/>
    <cellStyle name="Followed Hyperlink" xfId="7149" builtinId="9" hidden="1"/>
    <cellStyle name="Followed Hyperlink" xfId="7171" builtinId="9" hidden="1"/>
    <cellStyle name="Followed Hyperlink" xfId="6878" builtinId="9" hidden="1"/>
    <cellStyle name="Followed Hyperlink" xfId="7137" builtinId="9" hidden="1"/>
    <cellStyle name="Followed Hyperlink" xfId="7135" builtinId="9" hidden="1"/>
    <cellStyle name="Followed Hyperlink" xfId="7133" builtinId="9" hidden="1"/>
    <cellStyle name="Followed Hyperlink" xfId="7131" builtinId="9" hidden="1"/>
    <cellStyle name="Followed Hyperlink" xfId="7129" builtinId="9" hidden="1"/>
    <cellStyle name="Followed Hyperlink" xfId="7048" builtinId="9" hidden="1"/>
    <cellStyle name="Followed Hyperlink" xfId="7126" builtinId="9" hidden="1"/>
    <cellStyle name="Followed Hyperlink" xfId="7124" builtinId="9" hidden="1"/>
    <cellStyle name="Followed Hyperlink" xfId="7122" builtinId="9" hidden="1"/>
    <cellStyle name="Followed Hyperlink" xfId="7120" builtinId="9" hidden="1"/>
    <cellStyle name="Followed Hyperlink" xfId="7047" builtinId="9" hidden="1"/>
    <cellStyle name="Followed Hyperlink" xfId="7117" builtinId="9" hidden="1"/>
    <cellStyle name="Followed Hyperlink" xfId="7114" builtinId="9" hidden="1"/>
    <cellStyle name="Followed Hyperlink" xfId="7112" builtinId="9" hidden="1"/>
    <cellStyle name="Followed Hyperlink" xfId="7110" builtinId="9" hidden="1"/>
    <cellStyle name="Followed Hyperlink" xfId="7046" builtinId="9" hidden="1"/>
    <cellStyle name="Followed Hyperlink" xfId="7107" builtinId="9" hidden="1"/>
    <cellStyle name="Followed Hyperlink" xfId="7105" builtinId="9" hidden="1"/>
    <cellStyle name="Followed Hyperlink" xfId="7103" builtinId="9" hidden="1"/>
    <cellStyle name="Followed Hyperlink" xfId="7101" builtinId="9" hidden="1"/>
    <cellStyle name="Followed Hyperlink" xfId="7099" builtinId="9" hidden="1"/>
    <cellStyle name="Followed Hyperlink" xfId="7098" builtinId="9" hidden="1"/>
    <cellStyle name="Followed Hyperlink" xfId="7096" builtinId="9" hidden="1"/>
    <cellStyle name="Followed Hyperlink" xfId="7094" builtinId="9" hidden="1"/>
    <cellStyle name="Followed Hyperlink" xfId="7092" builtinId="9" hidden="1"/>
    <cellStyle name="Followed Hyperlink" xfId="7090" builtinId="9" hidden="1"/>
    <cellStyle name="Followed Hyperlink" xfId="7044" builtinId="9" hidden="1"/>
    <cellStyle name="Followed Hyperlink" xfId="7087" builtinId="9" hidden="1"/>
    <cellStyle name="Followed Hyperlink" xfId="7085" builtinId="9" hidden="1"/>
    <cellStyle name="Followed Hyperlink" xfId="7083" builtinId="9" hidden="1"/>
    <cellStyle name="Followed Hyperlink" xfId="7081" builtinId="9" hidden="1"/>
    <cellStyle name="Followed Hyperlink" xfId="7079" builtinId="9" hidden="1"/>
    <cellStyle name="Followed Hyperlink" xfId="7078" builtinId="9" hidden="1"/>
    <cellStyle name="Followed Hyperlink" xfId="7076" builtinId="9" hidden="1"/>
    <cellStyle name="Followed Hyperlink" xfId="7074" builtinId="9" hidden="1"/>
    <cellStyle name="Followed Hyperlink" xfId="7072" builtinId="9" hidden="1"/>
    <cellStyle name="Followed Hyperlink" xfId="7070" builtinId="9" hidden="1"/>
    <cellStyle name="Followed Hyperlink" xfId="7042" builtinId="9" hidden="1"/>
    <cellStyle name="Followed Hyperlink" xfId="7067" builtinId="9" hidden="1"/>
    <cellStyle name="Followed Hyperlink" xfId="7065" builtinId="9" hidden="1"/>
    <cellStyle name="Followed Hyperlink" xfId="7063" builtinId="9" hidden="1"/>
    <cellStyle name="Followed Hyperlink" xfId="7061" builtinId="9" hidden="1"/>
    <cellStyle name="Followed Hyperlink" xfId="7059" builtinId="9" hidden="1"/>
    <cellStyle name="Followed Hyperlink" xfId="7058" builtinId="9" hidden="1"/>
    <cellStyle name="Followed Hyperlink" xfId="7056" builtinId="9" hidden="1"/>
    <cellStyle name="Followed Hyperlink" xfId="7054" builtinId="9" hidden="1"/>
    <cellStyle name="Followed Hyperlink" xfId="7052" builtinId="9" hidden="1"/>
    <cellStyle name="Followed Hyperlink" xfId="7148" builtinId="9" hidden="1"/>
    <cellStyle name="Followed Hyperlink" xfId="7147" builtinId="9" hidden="1"/>
    <cellStyle name="Followed Hyperlink" xfId="7145" builtinId="9" hidden="1"/>
    <cellStyle name="Followed Hyperlink" xfId="7143" builtinId="9" hidden="1"/>
    <cellStyle name="Followed Hyperlink" xfId="7141" builtinId="9" hidden="1"/>
    <cellStyle name="Followed Hyperlink" xfId="7139" builtinId="9" hidden="1"/>
    <cellStyle name="Followed Hyperlink" xfId="7049" builtinId="9" hidden="1"/>
    <cellStyle name="Followed Hyperlink" xfId="7175" builtinId="9" hidden="1"/>
    <cellStyle name="Followed Hyperlink" xfId="7177" builtinId="9" hidden="1"/>
    <cellStyle name="Followed Hyperlink" xfId="7179" builtinId="9" hidden="1"/>
    <cellStyle name="Followed Hyperlink" xfId="7181" builtinId="9" hidden="1"/>
    <cellStyle name="Followed Hyperlink" xfId="7183" builtinId="9" hidden="1"/>
    <cellStyle name="Followed Hyperlink" xfId="7185" builtinId="9" hidden="1"/>
    <cellStyle name="Followed Hyperlink" xfId="7187" builtinId="9" hidden="1"/>
    <cellStyle name="Followed Hyperlink" xfId="7189" builtinId="9" hidden="1"/>
    <cellStyle name="Followed Hyperlink" xfId="7191" builtinId="9" hidden="1"/>
    <cellStyle name="Followed Hyperlink" xfId="7193" builtinId="9" hidden="1"/>
    <cellStyle name="Followed Hyperlink" xfId="7195" builtinId="9" hidden="1"/>
    <cellStyle name="Followed Hyperlink" xfId="7197" builtinId="9" hidden="1"/>
    <cellStyle name="Followed Hyperlink" xfId="7199" builtinId="9" hidden="1"/>
    <cellStyle name="Followed Hyperlink" xfId="7201" builtinId="9" hidden="1"/>
    <cellStyle name="Followed Hyperlink" xfId="7203" builtinId="9" hidden="1"/>
    <cellStyle name="Followed Hyperlink" xfId="7205" builtinId="9" hidden="1"/>
    <cellStyle name="Followed Hyperlink" xfId="7207" builtinId="9" hidden="1"/>
    <cellStyle name="Followed Hyperlink" xfId="7209" builtinId="9" hidden="1"/>
    <cellStyle name="Followed Hyperlink" xfId="7211" builtinId="9" hidden="1"/>
    <cellStyle name="Followed Hyperlink" xfId="7213" builtinId="9" hidden="1"/>
    <cellStyle name="Followed Hyperlink" xfId="7215" builtinId="9" hidden="1"/>
    <cellStyle name="Followed Hyperlink" xfId="7217" builtinId="9" hidden="1"/>
    <cellStyle name="Followed Hyperlink" xfId="7219" builtinId="9" hidden="1"/>
    <cellStyle name="Followed Hyperlink" xfId="7221" builtinId="9" hidden="1"/>
    <cellStyle name="Followed Hyperlink" xfId="7223" builtinId="9" hidden="1"/>
    <cellStyle name="Followed Hyperlink" xfId="7225" builtinId="9" hidden="1"/>
    <cellStyle name="Followed Hyperlink" xfId="7227" builtinId="9" hidden="1"/>
    <cellStyle name="Followed Hyperlink" xfId="7229" builtinId="9" hidden="1"/>
    <cellStyle name="Followed Hyperlink" xfId="7231" builtinId="9" hidden="1"/>
    <cellStyle name="Followed Hyperlink" xfId="7233" builtinId="9" hidden="1"/>
    <cellStyle name="Followed Hyperlink" xfId="7235" builtinId="9" hidden="1"/>
    <cellStyle name="Followed Hyperlink" xfId="7237" builtinId="9" hidden="1"/>
    <cellStyle name="Followed Hyperlink" xfId="7239" builtinId="9" hidden="1"/>
    <cellStyle name="Followed Hyperlink" xfId="7241" builtinId="9" hidden="1"/>
    <cellStyle name="Followed Hyperlink" xfId="7243" builtinId="9" hidden="1"/>
    <cellStyle name="Followed Hyperlink" xfId="7245" builtinId="9" hidden="1"/>
    <cellStyle name="Followed Hyperlink" xfId="7247" builtinId="9" hidden="1"/>
    <cellStyle name="Followed Hyperlink" xfId="7249" builtinId="9" hidden="1"/>
    <cellStyle name="Followed Hyperlink" xfId="7251" builtinId="9" hidden="1"/>
    <cellStyle name="Followed Hyperlink" xfId="7253" builtinId="9" hidden="1"/>
    <cellStyle name="Followed Hyperlink" xfId="7255" builtinId="9" hidden="1"/>
    <cellStyle name="Followed Hyperlink" xfId="7257" builtinId="9" hidden="1"/>
    <cellStyle name="Followed Hyperlink" xfId="7259" builtinId="9" hidden="1"/>
    <cellStyle name="Followed Hyperlink" xfId="7261" builtinId="9" hidden="1"/>
    <cellStyle name="Followed Hyperlink" xfId="7263" builtinId="9" hidden="1"/>
    <cellStyle name="Followed Hyperlink" xfId="7265" builtinId="9" hidden="1"/>
    <cellStyle name="Followed Hyperlink" xfId="7267" builtinId="9" hidden="1"/>
    <cellStyle name="Followed Hyperlink" xfId="7269" builtinId="9" hidden="1"/>
    <cellStyle name="Followed Hyperlink" xfId="7271" builtinId="9" hidden="1"/>
    <cellStyle name="Followed Hyperlink" xfId="7273" builtinId="9" hidden="1"/>
    <cellStyle name="Followed Hyperlink" xfId="7275" builtinId="9" hidden="1"/>
    <cellStyle name="Followed Hyperlink" xfId="7277" builtinId="9" hidden="1"/>
    <cellStyle name="Followed Hyperlink" xfId="7387" builtinId="9" hidden="1"/>
    <cellStyle name="Followed Hyperlink" xfId="7388" builtinId="9" hidden="1"/>
    <cellStyle name="Followed Hyperlink" xfId="7389" builtinId="9" hidden="1"/>
    <cellStyle name="Followed Hyperlink" xfId="7390" builtinId="9" hidden="1"/>
    <cellStyle name="Followed Hyperlink" xfId="7391" builtinId="9" hidden="1"/>
    <cellStyle name="Followed Hyperlink" xfId="7392" builtinId="9" hidden="1"/>
    <cellStyle name="Followed Hyperlink" xfId="7393" builtinId="9" hidden="1"/>
    <cellStyle name="Followed Hyperlink" xfId="7394" builtinId="9" hidden="1"/>
    <cellStyle name="Followed Hyperlink" xfId="7395" builtinId="9" hidden="1"/>
    <cellStyle name="Followed Hyperlink" xfId="7396" builtinId="9" hidden="1"/>
    <cellStyle name="Followed Hyperlink" xfId="7397" builtinId="9" hidden="1"/>
    <cellStyle name="Followed Hyperlink" xfId="7398" builtinId="9" hidden="1"/>
    <cellStyle name="Followed Hyperlink" xfId="7399" builtinId="9" hidden="1"/>
    <cellStyle name="Followed Hyperlink" xfId="7400" builtinId="9" hidden="1"/>
    <cellStyle name="Followed Hyperlink" xfId="7401" builtinId="9" hidden="1"/>
    <cellStyle name="Followed Hyperlink" xfId="7402" builtinId="9" hidden="1"/>
    <cellStyle name="Followed Hyperlink" xfId="7403" builtinId="9" hidden="1"/>
    <cellStyle name="Followed Hyperlink" xfId="7404" builtinId="9" hidden="1"/>
    <cellStyle name="Followed Hyperlink" xfId="7405" builtinId="9" hidden="1"/>
    <cellStyle name="Followed Hyperlink" xfId="7406" builtinId="9" hidden="1"/>
    <cellStyle name="Followed Hyperlink" xfId="7409" builtinId="9" hidden="1"/>
    <cellStyle name="Followed Hyperlink" xfId="7170" builtinId="9" hidden="1"/>
    <cellStyle name="Followed Hyperlink" xfId="6697" builtinId="9" hidden="1"/>
    <cellStyle name="Followed Hyperlink" xfId="7373" builtinId="9" hidden="1"/>
    <cellStyle name="Followed Hyperlink" xfId="7371" builtinId="9" hidden="1"/>
    <cellStyle name="Followed Hyperlink" xfId="7369" builtinId="9" hidden="1"/>
    <cellStyle name="Followed Hyperlink" xfId="7367" builtinId="9" hidden="1"/>
    <cellStyle name="Followed Hyperlink" xfId="7365" builtinId="9" hidden="1"/>
    <cellStyle name="Followed Hyperlink" xfId="7364" builtinId="9" hidden="1"/>
    <cellStyle name="Followed Hyperlink" xfId="7362" builtinId="9" hidden="1"/>
    <cellStyle name="Followed Hyperlink" xfId="7360" builtinId="9" hidden="1"/>
    <cellStyle name="Followed Hyperlink" xfId="7358" builtinId="9" hidden="1"/>
    <cellStyle name="Followed Hyperlink" xfId="7356" builtinId="9" hidden="1"/>
    <cellStyle name="Followed Hyperlink" xfId="7355" builtinId="9" hidden="1"/>
    <cellStyle name="Followed Hyperlink" xfId="7353" builtinId="9" hidden="1"/>
    <cellStyle name="Followed Hyperlink" xfId="7350" builtinId="9" hidden="1"/>
    <cellStyle name="Followed Hyperlink" xfId="7348" builtinId="9" hidden="1"/>
    <cellStyle name="Followed Hyperlink" xfId="7346" builtinId="9" hidden="1"/>
    <cellStyle name="Followed Hyperlink" xfId="7345" builtinId="9" hidden="1"/>
    <cellStyle name="Followed Hyperlink" xfId="7343" builtinId="9" hidden="1"/>
    <cellStyle name="Followed Hyperlink" xfId="7341" builtinId="9" hidden="1"/>
    <cellStyle name="Followed Hyperlink" xfId="7339" builtinId="9" hidden="1"/>
    <cellStyle name="Followed Hyperlink" xfId="7337" builtinId="9" hidden="1"/>
    <cellStyle name="Followed Hyperlink" xfId="7282" builtinId="9" hidden="1"/>
    <cellStyle name="Followed Hyperlink" xfId="7334" builtinId="9" hidden="1"/>
    <cellStyle name="Followed Hyperlink" xfId="7332" builtinId="9" hidden="1"/>
    <cellStyle name="Followed Hyperlink" xfId="7330" builtinId="9" hidden="1"/>
    <cellStyle name="Followed Hyperlink" xfId="7328" builtinId="9" hidden="1"/>
    <cellStyle name="Followed Hyperlink" xfId="7326" builtinId="9" hidden="1"/>
    <cellStyle name="Followed Hyperlink" xfId="7325" builtinId="9" hidden="1"/>
    <cellStyle name="Followed Hyperlink" xfId="7323" builtinId="9" hidden="1"/>
    <cellStyle name="Followed Hyperlink" xfId="7321" builtinId="9" hidden="1"/>
    <cellStyle name="Followed Hyperlink" xfId="7319" builtinId="9" hidden="1"/>
    <cellStyle name="Followed Hyperlink" xfId="7317" builtinId="9" hidden="1"/>
    <cellStyle name="Followed Hyperlink" xfId="7280" builtinId="9" hidden="1"/>
    <cellStyle name="Followed Hyperlink" xfId="7314" builtinId="9" hidden="1"/>
    <cellStyle name="Followed Hyperlink" xfId="7312" builtinId="9" hidden="1"/>
    <cellStyle name="Followed Hyperlink" xfId="7310" builtinId="9" hidden="1"/>
    <cellStyle name="Followed Hyperlink" xfId="7308" builtinId="9" hidden="1"/>
    <cellStyle name="Followed Hyperlink" xfId="7306" builtinId="9" hidden="1"/>
    <cellStyle name="Followed Hyperlink" xfId="7305" builtinId="9" hidden="1"/>
    <cellStyle name="Followed Hyperlink" xfId="7303" builtinId="9" hidden="1"/>
    <cellStyle name="Followed Hyperlink" xfId="7301" builtinId="9" hidden="1"/>
    <cellStyle name="Followed Hyperlink" xfId="7299" builtinId="9" hidden="1"/>
    <cellStyle name="Followed Hyperlink" xfId="7297" builtinId="9" hidden="1"/>
    <cellStyle name="Followed Hyperlink" xfId="7278" builtinId="9" hidden="1"/>
    <cellStyle name="Followed Hyperlink" xfId="7294" builtinId="9" hidden="1"/>
    <cellStyle name="Followed Hyperlink" xfId="7292" builtinId="9" hidden="1"/>
    <cellStyle name="Followed Hyperlink" xfId="7290" builtinId="9" hidden="1"/>
    <cellStyle name="Followed Hyperlink" xfId="7288" builtinId="9" hidden="1"/>
    <cellStyle name="Followed Hyperlink" xfId="7287" builtinId="9" hidden="1"/>
    <cellStyle name="Followed Hyperlink" xfId="7383" builtinId="9" hidden="1"/>
    <cellStyle name="Followed Hyperlink" xfId="7381" builtinId="9" hidden="1"/>
    <cellStyle name="Followed Hyperlink" xfId="7379" builtinId="9" hidden="1"/>
    <cellStyle name="Followed Hyperlink" xfId="7377" builtinId="9" hidden="1"/>
    <cellStyle name="Followed Hyperlink" xfId="7375" builtinId="9" hidden="1"/>
    <cellStyle name="Followed Hyperlink" xfId="7411" builtinId="9" hidden="1"/>
    <cellStyle name="Followed Hyperlink" xfId="7413" builtinId="9" hidden="1"/>
    <cellStyle name="Followed Hyperlink" xfId="7415" builtinId="9" hidden="1"/>
    <cellStyle name="Followed Hyperlink" xfId="7417" builtinId="9" hidden="1"/>
    <cellStyle name="Followed Hyperlink" xfId="7419" builtinId="9" hidden="1"/>
    <cellStyle name="Followed Hyperlink" xfId="7421" builtinId="9" hidden="1"/>
    <cellStyle name="Followed Hyperlink" xfId="7423" builtinId="9" hidden="1"/>
    <cellStyle name="Followed Hyperlink" xfId="7425" builtinId="9" hidden="1"/>
    <cellStyle name="Followed Hyperlink" xfId="7427" builtinId="9" hidden="1"/>
    <cellStyle name="Followed Hyperlink" xfId="7429" builtinId="9" hidden="1"/>
    <cellStyle name="Followed Hyperlink" xfId="7431" builtinId="9" hidden="1"/>
    <cellStyle name="Followed Hyperlink" xfId="7433" builtinId="9" hidden="1"/>
    <cellStyle name="Followed Hyperlink" xfId="7435" builtinId="9" hidden="1"/>
    <cellStyle name="Followed Hyperlink" xfId="7437" builtinId="9" hidden="1"/>
    <cellStyle name="Followed Hyperlink" xfId="7439" builtinId="9" hidden="1"/>
    <cellStyle name="Followed Hyperlink" xfId="7441" builtinId="9" hidden="1"/>
    <cellStyle name="Followed Hyperlink" xfId="7443" builtinId="9" hidden="1"/>
    <cellStyle name="Followed Hyperlink" xfId="7445" builtinId="9" hidden="1"/>
    <cellStyle name="Followed Hyperlink" xfId="7447" builtinId="9" hidden="1"/>
    <cellStyle name="Followed Hyperlink" xfId="7449" builtinId="9" hidden="1"/>
    <cellStyle name="Followed Hyperlink" xfId="7451" builtinId="9" hidden="1"/>
    <cellStyle name="Followed Hyperlink" xfId="7453" builtinId="9" hidden="1"/>
    <cellStyle name="Followed Hyperlink" xfId="7455" builtinId="9" hidden="1"/>
    <cellStyle name="Followed Hyperlink" xfId="7457" builtinId="9" hidden="1"/>
    <cellStyle name="Followed Hyperlink" xfId="7459" builtinId="9" hidden="1"/>
    <cellStyle name="Followed Hyperlink" xfId="7461" builtinId="9" hidden="1"/>
    <cellStyle name="Followed Hyperlink" xfId="7463" builtinId="9" hidden="1"/>
    <cellStyle name="Followed Hyperlink" xfId="7465" builtinId="9" hidden="1"/>
    <cellStyle name="Followed Hyperlink" xfId="7467" builtinId="9" hidden="1"/>
    <cellStyle name="Followed Hyperlink" xfId="7469" builtinId="9" hidden="1"/>
    <cellStyle name="Followed Hyperlink" xfId="7471" builtinId="9" hidden="1"/>
    <cellStyle name="Followed Hyperlink" xfId="7473" builtinId="9" hidden="1"/>
    <cellStyle name="Followed Hyperlink" xfId="7475" builtinId="9" hidden="1"/>
    <cellStyle name="Followed Hyperlink" xfId="7477" builtinId="9" hidden="1"/>
    <cellStyle name="Followed Hyperlink" xfId="7479" builtinId="9" hidden="1"/>
    <cellStyle name="Followed Hyperlink" xfId="7481" builtinId="9" hidden="1"/>
    <cellStyle name="Followed Hyperlink" xfId="7483" builtinId="9" hidden="1"/>
    <cellStyle name="Followed Hyperlink" xfId="7485" builtinId="9" hidden="1"/>
    <cellStyle name="Followed Hyperlink" xfId="7487" builtinId="9" hidden="1"/>
    <cellStyle name="Followed Hyperlink" xfId="7489" builtinId="9" hidden="1"/>
    <cellStyle name="Followed Hyperlink" xfId="7491" builtinId="9" hidden="1"/>
    <cellStyle name="Followed Hyperlink" xfId="7493" builtinId="9" hidden="1"/>
    <cellStyle name="Followed Hyperlink" xfId="7495" builtinId="9" hidden="1"/>
    <cellStyle name="Followed Hyperlink" xfId="7497" builtinId="9" hidden="1"/>
    <cellStyle name="Followed Hyperlink" xfId="7499" builtinId="9" hidden="1"/>
    <cellStyle name="Followed Hyperlink" xfId="7501" builtinId="9" hidden="1"/>
    <cellStyle name="Followed Hyperlink" xfId="7503" builtinId="9" hidden="1"/>
    <cellStyle name="Followed Hyperlink" xfId="7505" builtinId="9" hidden="1"/>
    <cellStyle name="Followed Hyperlink" xfId="7507" builtinId="9" hidden="1"/>
    <cellStyle name="Followed Hyperlink" xfId="7509" builtinId="9" hidden="1"/>
    <cellStyle name="Followed Hyperlink" xfId="7511" builtinId="9" hidden="1"/>
    <cellStyle name="Followed Hyperlink" xfId="7513" builtinId="9" hidden="1"/>
    <cellStyle name="Followed Hyperlink" xfId="7515" builtinId="9" hidden="1"/>
    <cellStyle name="Followed Hyperlink" xfId="7625" builtinId="9" hidden="1"/>
    <cellStyle name="Followed Hyperlink" xfId="7626" builtinId="9" hidden="1"/>
    <cellStyle name="Followed Hyperlink" xfId="7627" builtinId="9" hidden="1"/>
    <cellStyle name="Followed Hyperlink" xfId="7628" builtinId="9" hidden="1"/>
    <cellStyle name="Followed Hyperlink" xfId="7629" builtinId="9" hidden="1"/>
    <cellStyle name="Followed Hyperlink" xfId="7630" builtinId="9" hidden="1"/>
    <cellStyle name="Followed Hyperlink" xfId="7631" builtinId="9" hidden="1"/>
    <cellStyle name="Followed Hyperlink" xfId="7632" builtinId="9" hidden="1"/>
    <cellStyle name="Followed Hyperlink" xfId="7633" builtinId="9" hidden="1"/>
    <cellStyle name="Followed Hyperlink" xfId="7634" builtinId="9" hidden="1"/>
    <cellStyle name="Followed Hyperlink" xfId="7635" builtinId="9" hidden="1"/>
    <cellStyle name="Followed Hyperlink" xfId="7636" builtinId="9" hidden="1"/>
    <cellStyle name="Followed Hyperlink" xfId="7637" builtinId="9" hidden="1"/>
    <cellStyle name="Followed Hyperlink" xfId="7638" builtinId="9" hidden="1"/>
    <cellStyle name="Followed Hyperlink" xfId="7639" builtinId="9" hidden="1"/>
    <cellStyle name="Followed Hyperlink" xfId="7640" builtinId="9" hidden="1"/>
    <cellStyle name="Followed Hyperlink" xfId="7641" builtinId="9" hidden="1"/>
    <cellStyle name="Followed Hyperlink" xfId="7642" builtinId="9" hidden="1"/>
    <cellStyle name="Followed Hyperlink" xfId="7643" builtinId="9" hidden="1"/>
    <cellStyle name="Followed Hyperlink" xfId="7644" builtinId="9" hidden="1"/>
    <cellStyle name="Followed Hyperlink" xfId="7624" builtinId="9" hidden="1"/>
    <cellStyle name="Followed Hyperlink" xfId="7647" builtinId="9" hidden="1"/>
    <cellStyle name="Followed Hyperlink" xfId="7352" builtinId="9" hidden="1"/>
    <cellStyle name="Followed Hyperlink" xfId="7612" builtinId="9" hidden="1"/>
    <cellStyle name="Followed Hyperlink" xfId="7610" builtinId="9" hidden="1"/>
    <cellStyle name="Followed Hyperlink" xfId="7608" builtinId="9" hidden="1"/>
    <cellStyle name="Followed Hyperlink" xfId="7606" builtinId="9" hidden="1"/>
    <cellStyle name="Followed Hyperlink" xfId="7604" builtinId="9" hidden="1"/>
    <cellStyle name="Followed Hyperlink" xfId="7523" builtinId="9" hidden="1"/>
    <cellStyle name="Followed Hyperlink" xfId="7601" builtinId="9" hidden="1"/>
    <cellStyle name="Followed Hyperlink" xfId="7599" builtinId="9" hidden="1"/>
    <cellStyle name="Followed Hyperlink" xfId="7597" builtinId="9" hidden="1"/>
    <cellStyle name="Followed Hyperlink" xfId="7595" builtinId="9" hidden="1"/>
    <cellStyle name="Followed Hyperlink" xfId="7522" builtinId="9" hidden="1"/>
    <cellStyle name="Followed Hyperlink" xfId="7592" builtinId="9" hidden="1"/>
    <cellStyle name="Followed Hyperlink" xfId="7589" builtinId="9" hidden="1"/>
    <cellStyle name="Followed Hyperlink" xfId="7587" builtinId="9" hidden="1"/>
    <cellStyle name="Followed Hyperlink" xfId="7585" builtinId="9" hidden="1"/>
    <cellStyle name="Followed Hyperlink" xfId="7521" builtinId="9" hidden="1"/>
    <cellStyle name="Followed Hyperlink" xfId="7582" builtinId="9" hidden="1"/>
    <cellStyle name="Followed Hyperlink" xfId="7580" builtinId="9" hidden="1"/>
    <cellStyle name="Followed Hyperlink" xfId="7578" builtinId="9" hidden="1"/>
    <cellStyle name="Followed Hyperlink" xfId="7576" builtinId="9" hidden="1"/>
    <cellStyle name="Followed Hyperlink" xfId="7574" builtinId="9" hidden="1"/>
    <cellStyle name="Followed Hyperlink" xfId="7573" builtinId="9" hidden="1"/>
    <cellStyle name="Followed Hyperlink" xfId="7571" builtinId="9" hidden="1"/>
    <cellStyle name="Followed Hyperlink" xfId="7569" builtinId="9" hidden="1"/>
    <cellStyle name="Followed Hyperlink" xfId="7567" builtinId="9" hidden="1"/>
    <cellStyle name="Followed Hyperlink" xfId="7565" builtinId="9" hidden="1"/>
    <cellStyle name="Followed Hyperlink" xfId="7519" builtinId="9" hidden="1"/>
    <cellStyle name="Followed Hyperlink" xfId="7562" builtinId="9" hidden="1"/>
    <cellStyle name="Followed Hyperlink" xfId="7560" builtinId="9" hidden="1"/>
    <cellStyle name="Followed Hyperlink" xfId="7558" builtinId="9" hidden="1"/>
    <cellStyle name="Followed Hyperlink" xfId="7556" builtinId="9" hidden="1"/>
    <cellStyle name="Followed Hyperlink" xfId="7554" builtinId="9" hidden="1"/>
    <cellStyle name="Followed Hyperlink" xfId="7553" builtinId="9" hidden="1"/>
    <cellStyle name="Followed Hyperlink" xfId="7551" builtinId="9" hidden="1"/>
    <cellStyle name="Followed Hyperlink" xfId="7549" builtinId="9" hidden="1"/>
    <cellStyle name="Followed Hyperlink" xfId="7547" builtinId="9" hidden="1"/>
    <cellStyle name="Followed Hyperlink" xfId="7545" builtinId="9" hidden="1"/>
    <cellStyle name="Followed Hyperlink" xfId="7517" builtinId="9" hidden="1"/>
    <cellStyle name="Followed Hyperlink" xfId="7542" builtinId="9" hidden="1"/>
    <cellStyle name="Followed Hyperlink" xfId="7540" builtinId="9" hidden="1"/>
    <cellStyle name="Followed Hyperlink" xfId="7538" builtinId="9" hidden="1"/>
    <cellStyle name="Followed Hyperlink" xfId="7536" builtinId="9" hidden="1"/>
    <cellStyle name="Followed Hyperlink" xfId="7534" builtinId="9" hidden="1"/>
    <cellStyle name="Followed Hyperlink" xfId="7533" builtinId="9" hidden="1"/>
    <cellStyle name="Followed Hyperlink" xfId="7531" builtinId="9" hidden="1"/>
    <cellStyle name="Followed Hyperlink" xfId="7529" builtinId="9" hidden="1"/>
    <cellStyle name="Followed Hyperlink" xfId="7527" builtinId="9" hidden="1"/>
    <cellStyle name="Followed Hyperlink" xfId="7623" builtinId="9" hidden="1"/>
    <cellStyle name="Followed Hyperlink" xfId="7622" builtinId="9" hidden="1"/>
    <cellStyle name="Followed Hyperlink" xfId="7620" builtinId="9" hidden="1"/>
    <cellStyle name="Followed Hyperlink" xfId="7618" builtinId="9" hidden="1"/>
    <cellStyle name="Followed Hyperlink" xfId="7616" builtinId="9" hidden="1"/>
    <cellStyle name="Followed Hyperlink" xfId="7614" builtinId="9" hidden="1"/>
    <cellStyle name="Followed Hyperlink" xfId="7524" builtinId="9" hidden="1"/>
    <cellStyle name="Followed Hyperlink" xfId="7651" builtinId="9" hidden="1"/>
    <cellStyle name="Followed Hyperlink" xfId="7653" builtinId="9" hidden="1"/>
    <cellStyle name="Followed Hyperlink" xfId="7655" builtinId="9" hidden="1"/>
    <cellStyle name="Followed Hyperlink" xfId="7657" builtinId="9" hidden="1"/>
    <cellStyle name="Followed Hyperlink" xfId="7659" builtinId="9" hidden="1"/>
    <cellStyle name="Followed Hyperlink" xfId="7661" builtinId="9" hidden="1"/>
    <cellStyle name="Followed Hyperlink" xfId="7663" builtinId="9" hidden="1"/>
    <cellStyle name="Followed Hyperlink" xfId="7665" builtinId="9" hidden="1"/>
    <cellStyle name="Followed Hyperlink" xfId="7667" builtinId="9" hidden="1"/>
    <cellStyle name="Followed Hyperlink" xfId="7669" builtinId="9" hidden="1"/>
    <cellStyle name="Followed Hyperlink" xfId="7671" builtinId="9" hidden="1"/>
    <cellStyle name="Followed Hyperlink" xfId="7673" builtinId="9" hidden="1"/>
    <cellStyle name="Followed Hyperlink" xfId="7675" builtinId="9" hidden="1"/>
    <cellStyle name="Followed Hyperlink" xfId="7677" builtinId="9" hidden="1"/>
    <cellStyle name="Followed Hyperlink" xfId="7679" builtinId="9" hidden="1"/>
    <cellStyle name="Followed Hyperlink" xfId="7681" builtinId="9" hidden="1"/>
    <cellStyle name="Followed Hyperlink" xfId="7683" builtinId="9" hidden="1"/>
    <cellStyle name="Followed Hyperlink" xfId="7685" builtinId="9" hidden="1"/>
    <cellStyle name="Followed Hyperlink" xfId="7687" builtinId="9" hidden="1"/>
    <cellStyle name="Followed Hyperlink" xfId="7689" builtinId="9" hidden="1"/>
    <cellStyle name="Followed Hyperlink" xfId="7691" builtinId="9" hidden="1"/>
    <cellStyle name="Followed Hyperlink" xfId="7693" builtinId="9" hidden="1"/>
    <cellStyle name="Followed Hyperlink" xfId="7695" builtinId="9" hidden="1"/>
    <cellStyle name="Followed Hyperlink" xfId="7697" builtinId="9" hidden="1"/>
    <cellStyle name="Followed Hyperlink" xfId="7699" builtinId="9" hidden="1"/>
    <cellStyle name="Followed Hyperlink" xfId="7701" builtinId="9" hidden="1"/>
    <cellStyle name="Followed Hyperlink" xfId="7703" builtinId="9" hidden="1"/>
    <cellStyle name="Followed Hyperlink" xfId="7705" builtinId="9" hidden="1"/>
    <cellStyle name="Followed Hyperlink" xfId="7707" builtinId="9" hidden="1"/>
    <cellStyle name="Followed Hyperlink" xfId="7709" builtinId="9" hidden="1"/>
    <cellStyle name="Followed Hyperlink" xfId="7711" builtinId="9" hidden="1"/>
    <cellStyle name="Followed Hyperlink" xfId="7713" builtinId="9" hidden="1"/>
    <cellStyle name="Followed Hyperlink" xfId="7715" builtinId="9" hidden="1"/>
    <cellStyle name="Followed Hyperlink" xfId="7717" builtinId="9" hidden="1"/>
    <cellStyle name="Followed Hyperlink" xfId="7719" builtinId="9" hidden="1"/>
    <cellStyle name="Followed Hyperlink" xfId="7721" builtinId="9" hidden="1"/>
    <cellStyle name="Followed Hyperlink" xfId="7723" builtinId="9" hidden="1"/>
    <cellStyle name="Followed Hyperlink" xfId="7725" builtinId="9" hidden="1"/>
    <cellStyle name="Followed Hyperlink" xfId="7727" builtinId="9" hidden="1"/>
    <cellStyle name="Followed Hyperlink" xfId="7729" builtinId="9" hidden="1"/>
    <cellStyle name="Followed Hyperlink" xfId="7731" builtinId="9" hidden="1"/>
    <cellStyle name="Followed Hyperlink" xfId="7733" builtinId="9" hidden="1"/>
    <cellStyle name="Followed Hyperlink" xfId="7735" builtinId="9" hidden="1"/>
    <cellStyle name="Followed Hyperlink" xfId="7737" builtinId="9" hidden="1"/>
    <cellStyle name="Followed Hyperlink" xfId="7739" builtinId="9" hidden="1"/>
    <cellStyle name="Followed Hyperlink" xfId="7741" builtinId="9" hidden="1"/>
    <cellStyle name="Followed Hyperlink" xfId="7743" builtinId="9" hidden="1"/>
    <cellStyle name="Followed Hyperlink" xfId="7745" builtinId="9" hidden="1"/>
    <cellStyle name="Followed Hyperlink" xfId="7747" builtinId="9" hidden="1"/>
    <cellStyle name="Followed Hyperlink" xfId="7749" builtinId="9" hidden="1"/>
    <cellStyle name="Followed Hyperlink" xfId="7751" builtinId="9" hidden="1"/>
    <cellStyle name="Followed Hyperlink" xfId="7753" builtinId="9" hidden="1"/>
    <cellStyle name="Followed Hyperlink" xfId="7863" builtinId="9" hidden="1"/>
    <cellStyle name="Followed Hyperlink" xfId="7864" builtinId="9" hidden="1"/>
    <cellStyle name="Followed Hyperlink" xfId="7865" builtinId="9" hidden="1"/>
    <cellStyle name="Followed Hyperlink" xfId="7866" builtinId="9" hidden="1"/>
    <cellStyle name="Followed Hyperlink" xfId="7867" builtinId="9" hidden="1"/>
    <cellStyle name="Followed Hyperlink" xfId="7868" builtinId="9" hidden="1"/>
    <cellStyle name="Followed Hyperlink" xfId="7869" builtinId="9" hidden="1"/>
    <cellStyle name="Followed Hyperlink" xfId="7870" builtinId="9" hidden="1"/>
    <cellStyle name="Followed Hyperlink" xfId="7871" builtinId="9" hidden="1"/>
    <cellStyle name="Followed Hyperlink" xfId="7872" builtinId="9" hidden="1"/>
    <cellStyle name="Followed Hyperlink" xfId="7873" builtinId="9" hidden="1"/>
    <cellStyle name="Followed Hyperlink" xfId="7874" builtinId="9" hidden="1"/>
    <cellStyle name="Followed Hyperlink" xfId="7875" builtinId="9" hidden="1"/>
    <cellStyle name="Followed Hyperlink" xfId="7876" builtinId="9" hidden="1"/>
    <cellStyle name="Followed Hyperlink" xfId="7877" builtinId="9" hidden="1"/>
    <cellStyle name="Followed Hyperlink" xfId="7878" builtinId="9" hidden="1"/>
    <cellStyle name="Followed Hyperlink" xfId="7879" builtinId="9" hidden="1"/>
    <cellStyle name="Followed Hyperlink" xfId="7880" builtinId="9" hidden="1"/>
    <cellStyle name="Followed Hyperlink" xfId="7881" builtinId="9" hidden="1"/>
    <cellStyle name="Followed Hyperlink" xfId="7882" builtinId="9" hidden="1"/>
    <cellStyle name="Followed Hyperlink" xfId="7862" builtinId="9" hidden="1"/>
    <cellStyle name="Followed Hyperlink" xfId="7885" builtinId="9" hidden="1"/>
    <cellStyle name="Followed Hyperlink" xfId="7591" builtinId="9" hidden="1"/>
    <cellStyle name="Followed Hyperlink" xfId="7850" builtinId="9" hidden="1"/>
    <cellStyle name="Followed Hyperlink" xfId="7848" builtinId="9" hidden="1"/>
    <cellStyle name="Followed Hyperlink" xfId="7846" builtinId="9" hidden="1"/>
    <cellStyle name="Followed Hyperlink" xfId="7844" builtinId="9" hidden="1"/>
    <cellStyle name="Followed Hyperlink" xfId="7842" builtinId="9" hidden="1"/>
    <cellStyle name="Followed Hyperlink" xfId="7761" builtinId="9" hidden="1"/>
    <cellStyle name="Followed Hyperlink" xfId="7839" builtinId="9" hidden="1"/>
    <cellStyle name="Followed Hyperlink" xfId="7837" builtinId="9" hidden="1"/>
    <cellStyle name="Followed Hyperlink" xfId="7835" builtinId="9" hidden="1"/>
    <cellStyle name="Followed Hyperlink" xfId="7833" builtinId="9" hidden="1"/>
    <cellStyle name="Followed Hyperlink" xfId="7760" builtinId="9" hidden="1"/>
    <cellStyle name="Followed Hyperlink" xfId="7830" builtinId="9" hidden="1"/>
    <cellStyle name="Followed Hyperlink" xfId="7827" builtinId="9" hidden="1"/>
    <cellStyle name="Followed Hyperlink" xfId="7825" builtinId="9" hidden="1"/>
    <cellStyle name="Followed Hyperlink" xfId="7823" builtinId="9" hidden="1"/>
    <cellStyle name="Followed Hyperlink" xfId="7759" builtinId="9" hidden="1"/>
    <cellStyle name="Followed Hyperlink" xfId="7820" builtinId="9" hidden="1"/>
    <cellStyle name="Followed Hyperlink" xfId="7818" builtinId="9" hidden="1"/>
    <cellStyle name="Followed Hyperlink" xfId="7816" builtinId="9" hidden="1"/>
    <cellStyle name="Followed Hyperlink" xfId="7814" builtinId="9" hidden="1"/>
    <cellStyle name="Followed Hyperlink" xfId="7812" builtinId="9" hidden="1"/>
    <cellStyle name="Followed Hyperlink" xfId="7811" builtinId="9" hidden="1"/>
    <cellStyle name="Followed Hyperlink" xfId="7809" builtinId="9" hidden="1"/>
    <cellStyle name="Followed Hyperlink" xfId="7807" builtinId="9" hidden="1"/>
    <cellStyle name="Followed Hyperlink" xfId="7805" builtinId="9" hidden="1"/>
    <cellStyle name="Followed Hyperlink" xfId="7803" builtinId="9" hidden="1"/>
    <cellStyle name="Followed Hyperlink" xfId="7757" builtinId="9" hidden="1"/>
    <cellStyle name="Followed Hyperlink" xfId="7800" builtinId="9" hidden="1"/>
    <cellStyle name="Followed Hyperlink" xfId="7798" builtinId="9" hidden="1"/>
    <cellStyle name="Followed Hyperlink" xfId="7796" builtinId="9" hidden="1"/>
    <cellStyle name="Followed Hyperlink" xfId="7794" builtinId="9" hidden="1"/>
    <cellStyle name="Followed Hyperlink" xfId="7792" builtinId="9" hidden="1"/>
    <cellStyle name="Followed Hyperlink" xfId="7791" builtinId="9" hidden="1"/>
    <cellStyle name="Followed Hyperlink" xfId="7789" builtinId="9" hidden="1"/>
    <cellStyle name="Followed Hyperlink" xfId="7787" builtinId="9" hidden="1"/>
    <cellStyle name="Followed Hyperlink" xfId="7785" builtinId="9" hidden="1"/>
    <cellStyle name="Followed Hyperlink" xfId="7783" builtinId="9" hidden="1"/>
    <cellStyle name="Followed Hyperlink" xfId="7755" builtinId="9" hidden="1"/>
    <cellStyle name="Followed Hyperlink" xfId="7780" builtinId="9" hidden="1"/>
    <cellStyle name="Followed Hyperlink" xfId="7778" builtinId="9" hidden="1"/>
    <cellStyle name="Followed Hyperlink" xfId="7776" builtinId="9" hidden="1"/>
    <cellStyle name="Followed Hyperlink" xfId="7774" builtinId="9" hidden="1"/>
    <cellStyle name="Followed Hyperlink" xfId="7772" builtinId="9" hidden="1"/>
    <cellStyle name="Followed Hyperlink" xfId="7771" builtinId="9" hidden="1"/>
    <cellStyle name="Followed Hyperlink" xfId="7769" builtinId="9" hidden="1"/>
    <cellStyle name="Followed Hyperlink" xfId="7767" builtinId="9" hidden="1"/>
    <cellStyle name="Followed Hyperlink" xfId="7765" builtinId="9" hidden="1"/>
    <cellStyle name="Followed Hyperlink" xfId="7861" builtinId="9" hidden="1"/>
    <cellStyle name="Followed Hyperlink" xfId="7860" builtinId="9" hidden="1"/>
    <cellStyle name="Followed Hyperlink" xfId="7858" builtinId="9" hidden="1"/>
    <cellStyle name="Followed Hyperlink" xfId="7856" builtinId="9" hidden="1"/>
    <cellStyle name="Followed Hyperlink" xfId="7854" builtinId="9" hidden="1"/>
    <cellStyle name="Followed Hyperlink" xfId="7852" builtinId="9" hidden="1"/>
    <cellStyle name="Followed Hyperlink" xfId="7762" builtinId="9" hidden="1"/>
    <cellStyle name="Followed Hyperlink" xfId="7889" builtinId="9" hidden="1"/>
    <cellStyle name="Followed Hyperlink" xfId="7891" builtinId="9" hidden="1"/>
    <cellStyle name="Followed Hyperlink" xfId="7893" builtinId="9" hidden="1"/>
    <cellStyle name="Followed Hyperlink" xfId="7895" builtinId="9" hidden="1"/>
    <cellStyle name="Followed Hyperlink" xfId="7897" builtinId="9" hidden="1"/>
    <cellStyle name="Followed Hyperlink" xfId="7899" builtinId="9" hidden="1"/>
    <cellStyle name="Followed Hyperlink" xfId="7901" builtinId="9" hidden="1"/>
    <cellStyle name="Followed Hyperlink" xfId="7903" builtinId="9" hidden="1"/>
    <cellStyle name="Followed Hyperlink" xfId="7905" builtinId="9" hidden="1"/>
    <cellStyle name="Followed Hyperlink" xfId="7907" builtinId="9" hidden="1"/>
    <cellStyle name="Followed Hyperlink" xfId="7909" builtinId="9" hidden="1"/>
    <cellStyle name="Followed Hyperlink" xfId="7911" builtinId="9" hidden="1"/>
    <cellStyle name="Followed Hyperlink" xfId="7913" builtinId="9" hidden="1"/>
    <cellStyle name="Followed Hyperlink" xfId="7915" builtinId="9" hidden="1"/>
    <cellStyle name="Followed Hyperlink" xfId="7917" builtinId="9" hidden="1"/>
    <cellStyle name="Followed Hyperlink" xfId="7919" builtinId="9" hidden="1"/>
    <cellStyle name="Followed Hyperlink" xfId="7921" builtinId="9" hidden="1"/>
    <cellStyle name="Followed Hyperlink" xfId="7923" builtinId="9" hidden="1"/>
    <cellStyle name="Followed Hyperlink" xfId="7925" builtinId="9" hidden="1"/>
    <cellStyle name="Followed Hyperlink" xfId="7927" builtinId="9" hidden="1"/>
    <cellStyle name="Followed Hyperlink" xfId="7929" builtinId="9" hidden="1"/>
    <cellStyle name="Followed Hyperlink" xfId="7931" builtinId="9" hidden="1"/>
    <cellStyle name="Followed Hyperlink" xfId="7933" builtinId="9" hidden="1"/>
    <cellStyle name="Followed Hyperlink" xfId="7935" builtinId="9" hidden="1"/>
    <cellStyle name="Followed Hyperlink" xfId="7937" builtinId="9" hidden="1"/>
    <cellStyle name="Followed Hyperlink" xfId="7939" builtinId="9" hidden="1"/>
    <cellStyle name="Followed Hyperlink" xfId="7941" builtinId="9" hidden="1"/>
    <cellStyle name="Followed Hyperlink" xfId="7943" builtinId="9" hidden="1"/>
    <cellStyle name="Followed Hyperlink" xfId="7945" builtinId="9" hidden="1"/>
    <cellStyle name="Followed Hyperlink" xfId="7947" builtinId="9" hidden="1"/>
    <cellStyle name="Followed Hyperlink" xfId="7949" builtinId="9" hidden="1"/>
    <cellStyle name="Followed Hyperlink" xfId="7951" builtinId="9" hidden="1"/>
    <cellStyle name="Followed Hyperlink" xfId="7953" builtinId="9" hidden="1"/>
    <cellStyle name="Followed Hyperlink" xfId="7955" builtinId="9" hidden="1"/>
    <cellStyle name="Followed Hyperlink" xfId="7957" builtinId="9" hidden="1"/>
    <cellStyle name="Followed Hyperlink" xfId="7959" builtinId="9" hidden="1"/>
    <cellStyle name="Followed Hyperlink" xfId="7961" builtinId="9" hidden="1"/>
    <cellStyle name="Followed Hyperlink" xfId="7963" builtinId="9" hidden="1"/>
    <cellStyle name="Followed Hyperlink" xfId="7965" builtinId="9" hidden="1"/>
    <cellStyle name="Followed Hyperlink" xfId="7967" builtinId="9" hidden="1"/>
    <cellStyle name="Followed Hyperlink" xfId="7969" builtinId="9" hidden="1"/>
    <cellStyle name="Followed Hyperlink" xfId="7971" builtinId="9" hidden="1"/>
    <cellStyle name="Followed Hyperlink" xfId="7973" builtinId="9" hidden="1"/>
    <cellStyle name="Followed Hyperlink" xfId="7975" builtinId="9" hidden="1"/>
    <cellStyle name="Followed Hyperlink" xfId="7977" builtinId="9" hidden="1"/>
    <cellStyle name="Followed Hyperlink" xfId="7979" builtinId="9" hidden="1"/>
    <cellStyle name="Followed Hyperlink" xfId="7981" builtinId="9" hidden="1"/>
    <cellStyle name="Followed Hyperlink" xfId="7983" builtinId="9" hidden="1"/>
    <cellStyle name="Followed Hyperlink" xfId="7985" builtinId="9" hidden="1"/>
    <cellStyle name="Followed Hyperlink" xfId="7987" builtinId="9" hidden="1"/>
    <cellStyle name="Followed Hyperlink" xfId="7989" builtinId="9" hidden="1"/>
    <cellStyle name="Followed Hyperlink" xfId="7991" builtinId="9" hidden="1"/>
    <cellStyle name="Followed Hyperlink" xfId="8101" builtinId="9" hidden="1"/>
    <cellStyle name="Followed Hyperlink" xfId="8102" builtinId="9" hidden="1"/>
    <cellStyle name="Followed Hyperlink" xfId="8103" builtinId="9" hidden="1"/>
    <cellStyle name="Followed Hyperlink" xfId="8104" builtinId="9" hidden="1"/>
    <cellStyle name="Followed Hyperlink" xfId="8105" builtinId="9" hidden="1"/>
    <cellStyle name="Followed Hyperlink" xfId="8106" builtinId="9" hidden="1"/>
    <cellStyle name="Followed Hyperlink" xfId="8107" builtinId="9" hidden="1"/>
    <cellStyle name="Followed Hyperlink" xfId="8108" builtinId="9" hidden="1"/>
    <cellStyle name="Followed Hyperlink" xfId="8109" builtinId="9" hidden="1"/>
    <cellStyle name="Followed Hyperlink" xfId="8110" builtinId="9" hidden="1"/>
    <cellStyle name="Followed Hyperlink" xfId="8111" builtinId="9" hidden="1"/>
    <cellStyle name="Followed Hyperlink" xfId="8112" builtinId="9" hidden="1"/>
    <cellStyle name="Followed Hyperlink" xfId="8113" builtinId="9" hidden="1"/>
    <cellStyle name="Followed Hyperlink" xfId="8114" builtinId="9" hidden="1"/>
    <cellStyle name="Followed Hyperlink" xfId="8115" builtinId="9" hidden="1"/>
    <cellStyle name="Followed Hyperlink" xfId="8116" builtinId="9" hidden="1"/>
    <cellStyle name="Followed Hyperlink" xfId="8117" builtinId="9" hidden="1"/>
    <cellStyle name="Followed Hyperlink" xfId="8118" builtinId="9" hidden="1"/>
    <cellStyle name="Followed Hyperlink" xfId="8119" builtinId="9" hidden="1"/>
    <cellStyle name="Followed Hyperlink" xfId="8120" builtinId="9" hidden="1"/>
    <cellStyle name="Followed Hyperlink" xfId="8100" builtinId="9" hidden="1"/>
    <cellStyle name="Followed Hyperlink" xfId="8123" builtinId="9" hidden="1"/>
    <cellStyle name="Followed Hyperlink" xfId="7829" builtinId="9" hidden="1"/>
    <cellStyle name="Followed Hyperlink" xfId="8088" builtinId="9" hidden="1"/>
    <cellStyle name="Followed Hyperlink" xfId="8086" builtinId="9" hidden="1"/>
    <cellStyle name="Followed Hyperlink" xfId="8084" builtinId="9" hidden="1"/>
    <cellStyle name="Followed Hyperlink" xfId="8082" builtinId="9" hidden="1"/>
    <cellStyle name="Followed Hyperlink" xfId="8080" builtinId="9" hidden="1"/>
    <cellStyle name="Followed Hyperlink" xfId="7999" builtinId="9" hidden="1"/>
    <cellStyle name="Followed Hyperlink" xfId="8077" builtinId="9" hidden="1"/>
    <cellStyle name="Followed Hyperlink" xfId="8075" builtinId="9" hidden="1"/>
    <cellStyle name="Followed Hyperlink" xfId="8073" builtinId="9" hidden="1"/>
    <cellStyle name="Followed Hyperlink" xfId="8071" builtinId="9" hidden="1"/>
    <cellStyle name="Followed Hyperlink" xfId="7998" builtinId="9" hidden="1"/>
    <cellStyle name="Followed Hyperlink" xfId="8068" builtinId="9" hidden="1"/>
    <cellStyle name="Followed Hyperlink" xfId="8065" builtinId="9" hidden="1"/>
    <cellStyle name="Followed Hyperlink" xfId="8063" builtinId="9" hidden="1"/>
    <cellStyle name="Followed Hyperlink" xfId="8061" builtinId="9" hidden="1"/>
    <cellStyle name="Followed Hyperlink" xfId="7997" builtinId="9" hidden="1"/>
    <cellStyle name="Followed Hyperlink" xfId="8058" builtinId="9" hidden="1"/>
    <cellStyle name="Followed Hyperlink" xfId="8056" builtinId="9" hidden="1"/>
    <cellStyle name="Followed Hyperlink" xfId="8054" builtinId="9" hidden="1"/>
    <cellStyle name="Followed Hyperlink" xfId="8052" builtinId="9" hidden="1"/>
    <cellStyle name="Followed Hyperlink" xfId="8050" builtinId="9" hidden="1"/>
    <cellStyle name="Followed Hyperlink" xfId="8049" builtinId="9" hidden="1"/>
    <cellStyle name="Followed Hyperlink" xfId="8047" builtinId="9" hidden="1"/>
    <cellStyle name="Followed Hyperlink" xfId="8045" builtinId="9" hidden="1"/>
    <cellStyle name="Followed Hyperlink" xfId="8043" builtinId="9" hidden="1"/>
    <cellStyle name="Followed Hyperlink" xfId="8041" builtinId="9" hidden="1"/>
    <cellStyle name="Followed Hyperlink" xfId="7995" builtinId="9" hidden="1"/>
    <cellStyle name="Followed Hyperlink" xfId="8038" builtinId="9" hidden="1"/>
    <cellStyle name="Followed Hyperlink" xfId="8036" builtinId="9" hidden="1"/>
    <cellStyle name="Followed Hyperlink" xfId="8034" builtinId="9" hidden="1"/>
    <cellStyle name="Followed Hyperlink" xfId="8032" builtinId="9" hidden="1"/>
    <cellStyle name="Followed Hyperlink" xfId="8030" builtinId="9" hidden="1"/>
    <cellStyle name="Followed Hyperlink" xfId="8029" builtinId="9" hidden="1"/>
    <cellStyle name="Followed Hyperlink" xfId="8027" builtinId="9" hidden="1"/>
    <cellStyle name="Followed Hyperlink" xfId="8025" builtinId="9" hidden="1"/>
    <cellStyle name="Followed Hyperlink" xfId="8023" builtinId="9" hidden="1"/>
    <cellStyle name="Followed Hyperlink" xfId="8021" builtinId="9" hidden="1"/>
    <cellStyle name="Followed Hyperlink" xfId="7993" builtinId="9" hidden="1"/>
    <cellStyle name="Followed Hyperlink" xfId="8018" builtinId="9" hidden="1"/>
    <cellStyle name="Followed Hyperlink" xfId="8016" builtinId="9" hidden="1"/>
    <cellStyle name="Followed Hyperlink" xfId="8014" builtinId="9" hidden="1"/>
    <cellStyle name="Followed Hyperlink" xfId="8012" builtinId="9" hidden="1"/>
    <cellStyle name="Followed Hyperlink" xfId="8010" builtinId="9" hidden="1"/>
    <cellStyle name="Followed Hyperlink" xfId="8009" builtinId="9" hidden="1"/>
    <cellStyle name="Followed Hyperlink" xfId="8007" builtinId="9" hidden="1"/>
    <cellStyle name="Followed Hyperlink" xfId="8005" builtinId="9" hidden="1"/>
    <cellStyle name="Followed Hyperlink" xfId="8003" builtinId="9" hidden="1"/>
    <cellStyle name="Followed Hyperlink" xfId="8099" builtinId="9" hidden="1"/>
    <cellStyle name="Followed Hyperlink" xfId="8098" builtinId="9" hidden="1"/>
    <cellStyle name="Followed Hyperlink" xfId="8096" builtinId="9" hidden="1"/>
    <cellStyle name="Followed Hyperlink" xfId="8094" builtinId="9" hidden="1"/>
    <cellStyle name="Followed Hyperlink" xfId="8092" builtinId="9" hidden="1"/>
    <cellStyle name="Followed Hyperlink" xfId="8090" builtinId="9" hidden="1"/>
    <cellStyle name="Followed Hyperlink" xfId="8000" builtinId="9" hidden="1"/>
    <cellStyle name="Followed Hyperlink" xfId="8127" builtinId="9" hidden="1"/>
    <cellStyle name="Followed Hyperlink" xfId="8129" builtinId="9" hidden="1"/>
    <cellStyle name="Followed Hyperlink" xfId="8131" builtinId="9" hidden="1"/>
    <cellStyle name="Followed Hyperlink" xfId="8133" builtinId="9" hidden="1"/>
    <cellStyle name="Followed Hyperlink" xfId="8135" builtinId="9" hidden="1"/>
    <cellStyle name="Followed Hyperlink" xfId="8137" builtinId="9" hidden="1"/>
    <cellStyle name="Followed Hyperlink" xfId="8139" builtinId="9" hidden="1"/>
    <cellStyle name="Followed Hyperlink" xfId="8141" builtinId="9" hidden="1"/>
    <cellStyle name="Followed Hyperlink" xfId="8143" builtinId="9" hidden="1"/>
    <cellStyle name="Followed Hyperlink" xfId="8145" builtinId="9" hidden="1"/>
    <cellStyle name="Followed Hyperlink" xfId="8147" builtinId="9" hidden="1"/>
    <cellStyle name="Followed Hyperlink" xfId="8149" builtinId="9" hidden="1"/>
    <cellStyle name="Followed Hyperlink" xfId="8151" builtinId="9" hidden="1"/>
    <cellStyle name="Followed Hyperlink" xfId="8153" builtinId="9" hidden="1"/>
    <cellStyle name="Followed Hyperlink" xfId="8155" builtinId="9" hidden="1"/>
    <cellStyle name="Followed Hyperlink" xfId="8157" builtinId="9" hidden="1"/>
    <cellStyle name="Followed Hyperlink" xfId="8159" builtinId="9" hidden="1"/>
    <cellStyle name="Followed Hyperlink" xfId="8161" builtinId="9" hidden="1"/>
    <cellStyle name="Followed Hyperlink" xfId="8163" builtinId="9" hidden="1"/>
    <cellStyle name="Followed Hyperlink" xfId="8165" builtinId="9" hidden="1"/>
    <cellStyle name="Followed Hyperlink" xfId="8167" builtinId="9" hidden="1"/>
    <cellStyle name="Followed Hyperlink" xfId="8169" builtinId="9" hidden="1"/>
    <cellStyle name="Followed Hyperlink" xfId="8171" builtinId="9" hidden="1"/>
    <cellStyle name="Followed Hyperlink" xfId="8173" builtinId="9" hidden="1"/>
    <cellStyle name="Followed Hyperlink" xfId="8175" builtinId="9" hidden="1"/>
    <cellStyle name="Followed Hyperlink" xfId="8177" builtinId="9" hidden="1"/>
    <cellStyle name="Followed Hyperlink" xfId="8179" builtinId="9" hidden="1"/>
    <cellStyle name="Followed Hyperlink" xfId="8181" builtinId="9" hidden="1"/>
    <cellStyle name="Followed Hyperlink" xfId="8183" builtinId="9" hidden="1"/>
    <cellStyle name="Followed Hyperlink" xfId="8185" builtinId="9" hidden="1"/>
    <cellStyle name="Followed Hyperlink" xfId="8187" builtinId="9" hidden="1"/>
    <cellStyle name="Followed Hyperlink" xfId="8189" builtinId="9" hidden="1"/>
    <cellStyle name="Followed Hyperlink" xfId="8191" builtinId="9" hidden="1"/>
    <cellStyle name="Followed Hyperlink" xfId="8193" builtinId="9" hidden="1"/>
    <cellStyle name="Followed Hyperlink" xfId="8195" builtinId="9" hidden="1"/>
    <cellStyle name="Followed Hyperlink" xfId="8197" builtinId="9" hidden="1"/>
    <cellStyle name="Followed Hyperlink" xfId="8199" builtinId="9" hidden="1"/>
    <cellStyle name="Followed Hyperlink" xfId="8201" builtinId="9" hidden="1"/>
    <cellStyle name="Followed Hyperlink" xfId="8203" builtinId="9" hidden="1"/>
    <cellStyle name="Followed Hyperlink" xfId="8205" builtinId="9" hidden="1"/>
    <cellStyle name="Followed Hyperlink" xfId="8207" builtinId="9" hidden="1"/>
    <cellStyle name="Followed Hyperlink" xfId="8209" builtinId="9" hidden="1"/>
    <cellStyle name="Followed Hyperlink" xfId="8211" builtinId="9" hidden="1"/>
    <cellStyle name="Followed Hyperlink" xfId="8213" builtinId="9" hidden="1"/>
    <cellStyle name="Followed Hyperlink" xfId="8215" builtinId="9" hidden="1"/>
    <cellStyle name="Followed Hyperlink" xfId="8217" builtinId="9" hidden="1"/>
    <cellStyle name="Followed Hyperlink" xfId="8219" builtinId="9" hidden="1"/>
    <cellStyle name="Followed Hyperlink" xfId="8221" builtinId="9" hidden="1"/>
    <cellStyle name="Followed Hyperlink" xfId="8223" builtinId="9" hidden="1"/>
    <cellStyle name="Followed Hyperlink" xfId="8225" builtinId="9" hidden="1"/>
    <cellStyle name="Followed Hyperlink" xfId="8227" builtinId="9" hidden="1"/>
    <cellStyle name="Followed Hyperlink" xfId="8229" builtinId="9" hidden="1"/>
    <cellStyle name="Followed Hyperlink" xfId="8339" builtinId="9" hidden="1"/>
    <cellStyle name="Followed Hyperlink" xfId="8340" builtinId="9" hidden="1"/>
    <cellStyle name="Followed Hyperlink" xfId="8341" builtinId="9" hidden="1"/>
    <cellStyle name="Followed Hyperlink" xfId="8342" builtinId="9" hidden="1"/>
    <cellStyle name="Followed Hyperlink" xfId="8343" builtinId="9" hidden="1"/>
    <cellStyle name="Followed Hyperlink" xfId="8344" builtinId="9" hidden="1"/>
    <cellStyle name="Followed Hyperlink" xfId="8345" builtinId="9" hidden="1"/>
    <cellStyle name="Followed Hyperlink" xfId="8346" builtinId="9" hidden="1"/>
    <cellStyle name="Followed Hyperlink" xfId="8347" builtinId="9" hidden="1"/>
    <cellStyle name="Followed Hyperlink" xfId="8348" builtinId="9" hidden="1"/>
    <cellStyle name="Followed Hyperlink" xfId="8349" builtinId="9" hidden="1"/>
    <cellStyle name="Followed Hyperlink" xfId="8350" builtinId="9" hidden="1"/>
    <cellStyle name="Followed Hyperlink" xfId="8351" builtinId="9" hidden="1"/>
    <cellStyle name="Followed Hyperlink" xfId="8352" builtinId="9" hidden="1"/>
    <cellStyle name="Followed Hyperlink" xfId="8353" builtinId="9" hidden="1"/>
    <cellStyle name="Followed Hyperlink" xfId="8354" builtinId="9" hidden="1"/>
    <cellStyle name="Followed Hyperlink" xfId="8355" builtinId="9" hidden="1"/>
    <cellStyle name="Followed Hyperlink" xfId="8356" builtinId="9" hidden="1"/>
    <cellStyle name="Followed Hyperlink" xfId="8357" builtinId="9" hidden="1"/>
    <cellStyle name="Followed Hyperlink" xfId="8358" builtinId="9" hidden="1"/>
    <cellStyle name="Followed Hyperlink" xfId="8338" builtinId="9" hidden="1"/>
    <cellStyle name="Followed Hyperlink" xfId="8361" builtinId="9" hidden="1"/>
    <cellStyle name="Followed Hyperlink" xfId="8067" builtinId="9" hidden="1"/>
    <cellStyle name="Followed Hyperlink" xfId="8326" builtinId="9" hidden="1"/>
    <cellStyle name="Followed Hyperlink" xfId="8324" builtinId="9" hidden="1"/>
    <cellStyle name="Followed Hyperlink" xfId="8322" builtinId="9" hidden="1"/>
    <cellStyle name="Followed Hyperlink" xfId="8320" builtinId="9" hidden="1"/>
    <cellStyle name="Followed Hyperlink" xfId="8318" builtinId="9" hidden="1"/>
    <cellStyle name="Followed Hyperlink" xfId="8237" builtinId="9" hidden="1"/>
    <cellStyle name="Followed Hyperlink" xfId="8315" builtinId="9" hidden="1"/>
    <cellStyle name="Followed Hyperlink" xfId="8313" builtinId="9" hidden="1"/>
    <cellStyle name="Followed Hyperlink" xfId="8311" builtinId="9" hidden="1"/>
    <cellStyle name="Followed Hyperlink" xfId="8309" builtinId="9" hidden="1"/>
    <cellStyle name="Followed Hyperlink" xfId="8236" builtinId="9" hidden="1"/>
    <cellStyle name="Followed Hyperlink" xfId="8306" builtinId="9" hidden="1"/>
    <cellStyle name="Followed Hyperlink" xfId="8303" builtinId="9" hidden="1"/>
    <cellStyle name="Followed Hyperlink" xfId="8301" builtinId="9" hidden="1"/>
    <cellStyle name="Followed Hyperlink" xfId="8299" builtinId="9" hidden="1"/>
    <cellStyle name="Followed Hyperlink" xfId="8235" builtinId="9" hidden="1"/>
    <cellStyle name="Followed Hyperlink" xfId="8296" builtinId="9" hidden="1"/>
    <cellStyle name="Followed Hyperlink" xfId="8294" builtinId="9" hidden="1"/>
    <cellStyle name="Followed Hyperlink" xfId="8292" builtinId="9" hidden="1"/>
    <cellStyle name="Followed Hyperlink" xfId="8290" builtinId="9" hidden="1"/>
    <cellStyle name="Followed Hyperlink" xfId="8288" builtinId="9" hidden="1"/>
    <cellStyle name="Followed Hyperlink" xfId="8287" builtinId="9" hidden="1"/>
    <cellStyle name="Followed Hyperlink" xfId="8285" builtinId="9" hidden="1"/>
    <cellStyle name="Followed Hyperlink" xfId="8283" builtinId="9" hidden="1"/>
    <cellStyle name="Followed Hyperlink" xfId="8281" builtinId="9" hidden="1"/>
    <cellStyle name="Followed Hyperlink" xfId="8279" builtinId="9" hidden="1"/>
    <cellStyle name="Followed Hyperlink" xfId="8233" builtinId="9" hidden="1"/>
    <cellStyle name="Followed Hyperlink" xfId="8276" builtinId="9" hidden="1"/>
    <cellStyle name="Followed Hyperlink" xfId="8274" builtinId="9" hidden="1"/>
    <cellStyle name="Followed Hyperlink" xfId="8272" builtinId="9" hidden="1"/>
    <cellStyle name="Followed Hyperlink" xfId="8270" builtinId="9" hidden="1"/>
    <cellStyle name="Followed Hyperlink" xfId="8268" builtinId="9" hidden="1"/>
    <cellStyle name="Followed Hyperlink" xfId="8267" builtinId="9" hidden="1"/>
    <cellStyle name="Followed Hyperlink" xfId="8265" builtinId="9" hidden="1"/>
    <cellStyle name="Followed Hyperlink" xfId="8263" builtinId="9" hidden="1"/>
    <cellStyle name="Followed Hyperlink" xfId="8261" builtinId="9" hidden="1"/>
    <cellStyle name="Followed Hyperlink" xfId="8259" builtinId="9" hidden="1"/>
    <cellStyle name="Followed Hyperlink" xfId="8231" builtinId="9" hidden="1"/>
    <cellStyle name="Followed Hyperlink" xfId="8256" builtinId="9" hidden="1"/>
    <cellStyle name="Followed Hyperlink" xfId="8254" builtinId="9" hidden="1"/>
    <cellStyle name="Followed Hyperlink" xfId="8252" builtinId="9" hidden="1"/>
    <cellStyle name="Followed Hyperlink" xfId="8250" builtinId="9" hidden="1"/>
    <cellStyle name="Followed Hyperlink" xfId="8248" builtinId="9" hidden="1"/>
    <cellStyle name="Followed Hyperlink" xfId="8247" builtinId="9" hidden="1"/>
    <cellStyle name="Followed Hyperlink" xfId="8245" builtinId="9" hidden="1"/>
    <cellStyle name="Followed Hyperlink" xfId="8243" builtinId="9" hidden="1"/>
    <cellStyle name="Followed Hyperlink" xfId="8241" builtinId="9" hidden="1"/>
    <cellStyle name="Followed Hyperlink" xfId="8337" builtinId="9" hidden="1"/>
    <cellStyle name="Followed Hyperlink" xfId="8336" builtinId="9" hidden="1"/>
    <cellStyle name="Followed Hyperlink" xfId="8334" builtinId="9" hidden="1"/>
    <cellStyle name="Followed Hyperlink" xfId="8332" builtinId="9" hidden="1"/>
    <cellStyle name="Followed Hyperlink" xfId="8330" builtinId="9" hidden="1"/>
    <cellStyle name="Followed Hyperlink" xfId="8328" builtinId="9" hidden="1"/>
    <cellStyle name="Followed Hyperlink" xfId="8238" builtinId="9" hidden="1"/>
    <cellStyle name="Followed Hyperlink" xfId="8365" builtinId="9" hidden="1"/>
    <cellStyle name="Followed Hyperlink" xfId="8367" builtinId="9" hidden="1"/>
    <cellStyle name="Followed Hyperlink" xfId="8369" builtinId="9" hidden="1"/>
    <cellStyle name="Followed Hyperlink" xfId="8371" builtinId="9" hidden="1"/>
    <cellStyle name="Followed Hyperlink" xfId="8373" builtinId="9" hidden="1"/>
    <cellStyle name="Followed Hyperlink" xfId="8375" builtinId="9" hidden="1"/>
    <cellStyle name="Followed Hyperlink" xfId="8377" builtinId="9" hidden="1"/>
    <cellStyle name="Followed Hyperlink" xfId="8379" builtinId="9" hidden="1"/>
    <cellStyle name="Followed Hyperlink" xfId="8381" builtinId="9" hidden="1"/>
    <cellStyle name="Followed Hyperlink" xfId="8383" builtinId="9" hidden="1"/>
    <cellStyle name="Followed Hyperlink" xfId="8385" builtinId="9" hidden="1"/>
    <cellStyle name="Followed Hyperlink" xfId="8387" builtinId="9" hidden="1"/>
    <cellStyle name="Followed Hyperlink" xfId="8389" builtinId="9" hidden="1"/>
    <cellStyle name="Followed Hyperlink" xfId="8391" builtinId="9" hidden="1"/>
    <cellStyle name="Followed Hyperlink" xfId="8393" builtinId="9" hidden="1"/>
    <cellStyle name="Followed Hyperlink" xfId="8395" builtinId="9" hidden="1"/>
    <cellStyle name="Followed Hyperlink" xfId="8397" builtinId="9" hidden="1"/>
    <cellStyle name="Followed Hyperlink" xfId="8399" builtinId="9" hidden="1"/>
    <cellStyle name="Followed Hyperlink" xfId="8401" builtinId="9" hidden="1"/>
    <cellStyle name="Followed Hyperlink" xfId="8403" builtinId="9" hidden="1"/>
    <cellStyle name="Followed Hyperlink" xfId="8405" builtinId="9" hidden="1"/>
    <cellStyle name="Followed Hyperlink" xfId="8407" builtinId="9" hidden="1"/>
    <cellStyle name="Followed Hyperlink" xfId="8409" builtinId="9" hidden="1"/>
    <cellStyle name="Followed Hyperlink" xfId="8411" builtinId="9" hidden="1"/>
    <cellStyle name="Followed Hyperlink" xfId="8413" builtinId="9" hidden="1"/>
    <cellStyle name="Followed Hyperlink" xfId="8415" builtinId="9" hidden="1"/>
    <cellStyle name="Followed Hyperlink" xfId="8417" builtinId="9" hidden="1"/>
    <cellStyle name="Followed Hyperlink" xfId="8419" builtinId="9" hidden="1"/>
    <cellStyle name="Followed Hyperlink" xfId="8421" builtinId="9" hidden="1"/>
    <cellStyle name="Followed Hyperlink" xfId="8423" builtinId="9" hidden="1"/>
    <cellStyle name="Followed Hyperlink" xfId="8425" builtinId="9" hidden="1"/>
    <cellStyle name="Followed Hyperlink" xfId="8427" builtinId="9" hidden="1"/>
    <cellStyle name="Followed Hyperlink" xfId="8429" builtinId="9" hidden="1"/>
    <cellStyle name="Followed Hyperlink" xfId="8431" builtinId="9" hidden="1"/>
    <cellStyle name="Followed Hyperlink" xfId="8433" builtinId="9" hidden="1"/>
    <cellStyle name="Followed Hyperlink" xfId="8435" builtinId="9" hidden="1"/>
    <cellStyle name="Followed Hyperlink" xfId="8437" builtinId="9" hidden="1"/>
    <cellStyle name="Followed Hyperlink" xfId="8439" builtinId="9" hidden="1"/>
    <cellStyle name="Followed Hyperlink" xfId="8441" builtinId="9" hidden="1"/>
    <cellStyle name="Followed Hyperlink" xfId="8443" builtinId="9" hidden="1"/>
    <cellStyle name="Followed Hyperlink" xfId="8445" builtinId="9" hidden="1"/>
    <cellStyle name="Followed Hyperlink" xfId="8447" builtinId="9" hidden="1"/>
    <cellStyle name="Followed Hyperlink" xfId="8449" builtinId="9" hidden="1"/>
    <cellStyle name="Followed Hyperlink" xfId="8451" builtinId="9" hidden="1"/>
    <cellStyle name="Followed Hyperlink" xfId="8453" builtinId="9" hidden="1"/>
    <cellStyle name="Followed Hyperlink" xfId="8455" builtinId="9" hidden="1"/>
    <cellStyle name="Followed Hyperlink" xfId="8457" builtinId="9" hidden="1"/>
    <cellStyle name="Followed Hyperlink" xfId="8459" builtinId="9" hidden="1"/>
    <cellStyle name="Followed Hyperlink" xfId="8461" builtinId="9" hidden="1"/>
    <cellStyle name="Followed Hyperlink" xfId="8463" builtinId="9" hidden="1"/>
    <cellStyle name="Followed Hyperlink" xfId="8465" builtinId="9" hidden="1"/>
    <cellStyle name="Followed Hyperlink" xfId="8467" builtinId="9" hidden="1"/>
    <cellStyle name="Followed Hyperlink" xfId="8577" builtinId="9" hidden="1"/>
    <cellStyle name="Followed Hyperlink" xfId="8578" builtinId="9" hidden="1"/>
    <cellStyle name="Followed Hyperlink" xfId="8579" builtinId="9" hidden="1"/>
    <cellStyle name="Followed Hyperlink" xfId="8580" builtinId="9" hidden="1"/>
    <cellStyle name="Followed Hyperlink" xfId="8581" builtinId="9" hidden="1"/>
    <cellStyle name="Followed Hyperlink" xfId="8582" builtinId="9" hidden="1"/>
    <cellStyle name="Followed Hyperlink" xfId="8583" builtinId="9" hidden="1"/>
    <cellStyle name="Followed Hyperlink" xfId="8584" builtinId="9" hidden="1"/>
    <cellStyle name="Followed Hyperlink" xfId="8585" builtinId="9" hidden="1"/>
    <cellStyle name="Followed Hyperlink" xfId="8586" builtinId="9" hidden="1"/>
    <cellStyle name="Followed Hyperlink" xfId="8587" builtinId="9" hidden="1"/>
    <cellStyle name="Followed Hyperlink" xfId="8588" builtinId="9" hidden="1"/>
    <cellStyle name="Followed Hyperlink" xfId="8589" builtinId="9" hidden="1"/>
    <cellStyle name="Followed Hyperlink" xfId="8590" builtinId="9" hidden="1"/>
    <cellStyle name="Followed Hyperlink" xfId="8591" builtinId="9" hidden="1"/>
    <cellStyle name="Followed Hyperlink" xfId="8592" builtinId="9" hidden="1"/>
    <cellStyle name="Followed Hyperlink" xfId="8593" builtinId="9" hidden="1"/>
    <cellStyle name="Followed Hyperlink" xfId="8594" builtinId="9" hidden="1"/>
    <cellStyle name="Followed Hyperlink" xfId="8595" builtinId="9" hidden="1"/>
    <cellStyle name="Followed Hyperlink" xfId="8596" builtinId="9" hidden="1"/>
    <cellStyle name="Followed Hyperlink" xfId="8576" builtinId="9" hidden="1"/>
    <cellStyle name="Followed Hyperlink" xfId="8599" builtinId="9" hidden="1"/>
    <cellStyle name="Followed Hyperlink" xfId="8305" builtinId="9" hidden="1"/>
    <cellStyle name="Followed Hyperlink" xfId="8564" builtinId="9" hidden="1"/>
    <cellStyle name="Followed Hyperlink" xfId="8562" builtinId="9" hidden="1"/>
    <cellStyle name="Followed Hyperlink" xfId="8560" builtinId="9" hidden="1"/>
    <cellStyle name="Followed Hyperlink" xfId="8558" builtinId="9" hidden="1"/>
    <cellStyle name="Followed Hyperlink" xfId="8556" builtinId="9" hidden="1"/>
    <cellStyle name="Followed Hyperlink" xfId="8475" builtinId="9" hidden="1"/>
    <cellStyle name="Followed Hyperlink" xfId="8553" builtinId="9" hidden="1"/>
    <cellStyle name="Followed Hyperlink" xfId="8551" builtinId="9" hidden="1"/>
    <cellStyle name="Followed Hyperlink" xfId="8549" builtinId="9" hidden="1"/>
    <cellStyle name="Followed Hyperlink" xfId="8547" builtinId="9" hidden="1"/>
    <cellStyle name="Followed Hyperlink" xfId="8474" builtinId="9" hidden="1"/>
    <cellStyle name="Followed Hyperlink" xfId="8544" builtinId="9" hidden="1"/>
    <cellStyle name="Followed Hyperlink" xfId="8541" builtinId="9" hidden="1"/>
    <cellStyle name="Followed Hyperlink" xfId="8539" builtinId="9" hidden="1"/>
    <cellStyle name="Followed Hyperlink" xfId="8537" builtinId="9" hidden="1"/>
    <cellStyle name="Followed Hyperlink" xfId="8473" builtinId="9" hidden="1"/>
    <cellStyle name="Followed Hyperlink" xfId="8534" builtinId="9" hidden="1"/>
    <cellStyle name="Followed Hyperlink" xfId="8532" builtinId="9" hidden="1"/>
    <cellStyle name="Followed Hyperlink" xfId="8530" builtinId="9" hidden="1"/>
    <cellStyle name="Followed Hyperlink" xfId="8528" builtinId="9" hidden="1"/>
    <cellStyle name="Followed Hyperlink" xfId="8526" builtinId="9" hidden="1"/>
    <cellStyle name="Followed Hyperlink" xfId="8525" builtinId="9" hidden="1"/>
    <cellStyle name="Followed Hyperlink" xfId="8523" builtinId="9" hidden="1"/>
    <cellStyle name="Followed Hyperlink" xfId="8521" builtinId="9" hidden="1"/>
    <cellStyle name="Followed Hyperlink" xfId="8519" builtinId="9" hidden="1"/>
    <cellStyle name="Followed Hyperlink" xfId="8517" builtinId="9" hidden="1"/>
    <cellStyle name="Followed Hyperlink" xfId="8471" builtinId="9" hidden="1"/>
    <cellStyle name="Followed Hyperlink" xfId="8514" builtinId="9" hidden="1"/>
    <cellStyle name="Followed Hyperlink" xfId="8512" builtinId="9" hidden="1"/>
    <cellStyle name="Followed Hyperlink" xfId="8510" builtinId="9" hidden="1"/>
    <cellStyle name="Followed Hyperlink" xfId="8508" builtinId="9" hidden="1"/>
    <cellStyle name="Followed Hyperlink" xfId="8506" builtinId="9" hidden="1"/>
    <cellStyle name="Followed Hyperlink" xfId="8505" builtinId="9" hidden="1"/>
    <cellStyle name="Followed Hyperlink" xfId="8503" builtinId="9" hidden="1"/>
    <cellStyle name="Followed Hyperlink" xfId="8501" builtinId="9" hidden="1"/>
    <cellStyle name="Followed Hyperlink" xfId="8499" builtinId="9" hidden="1"/>
    <cellStyle name="Followed Hyperlink" xfId="8497" builtinId="9" hidden="1"/>
    <cellStyle name="Followed Hyperlink" xfId="8469" builtinId="9" hidden="1"/>
    <cellStyle name="Followed Hyperlink" xfId="8494" builtinId="9" hidden="1"/>
    <cellStyle name="Followed Hyperlink" xfId="8492" builtinId="9" hidden="1"/>
    <cellStyle name="Followed Hyperlink" xfId="8490" builtinId="9" hidden="1"/>
    <cellStyle name="Followed Hyperlink" xfId="8488" builtinId="9" hidden="1"/>
    <cellStyle name="Followed Hyperlink" xfId="8486" builtinId="9" hidden="1"/>
    <cellStyle name="Followed Hyperlink" xfId="8485" builtinId="9" hidden="1"/>
    <cellStyle name="Followed Hyperlink" xfId="8483" builtinId="9" hidden="1"/>
    <cellStyle name="Followed Hyperlink" xfId="8481" builtinId="9" hidden="1"/>
    <cellStyle name="Followed Hyperlink" xfId="8479" builtinId="9" hidden="1"/>
    <cellStyle name="Followed Hyperlink" xfId="8575" builtinId="9" hidden="1"/>
    <cellStyle name="Followed Hyperlink" xfId="8574" builtinId="9" hidden="1"/>
    <cellStyle name="Followed Hyperlink" xfId="8572" builtinId="9" hidden="1"/>
    <cellStyle name="Followed Hyperlink" xfId="8570" builtinId="9" hidden="1"/>
    <cellStyle name="Followed Hyperlink" xfId="8568" builtinId="9" hidden="1"/>
    <cellStyle name="Followed Hyperlink" xfId="8566" builtinId="9" hidden="1"/>
    <cellStyle name="Followed Hyperlink" xfId="8476" builtinId="9" hidden="1"/>
    <cellStyle name="Followed Hyperlink" xfId="8603" builtinId="9" hidden="1"/>
    <cellStyle name="Followed Hyperlink" xfId="8605" builtinId="9" hidden="1"/>
    <cellStyle name="Followed Hyperlink" xfId="8607" builtinId="9" hidden="1"/>
    <cellStyle name="Followed Hyperlink" xfId="8609" builtinId="9" hidden="1"/>
    <cellStyle name="Followed Hyperlink" xfId="8611" builtinId="9" hidden="1"/>
    <cellStyle name="Followed Hyperlink" xfId="8613" builtinId="9" hidden="1"/>
    <cellStyle name="Followed Hyperlink" xfId="8615" builtinId="9" hidden="1"/>
    <cellStyle name="Followed Hyperlink" xfId="8617" builtinId="9" hidden="1"/>
    <cellStyle name="Followed Hyperlink" xfId="8619" builtinId="9" hidden="1"/>
    <cellStyle name="Followed Hyperlink" xfId="8621" builtinId="9" hidden="1"/>
    <cellStyle name="Followed Hyperlink" xfId="8623" builtinId="9" hidden="1"/>
    <cellStyle name="Followed Hyperlink" xfId="8625" builtinId="9" hidden="1"/>
    <cellStyle name="Followed Hyperlink" xfId="8627" builtinId="9" hidden="1"/>
    <cellStyle name="Followed Hyperlink" xfId="8629" builtinId="9" hidden="1"/>
    <cellStyle name="Followed Hyperlink" xfId="8631" builtinId="9" hidden="1"/>
    <cellStyle name="Followed Hyperlink" xfId="8633" builtinId="9" hidden="1"/>
    <cellStyle name="Followed Hyperlink" xfId="8635" builtinId="9" hidden="1"/>
    <cellStyle name="Followed Hyperlink" xfId="8637" builtinId="9" hidden="1"/>
    <cellStyle name="Followed Hyperlink" xfId="8639" builtinId="9" hidden="1"/>
    <cellStyle name="Followed Hyperlink" xfId="8641" builtinId="9" hidden="1"/>
    <cellStyle name="Followed Hyperlink" xfId="8643" builtinId="9" hidden="1"/>
    <cellStyle name="Followed Hyperlink" xfId="8645" builtinId="9" hidden="1"/>
    <cellStyle name="Followed Hyperlink" xfId="8647" builtinId="9" hidden="1"/>
    <cellStyle name="Followed Hyperlink" xfId="8649" builtinId="9" hidden="1"/>
    <cellStyle name="Followed Hyperlink" xfId="8651" builtinId="9" hidden="1"/>
    <cellStyle name="Followed Hyperlink" xfId="8653" builtinId="9" hidden="1"/>
    <cellStyle name="Followed Hyperlink" xfId="8655" builtinId="9" hidden="1"/>
    <cellStyle name="Followed Hyperlink" xfId="8657" builtinId="9" hidden="1"/>
    <cellStyle name="Followed Hyperlink" xfId="8659" builtinId="9" hidden="1"/>
    <cellStyle name="Followed Hyperlink" xfId="8661" builtinId="9" hidden="1"/>
    <cellStyle name="Followed Hyperlink" xfId="8663" builtinId="9" hidden="1"/>
    <cellStyle name="Followed Hyperlink" xfId="8665" builtinId="9" hidden="1"/>
    <cellStyle name="Followed Hyperlink" xfId="8667" builtinId="9" hidden="1"/>
    <cellStyle name="Followed Hyperlink" xfId="8669" builtinId="9" hidden="1"/>
    <cellStyle name="Followed Hyperlink" xfId="8671" builtinId="9" hidden="1"/>
    <cellStyle name="Followed Hyperlink" xfId="8673" builtinId="9" hidden="1"/>
    <cellStyle name="Followed Hyperlink" xfId="8675" builtinId="9" hidden="1"/>
    <cellStyle name="Followed Hyperlink" xfId="8677" builtinId="9" hidden="1"/>
    <cellStyle name="Followed Hyperlink" xfId="8679" builtinId="9" hidden="1"/>
    <cellStyle name="Followed Hyperlink" xfId="8681" builtinId="9" hidden="1"/>
    <cellStyle name="Followed Hyperlink" xfId="8683" builtinId="9" hidden="1"/>
    <cellStyle name="Followed Hyperlink" xfId="8685" builtinId="9" hidden="1"/>
    <cellStyle name="Followed Hyperlink" xfId="8687" builtinId="9" hidden="1"/>
    <cellStyle name="Followed Hyperlink" xfId="8689" builtinId="9" hidden="1"/>
    <cellStyle name="Followed Hyperlink" xfId="8691" builtinId="9" hidden="1"/>
    <cellStyle name="Followed Hyperlink" xfId="8693" builtinId="9" hidden="1"/>
    <cellStyle name="Followed Hyperlink" xfId="8695" builtinId="9" hidden="1"/>
    <cellStyle name="Followed Hyperlink" xfId="8697" builtinId="9" hidden="1"/>
    <cellStyle name="Followed Hyperlink" xfId="8699" builtinId="9" hidden="1"/>
    <cellStyle name="Followed Hyperlink" xfId="8701" builtinId="9" hidden="1"/>
    <cellStyle name="Followed Hyperlink" xfId="8703" builtinId="9" hidden="1"/>
    <cellStyle name="Followed Hyperlink" xfId="8705" builtinId="9" hidden="1"/>
    <cellStyle name="Followed Hyperlink" xfId="8815" builtinId="9" hidden="1"/>
    <cellStyle name="Followed Hyperlink" xfId="8816" builtinId="9" hidden="1"/>
    <cellStyle name="Followed Hyperlink" xfId="8817" builtinId="9" hidden="1"/>
    <cellStyle name="Followed Hyperlink" xfId="8818" builtinId="9" hidden="1"/>
    <cellStyle name="Followed Hyperlink" xfId="8819" builtinId="9" hidden="1"/>
    <cellStyle name="Followed Hyperlink" xfId="8820" builtinId="9" hidden="1"/>
    <cellStyle name="Followed Hyperlink" xfId="8821" builtinId="9" hidden="1"/>
    <cellStyle name="Followed Hyperlink" xfId="8822" builtinId="9" hidden="1"/>
    <cellStyle name="Followed Hyperlink" xfId="8823" builtinId="9" hidden="1"/>
    <cellStyle name="Followed Hyperlink" xfId="8824" builtinId="9" hidden="1"/>
    <cellStyle name="Followed Hyperlink" xfId="8825" builtinId="9" hidden="1"/>
    <cellStyle name="Followed Hyperlink" xfId="8826" builtinId="9" hidden="1"/>
    <cellStyle name="Followed Hyperlink" xfId="8827" builtinId="9" hidden="1"/>
    <cellStyle name="Followed Hyperlink" xfId="8828" builtinId="9" hidden="1"/>
    <cellStyle name="Followed Hyperlink" xfId="8829" builtinId="9" hidden="1"/>
    <cellStyle name="Followed Hyperlink" xfId="8830" builtinId="9" hidden="1"/>
    <cellStyle name="Followed Hyperlink" xfId="8831" builtinId="9" hidden="1"/>
    <cellStyle name="Followed Hyperlink" xfId="8832" builtinId="9" hidden="1"/>
    <cellStyle name="Followed Hyperlink" xfId="8833" builtinId="9" hidden="1"/>
    <cellStyle name="Followed Hyperlink" xfId="8834" builtinId="9" hidden="1"/>
    <cellStyle name="Followed Hyperlink" xfId="8814" builtinId="9" hidden="1"/>
    <cellStyle name="Followed Hyperlink" xfId="8837" builtinId="9" hidden="1"/>
    <cellStyle name="Followed Hyperlink" xfId="8543" builtinId="9" hidden="1"/>
    <cellStyle name="Followed Hyperlink" xfId="8802" builtinId="9" hidden="1"/>
    <cellStyle name="Followed Hyperlink" xfId="8800" builtinId="9" hidden="1"/>
    <cellStyle name="Followed Hyperlink" xfId="8798" builtinId="9" hidden="1"/>
    <cellStyle name="Followed Hyperlink" xfId="8796" builtinId="9" hidden="1"/>
    <cellStyle name="Followed Hyperlink" xfId="8794" builtinId="9" hidden="1"/>
    <cellStyle name="Followed Hyperlink" xfId="8713" builtinId="9" hidden="1"/>
    <cellStyle name="Followed Hyperlink" xfId="8791" builtinId="9" hidden="1"/>
    <cellStyle name="Followed Hyperlink" xfId="8789" builtinId="9" hidden="1"/>
    <cellStyle name="Followed Hyperlink" xfId="8787" builtinId="9" hidden="1"/>
    <cellStyle name="Followed Hyperlink" xfId="8785" builtinId="9" hidden="1"/>
    <cellStyle name="Followed Hyperlink" xfId="8712" builtinId="9" hidden="1"/>
    <cellStyle name="Followed Hyperlink" xfId="8782" builtinId="9" hidden="1"/>
    <cellStyle name="Followed Hyperlink" xfId="8779" builtinId="9" hidden="1"/>
    <cellStyle name="Followed Hyperlink" xfId="8777" builtinId="9" hidden="1"/>
    <cellStyle name="Followed Hyperlink" xfId="8775" builtinId="9" hidden="1"/>
    <cellStyle name="Followed Hyperlink" xfId="8711" builtinId="9" hidden="1"/>
    <cellStyle name="Followed Hyperlink" xfId="8772" builtinId="9" hidden="1"/>
    <cellStyle name="Followed Hyperlink" xfId="8770" builtinId="9" hidden="1"/>
    <cellStyle name="Followed Hyperlink" xfId="8768" builtinId="9" hidden="1"/>
    <cellStyle name="Followed Hyperlink" xfId="8766" builtinId="9" hidden="1"/>
    <cellStyle name="Followed Hyperlink" xfId="8764" builtinId="9" hidden="1"/>
    <cellStyle name="Followed Hyperlink" xfId="8763" builtinId="9" hidden="1"/>
    <cellStyle name="Followed Hyperlink" xfId="8761" builtinId="9" hidden="1"/>
    <cellStyle name="Followed Hyperlink" xfId="8759" builtinId="9" hidden="1"/>
    <cellStyle name="Followed Hyperlink" xfId="8757" builtinId="9" hidden="1"/>
    <cellStyle name="Followed Hyperlink" xfId="8755" builtinId="9" hidden="1"/>
    <cellStyle name="Followed Hyperlink" xfId="8709" builtinId="9" hidden="1"/>
    <cellStyle name="Followed Hyperlink" xfId="8752" builtinId="9" hidden="1"/>
    <cellStyle name="Followed Hyperlink" xfId="8750" builtinId="9" hidden="1"/>
    <cellStyle name="Followed Hyperlink" xfId="8748" builtinId="9" hidden="1"/>
    <cellStyle name="Followed Hyperlink" xfId="8746" builtinId="9" hidden="1"/>
    <cellStyle name="Followed Hyperlink" xfId="8744" builtinId="9" hidden="1"/>
    <cellStyle name="Followed Hyperlink" xfId="8743" builtinId="9" hidden="1"/>
    <cellStyle name="Followed Hyperlink" xfId="8741" builtinId="9" hidden="1"/>
    <cellStyle name="Followed Hyperlink" xfId="8739" builtinId="9" hidden="1"/>
    <cellStyle name="Followed Hyperlink" xfId="8737" builtinId="9" hidden="1"/>
    <cellStyle name="Followed Hyperlink" xfId="8735" builtinId="9" hidden="1"/>
    <cellStyle name="Followed Hyperlink" xfId="8707" builtinId="9" hidden="1"/>
    <cellStyle name="Followed Hyperlink" xfId="8732" builtinId="9" hidden="1"/>
    <cellStyle name="Followed Hyperlink" xfId="8730" builtinId="9" hidden="1"/>
    <cellStyle name="Followed Hyperlink" xfId="8728" builtinId="9" hidden="1"/>
    <cellStyle name="Followed Hyperlink" xfId="8726" builtinId="9" hidden="1"/>
    <cellStyle name="Followed Hyperlink" xfId="8724" builtinId="9" hidden="1"/>
    <cellStyle name="Followed Hyperlink" xfId="8723" builtinId="9" hidden="1"/>
    <cellStyle name="Followed Hyperlink" xfId="8721" builtinId="9" hidden="1"/>
    <cellStyle name="Followed Hyperlink" xfId="8719" builtinId="9" hidden="1"/>
    <cellStyle name="Followed Hyperlink" xfId="8717" builtinId="9" hidden="1"/>
    <cellStyle name="Followed Hyperlink" xfId="8813" builtinId="9" hidden="1"/>
    <cellStyle name="Followed Hyperlink" xfId="8812" builtinId="9" hidden="1"/>
    <cellStyle name="Followed Hyperlink" xfId="8810" builtinId="9" hidden="1"/>
    <cellStyle name="Followed Hyperlink" xfId="8808" builtinId="9" hidden="1"/>
    <cellStyle name="Followed Hyperlink" xfId="8806" builtinId="9" hidden="1"/>
    <cellStyle name="Followed Hyperlink" xfId="8804" builtinId="9" hidden="1"/>
    <cellStyle name="Followed Hyperlink" xfId="8714" builtinId="9" hidden="1"/>
    <cellStyle name="Followed Hyperlink" xfId="8841" builtinId="9" hidden="1"/>
    <cellStyle name="Followed Hyperlink" xfId="8843" builtinId="9" hidden="1"/>
    <cellStyle name="Followed Hyperlink" xfId="8845" builtinId="9" hidden="1"/>
    <cellStyle name="Followed Hyperlink" xfId="8847" builtinId="9" hidden="1"/>
    <cellStyle name="Followed Hyperlink" xfId="8849" builtinId="9" hidden="1"/>
    <cellStyle name="Followed Hyperlink" xfId="8851" builtinId="9" hidden="1"/>
    <cellStyle name="Followed Hyperlink" xfId="8853" builtinId="9" hidden="1"/>
    <cellStyle name="Followed Hyperlink" xfId="8855" builtinId="9" hidden="1"/>
    <cellStyle name="Followed Hyperlink" xfId="8857" builtinId="9" hidden="1"/>
    <cellStyle name="Followed Hyperlink" xfId="8859" builtinId="9" hidden="1"/>
    <cellStyle name="Followed Hyperlink" xfId="8861" builtinId="9" hidden="1"/>
    <cellStyle name="Followed Hyperlink" xfId="8863" builtinId="9" hidden="1"/>
    <cellStyle name="Followed Hyperlink" xfId="8865" builtinId="9" hidden="1"/>
    <cellStyle name="Followed Hyperlink" xfId="8867" builtinId="9" hidden="1"/>
    <cellStyle name="Followed Hyperlink" xfId="8869" builtinId="9" hidden="1"/>
    <cellStyle name="Followed Hyperlink" xfId="8871" builtinId="9" hidden="1"/>
    <cellStyle name="Followed Hyperlink" xfId="8873" builtinId="9" hidden="1"/>
    <cellStyle name="Followed Hyperlink" xfId="8875" builtinId="9" hidden="1"/>
    <cellStyle name="Followed Hyperlink" xfId="8877" builtinId="9" hidden="1"/>
    <cellStyle name="Followed Hyperlink" xfId="8879" builtinId="9" hidden="1"/>
    <cellStyle name="Followed Hyperlink" xfId="8881" builtinId="9" hidden="1"/>
    <cellStyle name="Followed Hyperlink" xfId="8883" builtinId="9" hidden="1"/>
    <cellStyle name="Followed Hyperlink" xfId="8885" builtinId="9" hidden="1"/>
    <cellStyle name="Followed Hyperlink" xfId="8887" builtinId="9" hidden="1"/>
    <cellStyle name="Followed Hyperlink" xfId="8889" builtinId="9" hidden="1"/>
    <cellStyle name="Followed Hyperlink" xfId="8891" builtinId="9" hidden="1"/>
    <cellStyle name="Followed Hyperlink" xfId="8893" builtinId="9" hidden="1"/>
    <cellStyle name="Followed Hyperlink" xfId="8895" builtinId="9" hidden="1"/>
    <cellStyle name="Followed Hyperlink" xfId="8897" builtinId="9" hidden="1"/>
    <cellStyle name="Followed Hyperlink" xfId="8899" builtinId="9" hidden="1"/>
    <cellStyle name="Followed Hyperlink" xfId="8901" builtinId="9" hidden="1"/>
    <cellStyle name="Followed Hyperlink" xfId="8903" builtinId="9" hidden="1"/>
    <cellStyle name="Followed Hyperlink" xfId="8905" builtinId="9" hidden="1"/>
    <cellStyle name="Followed Hyperlink" xfId="8907" builtinId="9" hidden="1"/>
    <cellStyle name="Followed Hyperlink" xfId="8909" builtinId="9" hidden="1"/>
    <cellStyle name="Followed Hyperlink" xfId="8911" builtinId="9" hidden="1"/>
    <cellStyle name="Followed Hyperlink" xfId="8913" builtinId="9" hidden="1"/>
    <cellStyle name="Followed Hyperlink" xfId="8915" builtinId="9" hidden="1"/>
    <cellStyle name="Followed Hyperlink" xfId="8917" builtinId="9" hidden="1"/>
    <cellStyle name="Followed Hyperlink" xfId="8919" builtinId="9" hidden="1"/>
    <cellStyle name="Followed Hyperlink" xfId="8921" builtinId="9" hidden="1"/>
    <cellStyle name="Followed Hyperlink" xfId="8923" builtinId="9" hidden="1"/>
    <cellStyle name="Followed Hyperlink" xfId="8925" builtinId="9" hidden="1"/>
    <cellStyle name="Followed Hyperlink" xfId="8927" builtinId="9" hidden="1"/>
    <cellStyle name="Followed Hyperlink" xfId="8929" builtinId="9" hidden="1"/>
    <cellStyle name="Followed Hyperlink" xfId="8931" builtinId="9" hidden="1"/>
    <cellStyle name="Followed Hyperlink" xfId="8933" builtinId="9" hidden="1"/>
    <cellStyle name="Followed Hyperlink" xfId="8935" builtinId="9" hidden="1"/>
    <cellStyle name="Followed Hyperlink" xfId="8937" builtinId="9" hidden="1"/>
    <cellStyle name="Followed Hyperlink" xfId="8939" builtinId="9" hidden="1"/>
    <cellStyle name="Followed Hyperlink" xfId="8941" builtinId="9" hidden="1"/>
    <cellStyle name="Followed Hyperlink" xfId="8943" builtinId="9" hidden="1"/>
    <cellStyle name="Followed Hyperlink" xfId="9053" builtinId="9" hidden="1"/>
    <cellStyle name="Followed Hyperlink" xfId="9054" builtinId="9" hidden="1"/>
    <cellStyle name="Followed Hyperlink" xfId="9055" builtinId="9" hidden="1"/>
    <cellStyle name="Followed Hyperlink" xfId="9056" builtinId="9" hidden="1"/>
    <cellStyle name="Followed Hyperlink" xfId="9057" builtinId="9" hidden="1"/>
    <cellStyle name="Followed Hyperlink" xfId="9058" builtinId="9" hidden="1"/>
    <cellStyle name="Followed Hyperlink" xfId="9059" builtinId="9" hidden="1"/>
    <cellStyle name="Followed Hyperlink" xfId="9060" builtinId="9" hidden="1"/>
    <cellStyle name="Followed Hyperlink" xfId="9061" builtinId="9" hidden="1"/>
    <cellStyle name="Followed Hyperlink" xfId="9062" builtinId="9" hidden="1"/>
    <cellStyle name="Followed Hyperlink" xfId="9063" builtinId="9" hidden="1"/>
    <cellStyle name="Followed Hyperlink" xfId="9064" builtinId="9" hidden="1"/>
    <cellStyle name="Followed Hyperlink" xfId="9065" builtinId="9" hidden="1"/>
    <cellStyle name="Followed Hyperlink" xfId="9066" builtinId="9" hidden="1"/>
    <cellStyle name="Followed Hyperlink" xfId="9067" builtinId="9" hidden="1"/>
    <cellStyle name="Followed Hyperlink" xfId="9068" builtinId="9" hidden="1"/>
    <cellStyle name="Followed Hyperlink" xfId="9069" builtinId="9" hidden="1"/>
    <cellStyle name="Followed Hyperlink" xfId="9070" builtinId="9" hidden="1"/>
    <cellStyle name="Followed Hyperlink" xfId="9071" builtinId="9" hidden="1"/>
    <cellStyle name="Followed Hyperlink" xfId="9072" builtinId="9" hidden="1"/>
    <cellStyle name="Followed Hyperlink" xfId="9052" builtinId="9" hidden="1"/>
    <cellStyle name="Followed Hyperlink" xfId="9075" builtinId="9" hidden="1"/>
    <cellStyle name="Followed Hyperlink" xfId="8781" builtinId="9" hidden="1"/>
    <cellStyle name="Followed Hyperlink" xfId="9040" builtinId="9" hidden="1"/>
    <cellStyle name="Followed Hyperlink" xfId="9038" builtinId="9" hidden="1"/>
    <cellStyle name="Followed Hyperlink" xfId="9036" builtinId="9" hidden="1"/>
    <cellStyle name="Followed Hyperlink" xfId="9034" builtinId="9" hidden="1"/>
    <cellStyle name="Followed Hyperlink" xfId="9032" builtinId="9" hidden="1"/>
    <cellStyle name="Followed Hyperlink" xfId="8951" builtinId="9" hidden="1"/>
    <cellStyle name="Followed Hyperlink" xfId="9029" builtinId="9" hidden="1"/>
    <cellStyle name="Followed Hyperlink" xfId="9027" builtinId="9" hidden="1"/>
    <cellStyle name="Followed Hyperlink" xfId="9025" builtinId="9" hidden="1"/>
    <cellStyle name="Followed Hyperlink" xfId="9023" builtinId="9" hidden="1"/>
    <cellStyle name="Followed Hyperlink" xfId="8950" builtinId="9" hidden="1"/>
    <cellStyle name="Followed Hyperlink" xfId="9020" builtinId="9" hidden="1"/>
    <cellStyle name="Followed Hyperlink" xfId="9017" builtinId="9" hidden="1"/>
    <cellStyle name="Followed Hyperlink" xfId="9015" builtinId="9" hidden="1"/>
    <cellStyle name="Followed Hyperlink" xfId="9013" builtinId="9" hidden="1"/>
    <cellStyle name="Followed Hyperlink" xfId="8949" builtinId="9" hidden="1"/>
    <cellStyle name="Followed Hyperlink" xfId="9010" builtinId="9" hidden="1"/>
    <cellStyle name="Followed Hyperlink" xfId="9008" builtinId="9" hidden="1"/>
    <cellStyle name="Followed Hyperlink" xfId="9006" builtinId="9" hidden="1"/>
    <cellStyle name="Followed Hyperlink" xfId="9004" builtinId="9" hidden="1"/>
    <cellStyle name="Followed Hyperlink" xfId="9002" builtinId="9" hidden="1"/>
    <cellStyle name="Followed Hyperlink" xfId="9001" builtinId="9" hidden="1"/>
    <cellStyle name="Followed Hyperlink" xfId="8999" builtinId="9" hidden="1"/>
    <cellStyle name="Followed Hyperlink" xfId="8997" builtinId="9" hidden="1"/>
    <cellStyle name="Followed Hyperlink" xfId="8995" builtinId="9" hidden="1"/>
    <cellStyle name="Followed Hyperlink" xfId="8993" builtinId="9" hidden="1"/>
    <cellStyle name="Followed Hyperlink" xfId="8947" builtinId="9" hidden="1"/>
    <cellStyle name="Followed Hyperlink" xfId="8990" builtinId="9" hidden="1"/>
    <cellStyle name="Followed Hyperlink" xfId="8988" builtinId="9" hidden="1"/>
    <cellStyle name="Followed Hyperlink" xfId="8986" builtinId="9" hidden="1"/>
    <cellStyle name="Followed Hyperlink" xfId="8984" builtinId="9" hidden="1"/>
    <cellStyle name="Followed Hyperlink" xfId="8982" builtinId="9" hidden="1"/>
    <cellStyle name="Followed Hyperlink" xfId="8981" builtinId="9" hidden="1"/>
    <cellStyle name="Followed Hyperlink" xfId="8979" builtinId="9" hidden="1"/>
    <cellStyle name="Followed Hyperlink" xfId="8977" builtinId="9" hidden="1"/>
    <cellStyle name="Followed Hyperlink" xfId="8975" builtinId="9" hidden="1"/>
    <cellStyle name="Followed Hyperlink" xfId="8973" builtinId="9" hidden="1"/>
    <cellStyle name="Followed Hyperlink" xfId="8945" builtinId="9" hidden="1"/>
    <cellStyle name="Followed Hyperlink" xfId="8970" builtinId="9" hidden="1"/>
    <cellStyle name="Followed Hyperlink" xfId="8968" builtinId="9" hidden="1"/>
    <cellStyle name="Followed Hyperlink" xfId="8966" builtinId="9" hidden="1"/>
    <cellStyle name="Followed Hyperlink" xfId="8964" builtinId="9" hidden="1"/>
    <cellStyle name="Followed Hyperlink" xfId="8962" builtinId="9" hidden="1"/>
    <cellStyle name="Followed Hyperlink" xfId="8961" builtinId="9" hidden="1"/>
    <cellStyle name="Followed Hyperlink" xfId="8959" builtinId="9" hidden="1"/>
    <cellStyle name="Followed Hyperlink" xfId="8957" builtinId="9" hidden="1"/>
    <cellStyle name="Followed Hyperlink" xfId="8955" builtinId="9" hidden="1"/>
    <cellStyle name="Followed Hyperlink" xfId="9051" builtinId="9" hidden="1"/>
    <cellStyle name="Followed Hyperlink" xfId="9050" builtinId="9" hidden="1"/>
    <cellStyle name="Followed Hyperlink" xfId="9048" builtinId="9" hidden="1"/>
    <cellStyle name="Followed Hyperlink" xfId="9046" builtinId="9" hidden="1"/>
    <cellStyle name="Followed Hyperlink" xfId="9044" builtinId="9" hidden="1"/>
    <cellStyle name="Followed Hyperlink" xfId="9042" builtinId="9" hidden="1"/>
    <cellStyle name="Followed Hyperlink" xfId="8952" builtinId="9" hidden="1"/>
    <cellStyle name="Followed Hyperlink" xfId="9079" builtinId="9" hidden="1"/>
    <cellStyle name="Followed Hyperlink" xfId="9081" builtinId="9" hidden="1"/>
    <cellStyle name="Followed Hyperlink" xfId="9083" builtinId="9" hidden="1"/>
    <cellStyle name="Followed Hyperlink" xfId="9085" builtinId="9" hidden="1"/>
    <cellStyle name="Followed Hyperlink" xfId="9087" builtinId="9" hidden="1"/>
    <cellStyle name="Followed Hyperlink" xfId="9089" builtinId="9" hidden="1"/>
    <cellStyle name="Followed Hyperlink" xfId="9091" builtinId="9" hidden="1"/>
    <cellStyle name="Followed Hyperlink" xfId="9093" builtinId="9" hidden="1"/>
    <cellStyle name="Followed Hyperlink" xfId="9095" builtinId="9" hidden="1"/>
    <cellStyle name="Followed Hyperlink" xfId="9097" builtinId="9" hidden="1"/>
    <cellStyle name="Followed Hyperlink" xfId="9099" builtinId="9" hidden="1"/>
    <cellStyle name="Followed Hyperlink" xfId="9101" builtinId="9" hidden="1"/>
    <cellStyle name="Followed Hyperlink" xfId="9103" builtinId="9" hidden="1"/>
    <cellStyle name="Followed Hyperlink" xfId="9105" builtinId="9" hidden="1"/>
    <cellStyle name="Followed Hyperlink" xfId="9107" builtinId="9" hidden="1"/>
    <cellStyle name="Followed Hyperlink" xfId="9109" builtinId="9" hidden="1"/>
    <cellStyle name="Followed Hyperlink" xfId="9111" builtinId="9" hidden="1"/>
    <cellStyle name="Followed Hyperlink" xfId="9113" builtinId="9" hidden="1"/>
    <cellStyle name="Followed Hyperlink" xfId="9115" builtinId="9" hidden="1"/>
    <cellStyle name="Followed Hyperlink" xfId="9117" builtinId="9" hidden="1"/>
    <cellStyle name="Followed Hyperlink" xfId="9119" builtinId="9" hidden="1"/>
    <cellStyle name="Followed Hyperlink" xfId="9121" builtinId="9" hidden="1"/>
    <cellStyle name="Followed Hyperlink" xfId="9123" builtinId="9" hidden="1"/>
    <cellStyle name="Followed Hyperlink" xfId="9125" builtinId="9" hidden="1"/>
    <cellStyle name="Followed Hyperlink" xfId="9127" builtinId="9" hidden="1"/>
    <cellStyle name="Followed Hyperlink" xfId="9129" builtinId="9" hidden="1"/>
    <cellStyle name="Followed Hyperlink" xfId="9131" builtinId="9" hidden="1"/>
    <cellStyle name="Followed Hyperlink" xfId="9133" builtinId="9" hidden="1"/>
    <cellStyle name="Followed Hyperlink" xfId="9135" builtinId="9" hidden="1"/>
    <cellStyle name="Followed Hyperlink" xfId="9137" builtinId="9" hidden="1"/>
    <cellStyle name="Followed Hyperlink" xfId="9139" builtinId="9" hidden="1"/>
    <cellStyle name="Followed Hyperlink" xfId="9141" builtinId="9" hidden="1"/>
    <cellStyle name="Followed Hyperlink" xfId="9143" builtinId="9" hidden="1"/>
    <cellStyle name="Followed Hyperlink" xfId="9145" builtinId="9" hidden="1"/>
    <cellStyle name="Followed Hyperlink" xfId="9147" builtinId="9" hidden="1"/>
    <cellStyle name="Followed Hyperlink" xfId="9149" builtinId="9" hidden="1"/>
    <cellStyle name="Followed Hyperlink" xfId="9151" builtinId="9" hidden="1"/>
    <cellStyle name="Followed Hyperlink" xfId="9153" builtinId="9" hidden="1"/>
    <cellStyle name="Followed Hyperlink" xfId="9155" builtinId="9" hidden="1"/>
    <cellStyle name="Followed Hyperlink" xfId="9157" builtinId="9" hidden="1"/>
    <cellStyle name="Followed Hyperlink" xfId="9159" builtinId="9" hidden="1"/>
    <cellStyle name="Followed Hyperlink" xfId="9161" builtinId="9" hidden="1"/>
    <cellStyle name="Followed Hyperlink" xfId="9163" builtinId="9" hidden="1"/>
    <cellStyle name="Followed Hyperlink" xfId="9165" builtinId="9" hidden="1"/>
    <cellStyle name="Followed Hyperlink" xfId="9167" builtinId="9" hidden="1"/>
    <cellStyle name="Followed Hyperlink" xfId="9169" builtinId="9" hidden="1"/>
    <cellStyle name="Followed Hyperlink" xfId="9171" builtinId="9" hidden="1"/>
    <cellStyle name="Followed Hyperlink" xfId="9173" builtinId="9" hidden="1"/>
    <cellStyle name="Followed Hyperlink" xfId="9175" builtinId="9" hidden="1"/>
    <cellStyle name="Followed Hyperlink" xfId="9177" builtinId="9" hidden="1"/>
    <cellStyle name="Followed Hyperlink" xfId="9179" builtinId="9" hidden="1"/>
    <cellStyle name="Followed Hyperlink" xfId="9181" builtinId="9" hidden="1"/>
    <cellStyle name="Followed Hyperlink" xfId="9291" builtinId="9" hidden="1"/>
    <cellStyle name="Followed Hyperlink" xfId="9292" builtinId="9" hidden="1"/>
    <cellStyle name="Followed Hyperlink" xfId="9293" builtinId="9" hidden="1"/>
    <cellStyle name="Followed Hyperlink" xfId="9294" builtinId="9" hidden="1"/>
    <cellStyle name="Followed Hyperlink" xfId="9295" builtinId="9" hidden="1"/>
    <cellStyle name="Followed Hyperlink" xfId="9296" builtinId="9" hidden="1"/>
    <cellStyle name="Followed Hyperlink" xfId="9297" builtinId="9" hidden="1"/>
    <cellStyle name="Followed Hyperlink" xfId="9298" builtinId="9" hidden="1"/>
    <cellStyle name="Followed Hyperlink" xfId="9299" builtinId="9" hidden="1"/>
    <cellStyle name="Followed Hyperlink" xfId="9300" builtinId="9" hidden="1"/>
    <cellStyle name="Followed Hyperlink" xfId="9301" builtinId="9" hidden="1"/>
    <cellStyle name="Followed Hyperlink" xfId="9302" builtinId="9" hidden="1"/>
    <cellStyle name="Followed Hyperlink" xfId="9303" builtinId="9" hidden="1"/>
    <cellStyle name="Followed Hyperlink" xfId="9304" builtinId="9" hidden="1"/>
    <cellStyle name="Followed Hyperlink" xfId="9305" builtinId="9" hidden="1"/>
    <cellStyle name="Followed Hyperlink" xfId="9306" builtinId="9" hidden="1"/>
    <cellStyle name="Followed Hyperlink" xfId="9307" builtinId="9" hidden="1"/>
    <cellStyle name="Followed Hyperlink" xfId="9308" builtinId="9" hidden="1"/>
    <cellStyle name="Followed Hyperlink" xfId="9309" builtinId="9" hidden="1"/>
    <cellStyle name="Followed Hyperlink" xfId="9310" builtinId="9" hidden="1"/>
    <cellStyle name="Followed Hyperlink" xfId="9290" builtinId="9" hidden="1"/>
    <cellStyle name="Followed Hyperlink" xfId="9312" builtinId="9" hidden="1"/>
    <cellStyle name="Followed Hyperlink" xfId="9019" builtinId="9" hidden="1"/>
    <cellStyle name="Followed Hyperlink" xfId="9278" builtinId="9" hidden="1"/>
    <cellStyle name="Followed Hyperlink" xfId="9276" builtinId="9" hidden="1"/>
    <cellStyle name="Followed Hyperlink" xfId="9274" builtinId="9" hidden="1"/>
    <cellStyle name="Followed Hyperlink" xfId="9272" builtinId="9" hidden="1"/>
    <cellStyle name="Followed Hyperlink" xfId="9270" builtinId="9" hidden="1"/>
    <cellStyle name="Followed Hyperlink" xfId="9189" builtinId="9" hidden="1"/>
    <cellStyle name="Followed Hyperlink" xfId="9267" builtinId="9" hidden="1"/>
    <cellStyle name="Followed Hyperlink" xfId="9265" builtinId="9" hidden="1"/>
    <cellStyle name="Followed Hyperlink" xfId="9263" builtinId="9" hidden="1"/>
    <cellStyle name="Followed Hyperlink" xfId="9261" builtinId="9" hidden="1"/>
    <cellStyle name="Followed Hyperlink" xfId="9188" builtinId="9" hidden="1"/>
    <cellStyle name="Followed Hyperlink" xfId="9258" builtinId="9" hidden="1"/>
    <cellStyle name="Followed Hyperlink" xfId="9255" builtinId="9" hidden="1"/>
    <cellStyle name="Followed Hyperlink" xfId="9253" builtinId="9" hidden="1"/>
    <cellStyle name="Followed Hyperlink" xfId="9251" builtinId="9" hidden="1"/>
    <cellStyle name="Followed Hyperlink" xfId="9187" builtinId="9" hidden="1"/>
    <cellStyle name="Followed Hyperlink" xfId="9248" builtinId="9" hidden="1"/>
    <cellStyle name="Followed Hyperlink" xfId="9246" builtinId="9" hidden="1"/>
    <cellStyle name="Followed Hyperlink" xfId="9244" builtinId="9" hidden="1"/>
    <cellStyle name="Followed Hyperlink" xfId="9242" builtinId="9" hidden="1"/>
    <cellStyle name="Followed Hyperlink" xfId="9240" builtinId="9" hidden="1"/>
    <cellStyle name="Followed Hyperlink" xfId="9239" builtinId="9" hidden="1"/>
    <cellStyle name="Followed Hyperlink" xfId="9237" builtinId="9" hidden="1"/>
    <cellStyle name="Followed Hyperlink" xfId="9235" builtinId="9" hidden="1"/>
    <cellStyle name="Followed Hyperlink" xfId="9233" builtinId="9" hidden="1"/>
    <cellStyle name="Followed Hyperlink" xfId="9231" builtinId="9" hidden="1"/>
    <cellStyle name="Followed Hyperlink" xfId="9185" builtinId="9" hidden="1"/>
    <cellStyle name="Followed Hyperlink" xfId="9228" builtinId="9" hidden="1"/>
    <cellStyle name="Followed Hyperlink" xfId="9226" builtinId="9" hidden="1"/>
    <cellStyle name="Followed Hyperlink" xfId="9224" builtinId="9" hidden="1"/>
    <cellStyle name="Followed Hyperlink" xfId="9222" builtinId="9" hidden="1"/>
    <cellStyle name="Followed Hyperlink" xfId="9220" builtinId="9" hidden="1"/>
    <cellStyle name="Followed Hyperlink" xfId="9219" builtinId="9" hidden="1"/>
    <cellStyle name="Followed Hyperlink" xfId="9217" builtinId="9" hidden="1"/>
    <cellStyle name="Followed Hyperlink" xfId="9215" builtinId="9" hidden="1"/>
    <cellStyle name="Followed Hyperlink" xfId="9213" builtinId="9" hidden="1"/>
    <cellStyle name="Followed Hyperlink" xfId="9211" builtinId="9" hidden="1"/>
    <cellStyle name="Followed Hyperlink" xfId="9183" builtinId="9" hidden="1"/>
    <cellStyle name="Followed Hyperlink" xfId="9208" builtinId="9" hidden="1"/>
    <cellStyle name="Followed Hyperlink" xfId="9206" builtinId="9" hidden="1"/>
    <cellStyle name="Followed Hyperlink" xfId="9204" builtinId="9" hidden="1"/>
    <cellStyle name="Followed Hyperlink" xfId="9202" builtinId="9" hidden="1"/>
    <cellStyle name="Followed Hyperlink" xfId="9200" builtinId="9" hidden="1"/>
    <cellStyle name="Followed Hyperlink" xfId="9199" builtinId="9" hidden="1"/>
    <cellStyle name="Followed Hyperlink" xfId="9197" builtinId="9" hidden="1"/>
    <cellStyle name="Followed Hyperlink" xfId="9195" builtinId="9" hidden="1"/>
    <cellStyle name="Followed Hyperlink" xfId="9193" builtinId="9" hidden="1"/>
    <cellStyle name="Followed Hyperlink" xfId="9289" builtinId="9" hidden="1"/>
    <cellStyle name="Followed Hyperlink" xfId="9288" builtinId="9" hidden="1"/>
    <cellStyle name="Followed Hyperlink" xfId="9286" builtinId="9" hidden="1"/>
    <cellStyle name="Followed Hyperlink" xfId="9284" builtinId="9" hidden="1"/>
    <cellStyle name="Followed Hyperlink" xfId="9282" builtinId="9" hidden="1"/>
    <cellStyle name="Followed Hyperlink" xfId="9280" builtinId="9" hidden="1"/>
    <cellStyle name="Followed Hyperlink" xfId="9190" builtinId="9" hidden="1"/>
    <cellStyle name="Followed Hyperlink" xfId="9316" builtinId="9" hidden="1"/>
    <cellStyle name="Followed Hyperlink" xfId="9318" builtinId="9" hidden="1"/>
    <cellStyle name="Followed Hyperlink" xfId="9320" builtinId="9" hidden="1"/>
    <cellStyle name="Followed Hyperlink" xfId="9322" builtinId="9" hidden="1"/>
    <cellStyle name="Followed Hyperlink" xfId="9324" builtinId="9" hidden="1"/>
    <cellStyle name="Followed Hyperlink" xfId="9326" builtinId="9" hidden="1"/>
    <cellStyle name="Followed Hyperlink" xfId="9328" builtinId="9" hidden="1"/>
    <cellStyle name="Followed Hyperlink" xfId="9330" builtinId="9" hidden="1"/>
    <cellStyle name="Followed Hyperlink" xfId="9332" builtinId="9" hidden="1"/>
    <cellStyle name="Followed Hyperlink" xfId="9334" builtinId="9" hidden="1"/>
    <cellStyle name="Followed Hyperlink" xfId="9336" builtinId="9" hidden="1"/>
    <cellStyle name="Followed Hyperlink" xfId="9338" builtinId="9" hidden="1"/>
    <cellStyle name="Followed Hyperlink" xfId="9340" builtinId="9" hidden="1"/>
    <cellStyle name="Followed Hyperlink" xfId="9342" builtinId="9" hidden="1"/>
    <cellStyle name="Followed Hyperlink" xfId="9344" builtinId="9" hidden="1"/>
    <cellStyle name="Followed Hyperlink" xfId="9346" builtinId="9" hidden="1"/>
    <cellStyle name="Followed Hyperlink" xfId="9348" builtinId="9" hidden="1"/>
    <cellStyle name="Followed Hyperlink" xfId="9350" builtinId="9" hidden="1"/>
    <cellStyle name="Followed Hyperlink" xfId="9352" builtinId="9" hidden="1"/>
    <cellStyle name="Followed Hyperlink" xfId="9354" builtinId="9" hidden="1"/>
    <cellStyle name="Followed Hyperlink" xfId="9356" builtinId="9" hidden="1"/>
    <cellStyle name="Followed Hyperlink" xfId="9358" builtinId="9" hidden="1"/>
    <cellStyle name="Followed Hyperlink" xfId="9360" builtinId="9" hidden="1"/>
    <cellStyle name="Followed Hyperlink" xfId="9362" builtinId="9" hidden="1"/>
    <cellStyle name="Followed Hyperlink" xfId="9364" builtinId="9" hidden="1"/>
    <cellStyle name="Followed Hyperlink" xfId="9366" builtinId="9" hidden="1"/>
    <cellStyle name="Followed Hyperlink" xfId="9368" builtinId="9" hidden="1"/>
    <cellStyle name="Followed Hyperlink" xfId="9370" builtinId="9" hidden="1"/>
    <cellStyle name="Followed Hyperlink" xfId="9372" builtinId="9" hidden="1"/>
    <cellStyle name="Followed Hyperlink" xfId="9374" builtinId="9" hidden="1"/>
    <cellStyle name="Followed Hyperlink" xfId="9376" builtinId="9" hidden="1"/>
    <cellStyle name="Followed Hyperlink" xfId="9378" builtinId="9" hidden="1"/>
    <cellStyle name="Followed Hyperlink" xfId="9380" builtinId="9" hidden="1"/>
    <cellStyle name="Followed Hyperlink" xfId="9382" builtinId="9" hidden="1"/>
    <cellStyle name="Followed Hyperlink" xfId="9384" builtinId="9" hidden="1"/>
    <cellStyle name="Followed Hyperlink" xfId="9386" builtinId="9" hidden="1"/>
    <cellStyle name="Followed Hyperlink" xfId="9388" builtinId="9" hidden="1"/>
    <cellStyle name="Followed Hyperlink" xfId="9390" builtinId="9" hidden="1"/>
    <cellStyle name="Followed Hyperlink" xfId="9392" builtinId="9" hidden="1"/>
    <cellStyle name="Followed Hyperlink" xfId="9394" builtinId="9" hidden="1"/>
    <cellStyle name="Followed Hyperlink" xfId="9396" builtinId="9" hidden="1"/>
    <cellStyle name="Followed Hyperlink" xfId="9398" builtinId="9" hidden="1"/>
    <cellStyle name="Followed Hyperlink" xfId="9400" builtinId="9" hidden="1"/>
    <cellStyle name="Followed Hyperlink" xfId="9402" builtinId="9" hidden="1"/>
    <cellStyle name="Followed Hyperlink" xfId="9404" builtinId="9" hidden="1"/>
    <cellStyle name="Followed Hyperlink" xfId="9406" builtinId="9" hidden="1"/>
    <cellStyle name="Followed Hyperlink" xfId="9408" builtinId="9" hidden="1"/>
    <cellStyle name="Followed Hyperlink" xfId="9410" builtinId="9" hidden="1"/>
    <cellStyle name="Followed Hyperlink" xfId="9412" builtinId="9" hidden="1"/>
    <cellStyle name="Followed Hyperlink" xfId="9414" builtinId="9" hidden="1"/>
    <cellStyle name="Followed Hyperlink" xfId="9416" builtinId="9" hidden="1"/>
    <cellStyle name="Followed Hyperlink" xfId="9418" builtinId="9" hidden="1"/>
    <cellStyle name="Followed Hyperlink" xfId="9527" builtinId="9" hidden="1"/>
    <cellStyle name="Followed Hyperlink" xfId="9528" builtinId="9" hidden="1"/>
    <cellStyle name="Followed Hyperlink" xfId="9529" builtinId="9" hidden="1"/>
    <cellStyle name="Followed Hyperlink" xfId="9530" builtinId="9" hidden="1"/>
    <cellStyle name="Followed Hyperlink" xfId="9531" builtinId="9" hidden="1"/>
    <cellStyle name="Followed Hyperlink" xfId="9532" builtinId="9" hidden="1"/>
    <cellStyle name="Followed Hyperlink" xfId="9533" builtinId="9" hidden="1"/>
    <cellStyle name="Followed Hyperlink" xfId="9534" builtinId="9" hidden="1"/>
    <cellStyle name="Followed Hyperlink" xfId="9535" builtinId="9" hidden="1"/>
    <cellStyle name="Followed Hyperlink" xfId="9536" builtinId="9" hidden="1"/>
    <cellStyle name="Followed Hyperlink" xfId="9537" builtinId="9" hidden="1"/>
    <cellStyle name="Followed Hyperlink" xfId="9538" builtinId="9" hidden="1"/>
    <cellStyle name="Followed Hyperlink" xfId="9539" builtinId="9" hidden="1"/>
    <cellStyle name="Followed Hyperlink" xfId="9540" builtinId="9" hidden="1"/>
    <cellStyle name="Followed Hyperlink" xfId="9541" builtinId="9" hidden="1"/>
    <cellStyle name="Followed Hyperlink" xfId="9542" builtinId="9" hidden="1"/>
    <cellStyle name="Followed Hyperlink" xfId="9543" builtinId="9" hidden="1"/>
    <cellStyle name="Followed Hyperlink" xfId="9544" builtinId="9" hidden="1"/>
    <cellStyle name="Followed Hyperlink" xfId="9545" builtinId="9" hidden="1"/>
    <cellStyle name="Followed Hyperlink" xfId="9546" builtinId="9" hidden="1"/>
    <cellStyle name="Followed Hyperlink" xfId="9526" builtinId="9" hidden="1"/>
    <cellStyle name="Followed Hyperlink" xfId="9549" builtinId="9" hidden="1"/>
    <cellStyle name="Followed Hyperlink" xfId="9257" builtinId="9" hidden="1"/>
    <cellStyle name="Followed Hyperlink" xfId="9514" builtinId="9" hidden="1"/>
    <cellStyle name="Followed Hyperlink" xfId="9512" builtinId="9" hidden="1"/>
    <cellStyle name="Followed Hyperlink" xfId="9510" builtinId="9" hidden="1"/>
    <cellStyle name="Followed Hyperlink" xfId="9508" builtinId="9" hidden="1"/>
    <cellStyle name="Followed Hyperlink" xfId="9506" builtinId="9" hidden="1"/>
    <cellStyle name="Followed Hyperlink" xfId="9426" builtinId="9" hidden="1"/>
    <cellStyle name="Followed Hyperlink" xfId="9503" builtinId="9" hidden="1"/>
    <cellStyle name="Followed Hyperlink" xfId="9501" builtinId="9" hidden="1"/>
    <cellStyle name="Followed Hyperlink" xfId="9499" builtinId="9" hidden="1"/>
    <cellStyle name="Followed Hyperlink" xfId="9497" builtinId="9" hidden="1"/>
    <cellStyle name="Followed Hyperlink" xfId="9425" builtinId="9" hidden="1"/>
    <cellStyle name="Followed Hyperlink" xfId="9494" builtinId="9" hidden="1"/>
    <cellStyle name="Followed Hyperlink" xfId="9492" builtinId="9" hidden="1"/>
    <cellStyle name="Followed Hyperlink" xfId="9490" builtinId="9" hidden="1"/>
    <cellStyle name="Followed Hyperlink" xfId="9488" builtinId="9" hidden="1"/>
    <cellStyle name="Followed Hyperlink" xfId="9424" builtinId="9" hidden="1"/>
    <cellStyle name="Followed Hyperlink" xfId="9485" builtinId="9" hidden="1"/>
    <cellStyle name="Followed Hyperlink" xfId="9483" builtinId="9" hidden="1"/>
    <cellStyle name="Followed Hyperlink" xfId="9481" builtinId="9" hidden="1"/>
    <cellStyle name="Followed Hyperlink" xfId="9479" builtinId="9" hidden="1"/>
    <cellStyle name="Followed Hyperlink" xfId="9477" builtinId="9" hidden="1"/>
    <cellStyle name="Followed Hyperlink" xfId="9476" builtinId="9" hidden="1"/>
    <cellStyle name="Followed Hyperlink" xfId="9474" builtinId="9" hidden="1"/>
    <cellStyle name="Followed Hyperlink" xfId="9472" builtinId="9" hidden="1"/>
    <cellStyle name="Followed Hyperlink" xfId="9470" builtinId="9" hidden="1"/>
    <cellStyle name="Followed Hyperlink" xfId="9468" builtinId="9" hidden="1"/>
    <cellStyle name="Followed Hyperlink" xfId="9422" builtinId="9" hidden="1"/>
    <cellStyle name="Followed Hyperlink" xfId="9465" builtinId="9" hidden="1"/>
    <cellStyle name="Followed Hyperlink" xfId="9463" builtinId="9" hidden="1"/>
    <cellStyle name="Followed Hyperlink" xfId="9461" builtinId="9" hidden="1"/>
    <cellStyle name="Followed Hyperlink" xfId="9459" builtinId="9" hidden="1"/>
    <cellStyle name="Followed Hyperlink" xfId="9457" builtinId="9" hidden="1"/>
    <cellStyle name="Followed Hyperlink" xfId="9456" builtinId="9" hidden="1"/>
    <cellStyle name="Followed Hyperlink" xfId="9454" builtinId="9" hidden="1"/>
    <cellStyle name="Followed Hyperlink" xfId="9452" builtinId="9" hidden="1"/>
    <cellStyle name="Followed Hyperlink" xfId="9450" builtinId="9" hidden="1"/>
    <cellStyle name="Followed Hyperlink" xfId="9448" builtinId="9" hidden="1"/>
    <cellStyle name="Followed Hyperlink" xfId="9420" builtinId="9" hidden="1"/>
    <cellStyle name="Followed Hyperlink" xfId="9445" builtinId="9" hidden="1"/>
    <cellStyle name="Followed Hyperlink" xfId="9443" builtinId="9" hidden="1"/>
    <cellStyle name="Followed Hyperlink" xfId="9441" builtinId="9" hidden="1"/>
    <cellStyle name="Followed Hyperlink" xfId="9439" builtinId="9" hidden="1"/>
    <cellStyle name="Followed Hyperlink" xfId="9437" builtinId="9" hidden="1"/>
    <cellStyle name="Followed Hyperlink" xfId="9436" builtinId="9" hidden="1"/>
    <cellStyle name="Followed Hyperlink" xfId="9434" builtinId="9" hidden="1"/>
    <cellStyle name="Followed Hyperlink" xfId="9432" builtinId="9" hidden="1"/>
    <cellStyle name="Followed Hyperlink" xfId="9430" builtinId="9" hidden="1"/>
    <cellStyle name="Followed Hyperlink" xfId="9525" builtinId="9" hidden="1"/>
    <cellStyle name="Followed Hyperlink" xfId="9524" builtinId="9" hidden="1"/>
    <cellStyle name="Followed Hyperlink" xfId="9522" builtinId="9" hidden="1"/>
    <cellStyle name="Followed Hyperlink" xfId="9520" builtinId="9" hidden="1"/>
    <cellStyle name="Followed Hyperlink" xfId="9518" builtinId="9" hidden="1"/>
    <cellStyle name="Followed Hyperlink" xfId="9516" builtinId="9" hidden="1"/>
    <cellStyle name="Followed Hyperlink" xfId="9427" builtinId="9" hidden="1"/>
    <cellStyle name="Followed Hyperlink" xfId="9553" builtinId="9" hidden="1"/>
    <cellStyle name="Followed Hyperlink" xfId="9555" builtinId="9" hidden="1"/>
    <cellStyle name="Followed Hyperlink" xfId="9557" builtinId="9" hidden="1"/>
    <cellStyle name="Followed Hyperlink" xfId="9559" builtinId="9" hidden="1"/>
    <cellStyle name="Followed Hyperlink" xfId="9561" builtinId="9" hidden="1"/>
    <cellStyle name="Followed Hyperlink" xfId="9563" builtinId="9" hidden="1"/>
    <cellStyle name="Followed Hyperlink" xfId="9565" builtinId="9" hidden="1"/>
    <cellStyle name="Followed Hyperlink" xfId="9567" builtinId="9" hidden="1"/>
    <cellStyle name="Followed Hyperlink" xfId="9569" builtinId="9" hidden="1"/>
    <cellStyle name="Followed Hyperlink" xfId="9571" builtinId="9" hidden="1"/>
    <cellStyle name="Followed Hyperlink" xfId="9573" builtinId="9" hidden="1"/>
    <cellStyle name="Followed Hyperlink" xfId="9575" builtinId="9" hidden="1"/>
    <cellStyle name="Followed Hyperlink" xfId="9577" builtinId="9" hidden="1"/>
    <cellStyle name="Followed Hyperlink" xfId="9579" builtinId="9" hidden="1"/>
    <cellStyle name="Followed Hyperlink" xfId="9581" builtinId="9" hidden="1"/>
    <cellStyle name="Followed Hyperlink" xfId="9583" builtinId="9" hidden="1"/>
    <cellStyle name="Followed Hyperlink" xfId="9585" builtinId="9" hidden="1"/>
    <cellStyle name="Followed Hyperlink" xfId="9587" builtinId="9" hidden="1"/>
    <cellStyle name="Followed Hyperlink" xfId="9589" builtinId="9" hidden="1"/>
    <cellStyle name="Followed Hyperlink" xfId="9591" builtinId="9" hidden="1"/>
    <cellStyle name="Followed Hyperlink" xfId="9593" builtinId="9" hidden="1"/>
    <cellStyle name="Followed Hyperlink" xfId="9595" builtinId="9" hidden="1"/>
    <cellStyle name="Followed Hyperlink" xfId="9597" builtinId="9" hidden="1"/>
    <cellStyle name="Followed Hyperlink" xfId="9599" builtinId="9" hidden="1"/>
    <cellStyle name="Followed Hyperlink" xfId="9601" builtinId="9" hidden="1"/>
    <cellStyle name="Followed Hyperlink" xfId="9603" builtinId="9" hidden="1"/>
    <cellStyle name="Followed Hyperlink" xfId="9605" builtinId="9" hidden="1"/>
    <cellStyle name="Followed Hyperlink" xfId="9607" builtinId="9" hidden="1"/>
    <cellStyle name="Followed Hyperlink" xfId="9609" builtinId="9" hidden="1"/>
    <cellStyle name="Followed Hyperlink" xfId="9611" builtinId="9" hidden="1"/>
    <cellStyle name="Followed Hyperlink" xfId="9613" builtinId="9" hidden="1"/>
    <cellStyle name="Followed Hyperlink" xfId="9615" builtinId="9" hidden="1"/>
    <cellStyle name="Followed Hyperlink" xfId="9617" builtinId="9" hidden="1"/>
    <cellStyle name="Followed Hyperlink" xfId="9619" builtinId="9" hidden="1"/>
    <cellStyle name="Followed Hyperlink" xfId="9621" builtinId="9" hidden="1"/>
    <cellStyle name="Followed Hyperlink" xfId="9623" builtinId="9" hidden="1"/>
    <cellStyle name="Followed Hyperlink" xfId="9625" builtinId="9" hidden="1"/>
    <cellStyle name="Followed Hyperlink" xfId="9627" builtinId="9" hidden="1"/>
    <cellStyle name="Followed Hyperlink" xfId="9629" builtinId="9" hidden="1"/>
    <cellStyle name="Followed Hyperlink" xfId="9631" builtinId="9" hidden="1"/>
    <cellStyle name="Followed Hyperlink" xfId="9633" builtinId="9" hidden="1"/>
    <cellStyle name="Followed Hyperlink" xfId="9635" builtinId="9" hidden="1"/>
    <cellStyle name="Followed Hyperlink" xfId="9637" builtinId="9" hidden="1"/>
    <cellStyle name="Followed Hyperlink" xfId="9639" builtinId="9" hidden="1"/>
    <cellStyle name="Followed Hyperlink" xfId="9641" builtinId="9" hidden="1"/>
    <cellStyle name="Followed Hyperlink" xfId="9643" builtinId="9" hidden="1"/>
    <cellStyle name="Followed Hyperlink" xfId="9645" builtinId="9" hidden="1"/>
    <cellStyle name="Followed Hyperlink" xfId="9647" builtinId="9" hidden="1"/>
    <cellStyle name="Followed Hyperlink" xfId="9649" builtinId="9" hidden="1"/>
    <cellStyle name="Followed Hyperlink" xfId="9651" builtinId="9" hidden="1"/>
    <cellStyle name="Followed Hyperlink" xfId="9653" builtinId="9" hidden="1"/>
    <cellStyle name="Followed Hyperlink" xfId="9655" builtinId="9" hidden="1"/>
    <cellStyle name="Followed Hyperlink" xfId="9764" builtinId="9" hidden="1"/>
    <cellStyle name="Followed Hyperlink" xfId="9765" builtinId="9" hidden="1"/>
    <cellStyle name="Followed Hyperlink" xfId="9766" builtinId="9" hidden="1"/>
    <cellStyle name="Followed Hyperlink" xfId="9767" builtinId="9" hidden="1"/>
    <cellStyle name="Followed Hyperlink" xfId="9768" builtinId="9" hidden="1"/>
    <cellStyle name="Followed Hyperlink" xfId="9769" builtinId="9" hidden="1"/>
    <cellStyle name="Followed Hyperlink" xfId="9770" builtinId="9" hidden="1"/>
    <cellStyle name="Followed Hyperlink" xfId="9771" builtinId="9" hidden="1"/>
    <cellStyle name="Followed Hyperlink" xfId="9772" builtinId="9" hidden="1"/>
    <cellStyle name="Followed Hyperlink" xfId="9773" builtinId="9" hidden="1"/>
    <cellStyle name="Followed Hyperlink" xfId="9774" builtinId="9" hidden="1"/>
    <cellStyle name="Followed Hyperlink" xfId="9775" builtinId="9" hidden="1"/>
    <cellStyle name="Followed Hyperlink" xfId="9776" builtinId="9" hidden="1"/>
    <cellStyle name="Followed Hyperlink" xfId="9777" builtinId="9" hidden="1"/>
    <cellStyle name="Followed Hyperlink" xfId="9778" builtinId="9" hidden="1"/>
    <cellStyle name="Followed Hyperlink" xfId="9779" builtinId="9" hidden="1"/>
    <cellStyle name="Followed Hyperlink" xfId="9780" builtinId="9" hidden="1"/>
    <cellStyle name="Followed Hyperlink" xfId="9781" builtinId="9" hidden="1"/>
    <cellStyle name="Followed Hyperlink" xfId="9782" builtinId="9" hidden="1"/>
    <cellStyle name="Followed Hyperlink" xfId="9783" builtinId="9" hidden="1"/>
    <cellStyle name="Followed Hyperlink" xfId="6220" builtinId="9" hidden="1"/>
    <cellStyle name="Followed Hyperlink" xfId="10005" builtinId="9" hidden="1"/>
    <cellStyle name="Followed Hyperlink" xfId="10006" builtinId="9" hidden="1"/>
    <cellStyle name="Followed Hyperlink" xfId="10007" builtinId="9" hidden="1"/>
    <cellStyle name="Followed Hyperlink" xfId="10008" builtinId="9" hidden="1"/>
    <cellStyle name="Followed Hyperlink" xfId="10009" builtinId="9" hidden="1"/>
    <cellStyle name="Followed Hyperlink" xfId="10010" builtinId="9" hidden="1"/>
    <cellStyle name="Followed Hyperlink" xfId="10011" builtinId="9" hidden="1"/>
    <cellStyle name="Followed Hyperlink" xfId="10012" builtinId="9" hidden="1"/>
    <cellStyle name="Followed Hyperlink" xfId="10013" builtinId="9" hidden="1"/>
    <cellStyle name="Followed Hyperlink" xfId="10014" builtinId="9" hidden="1"/>
    <cellStyle name="Followed Hyperlink" xfId="10015" builtinId="9" hidden="1"/>
    <cellStyle name="Followed Hyperlink" xfId="10016" builtinId="9" hidden="1"/>
    <cellStyle name="Followed Hyperlink" xfId="10017" builtinId="9" hidden="1"/>
    <cellStyle name="Followed Hyperlink" xfId="10018" builtinId="9" hidden="1"/>
    <cellStyle name="Followed Hyperlink" xfId="10019" builtinId="9" hidden="1"/>
    <cellStyle name="Followed Hyperlink" xfId="10020" builtinId="9" hidden="1"/>
    <cellStyle name="Followed Hyperlink" xfId="10021" builtinId="9" hidden="1"/>
    <cellStyle name="Followed Hyperlink" xfId="10022" builtinId="9" hidden="1"/>
    <cellStyle name="Followed Hyperlink" xfId="10023" builtinId="9" hidden="1"/>
    <cellStyle name="Followed Hyperlink" xfId="10024" builtinId="9" hidden="1"/>
    <cellStyle name="Followed Hyperlink" xfId="10242" builtinId="9" hidden="1"/>
    <cellStyle name="Followed Hyperlink" xfId="10243" builtinId="9" hidden="1"/>
    <cellStyle name="Followed Hyperlink" xfId="10244" builtinId="9" hidden="1"/>
    <cellStyle name="Followed Hyperlink" xfId="10245" builtinId="9" hidden="1"/>
    <cellStyle name="Followed Hyperlink" xfId="10246" builtinId="9" hidden="1"/>
    <cellStyle name="Followed Hyperlink" xfId="10247" builtinId="9" hidden="1"/>
    <cellStyle name="Followed Hyperlink" xfId="10248" builtinId="9" hidden="1"/>
    <cellStyle name="Followed Hyperlink" xfId="10249" builtinId="9" hidden="1"/>
    <cellStyle name="Followed Hyperlink" xfId="10250" builtinId="9" hidden="1"/>
    <cellStyle name="Followed Hyperlink" xfId="10251" builtinId="9" hidden="1"/>
    <cellStyle name="Followed Hyperlink" xfId="10252" builtinId="9" hidden="1"/>
    <cellStyle name="Followed Hyperlink" xfId="10253" builtinId="9" hidden="1"/>
    <cellStyle name="Followed Hyperlink" xfId="10254" builtinId="9" hidden="1"/>
    <cellStyle name="Followed Hyperlink" xfId="10255" builtinId="9" hidden="1"/>
    <cellStyle name="Followed Hyperlink" xfId="10256" builtinId="9" hidden="1"/>
    <cellStyle name="Followed Hyperlink" xfId="10257" builtinId="9" hidden="1"/>
    <cellStyle name="Followed Hyperlink" xfId="10258" builtinId="9" hidden="1"/>
    <cellStyle name="Followed Hyperlink" xfId="10259" builtinId="9" hidden="1"/>
    <cellStyle name="Followed Hyperlink" xfId="10260" builtinId="9" hidden="1"/>
    <cellStyle name="Followed Hyperlink" xfId="10240" builtinId="9" hidden="1"/>
    <cellStyle name="Followed Hyperlink" xfId="10262" builtinId="9" hidden="1"/>
    <cellStyle name="Followed Hyperlink" xfId="9844" builtinId="9" hidden="1"/>
    <cellStyle name="Followed Hyperlink" xfId="10241" builtinId="9" hidden="1"/>
    <cellStyle name="Followed Hyperlink" xfId="10129" builtinId="9" hidden="1"/>
    <cellStyle name="Followed Hyperlink" xfId="10125" builtinId="9" hidden="1"/>
    <cellStyle name="Followed Hyperlink" xfId="10121" builtinId="9" hidden="1"/>
    <cellStyle name="Followed Hyperlink" xfId="10117" builtinId="9" hidden="1"/>
    <cellStyle name="Followed Hyperlink" xfId="10113" builtinId="9" hidden="1"/>
    <cellStyle name="Followed Hyperlink" xfId="10109" builtinId="9" hidden="1"/>
    <cellStyle name="Followed Hyperlink" xfId="10105" builtinId="9" hidden="1"/>
    <cellStyle name="Followed Hyperlink" xfId="10101" builtinId="9" hidden="1"/>
    <cellStyle name="Followed Hyperlink" xfId="10097" builtinId="9" hidden="1"/>
    <cellStyle name="Followed Hyperlink" xfId="10093" builtinId="9" hidden="1"/>
    <cellStyle name="Followed Hyperlink" xfId="10089" builtinId="9" hidden="1"/>
    <cellStyle name="Followed Hyperlink" xfId="10083" builtinId="9" hidden="1"/>
    <cellStyle name="Followed Hyperlink" xfId="10079" builtinId="9" hidden="1"/>
    <cellStyle name="Followed Hyperlink" xfId="10075" builtinId="9" hidden="1"/>
    <cellStyle name="Followed Hyperlink" xfId="10071" builtinId="9" hidden="1"/>
    <cellStyle name="Followed Hyperlink" xfId="10067" builtinId="9" hidden="1"/>
    <cellStyle name="Followed Hyperlink" xfId="10063" builtinId="9" hidden="1"/>
    <cellStyle name="Followed Hyperlink" xfId="10059" builtinId="9" hidden="1"/>
    <cellStyle name="Followed Hyperlink" xfId="10055" builtinId="9" hidden="1"/>
    <cellStyle name="Followed Hyperlink" xfId="10051" builtinId="9" hidden="1"/>
    <cellStyle name="Followed Hyperlink" xfId="10047" builtinId="9" hidden="1"/>
    <cellStyle name="Followed Hyperlink" xfId="10043" builtinId="9" hidden="1"/>
    <cellStyle name="Followed Hyperlink" xfId="10039" builtinId="9" hidden="1"/>
    <cellStyle name="Followed Hyperlink" xfId="10035" builtinId="9" hidden="1"/>
    <cellStyle name="Followed Hyperlink" xfId="10031" builtinId="9" hidden="1"/>
    <cellStyle name="Followed Hyperlink" xfId="10027" builtinId="9" hidden="1"/>
    <cellStyle name="Followed Hyperlink" xfId="9745" builtinId="9" hidden="1"/>
    <cellStyle name="Followed Hyperlink" xfId="9738" builtinId="9" hidden="1"/>
    <cellStyle name="Followed Hyperlink" xfId="9731" builtinId="9" hidden="1"/>
    <cellStyle name="Followed Hyperlink" xfId="9723" builtinId="9" hidden="1"/>
    <cellStyle name="Followed Hyperlink" xfId="9715" builtinId="9" hidden="1"/>
    <cellStyle name="Followed Hyperlink" xfId="9708" builtinId="9" hidden="1"/>
    <cellStyle name="Followed Hyperlink" xfId="9701" builtinId="9" hidden="1"/>
    <cellStyle name="Followed Hyperlink" xfId="9658" builtinId="9" hidden="1"/>
    <cellStyle name="Followed Hyperlink" xfId="9686" builtinId="9" hidden="1"/>
    <cellStyle name="Followed Hyperlink" xfId="9679" builtinId="9" hidden="1"/>
    <cellStyle name="Followed Hyperlink" xfId="9672" builtinId="9" hidden="1"/>
    <cellStyle name="Followed Hyperlink" xfId="9665" builtinId="9" hidden="1"/>
    <cellStyle name="Followed Hyperlink" xfId="9755" builtinId="9" hidden="1"/>
    <cellStyle name="Followed Hyperlink" xfId="9788" builtinId="9" hidden="1"/>
    <cellStyle name="Followed Hyperlink" xfId="9796" builtinId="9" hidden="1"/>
    <cellStyle name="Followed Hyperlink" xfId="9804" builtinId="9" hidden="1"/>
    <cellStyle name="Followed Hyperlink" xfId="9812" builtinId="9" hidden="1"/>
    <cellStyle name="Followed Hyperlink" xfId="9820" builtinId="9" hidden="1"/>
    <cellStyle name="Followed Hyperlink" xfId="9828" builtinId="9" hidden="1"/>
    <cellStyle name="Followed Hyperlink" xfId="9836" builtinId="9" hidden="1"/>
    <cellStyle name="Followed Hyperlink" xfId="9846" builtinId="9" hidden="1"/>
    <cellStyle name="Followed Hyperlink" xfId="9854" builtinId="9" hidden="1"/>
    <cellStyle name="Followed Hyperlink" xfId="9862" builtinId="9" hidden="1"/>
    <cellStyle name="Followed Hyperlink" xfId="9870" builtinId="9" hidden="1"/>
    <cellStyle name="Followed Hyperlink" xfId="9878" builtinId="9" hidden="1"/>
    <cellStyle name="Followed Hyperlink" xfId="9886" builtinId="9" hidden="1"/>
    <cellStyle name="Followed Hyperlink" xfId="10004" builtinId="9" hidden="1"/>
    <cellStyle name="Followed Hyperlink" xfId="10025" builtinId="9" hidden="1"/>
    <cellStyle name="Followed Hyperlink" xfId="10266" builtinId="9" hidden="1"/>
    <cellStyle name="Followed Hyperlink" xfId="10268" builtinId="9" hidden="1"/>
    <cellStyle name="Followed Hyperlink" xfId="10270" builtinId="9" hidden="1"/>
    <cellStyle name="Followed Hyperlink" xfId="10272" builtinId="9" hidden="1"/>
    <cellStyle name="Followed Hyperlink" xfId="10274" builtinId="9" hidden="1"/>
    <cellStyle name="Followed Hyperlink" xfId="10276" builtinId="9" hidden="1"/>
    <cellStyle name="Followed Hyperlink" xfId="10278" builtinId="9" hidden="1"/>
    <cellStyle name="Followed Hyperlink" xfId="10280" builtinId="9" hidden="1"/>
    <cellStyle name="Followed Hyperlink" xfId="10282" builtinId="9" hidden="1"/>
    <cellStyle name="Followed Hyperlink" xfId="10284" builtinId="9" hidden="1"/>
    <cellStyle name="Followed Hyperlink" xfId="10286" builtinId="9" hidden="1"/>
    <cellStyle name="Followed Hyperlink" xfId="10288" builtinId="9" hidden="1"/>
    <cellStyle name="Followed Hyperlink" xfId="10290" builtinId="9" hidden="1"/>
    <cellStyle name="Followed Hyperlink" xfId="10292" builtinId="9" hidden="1"/>
    <cellStyle name="Followed Hyperlink" xfId="10294" builtinId="9" hidden="1"/>
    <cellStyle name="Followed Hyperlink" xfId="10296" builtinId="9" hidden="1"/>
    <cellStyle name="Followed Hyperlink" xfId="10298" builtinId="9" hidden="1"/>
    <cellStyle name="Followed Hyperlink" xfId="10300" builtinId="9" hidden="1"/>
    <cellStyle name="Followed Hyperlink" xfId="10302" builtinId="9" hidden="1"/>
    <cellStyle name="Followed Hyperlink" xfId="10304" builtinId="9" hidden="1"/>
    <cellStyle name="Followed Hyperlink" xfId="10306" builtinId="9" hidden="1"/>
    <cellStyle name="Followed Hyperlink" xfId="10308" builtinId="9" hidden="1"/>
    <cellStyle name="Followed Hyperlink" xfId="10310" builtinId="9" hidden="1"/>
    <cellStyle name="Followed Hyperlink" xfId="10312" builtinId="9" hidden="1"/>
    <cellStyle name="Followed Hyperlink" xfId="10314" builtinId="9" hidden="1"/>
    <cellStyle name="Followed Hyperlink" xfId="10316" builtinId="9" hidden="1"/>
    <cellStyle name="Followed Hyperlink" xfId="10318" builtinId="9" hidden="1"/>
    <cellStyle name="Followed Hyperlink" xfId="10320" builtinId="9" hidden="1"/>
    <cellStyle name="Followed Hyperlink" xfId="10322" builtinId="9" hidden="1"/>
    <cellStyle name="Followed Hyperlink" xfId="10324" builtinId="9" hidden="1"/>
    <cellStyle name="Followed Hyperlink" xfId="10326" builtinId="9" hidden="1"/>
    <cellStyle name="Followed Hyperlink" xfId="10328" builtinId="9" hidden="1"/>
    <cellStyle name="Followed Hyperlink" xfId="10330" builtinId="9" hidden="1"/>
    <cellStyle name="Followed Hyperlink" xfId="10332" builtinId="9" hidden="1"/>
    <cellStyle name="Followed Hyperlink" xfId="10334" builtinId="9" hidden="1"/>
    <cellStyle name="Followed Hyperlink" xfId="10336" builtinId="9" hidden="1"/>
    <cellStyle name="Followed Hyperlink" xfId="10338" builtinId="9" hidden="1"/>
    <cellStyle name="Followed Hyperlink" xfId="10340" builtinId="9" hidden="1"/>
    <cellStyle name="Followed Hyperlink" xfId="10342" builtinId="9" hidden="1"/>
    <cellStyle name="Followed Hyperlink" xfId="10344" builtinId="9" hidden="1"/>
    <cellStyle name="Followed Hyperlink" xfId="10346" builtinId="9" hidden="1"/>
    <cellStyle name="Followed Hyperlink" xfId="10348" builtinId="9" hidden="1"/>
    <cellStyle name="Followed Hyperlink" xfId="10350" builtinId="9" hidden="1"/>
    <cellStyle name="Followed Hyperlink" xfId="10352" builtinId="9" hidden="1"/>
    <cellStyle name="Followed Hyperlink" xfId="10354" builtinId="9" hidden="1"/>
    <cellStyle name="Followed Hyperlink" xfId="10356" builtinId="9" hidden="1"/>
    <cellStyle name="Followed Hyperlink" xfId="10358" builtinId="9" hidden="1"/>
    <cellStyle name="Followed Hyperlink" xfId="10360" builtinId="9" hidden="1"/>
    <cellStyle name="Followed Hyperlink" xfId="10362" builtinId="9" hidden="1"/>
    <cellStyle name="Followed Hyperlink" xfId="10364" builtinId="9" hidden="1"/>
    <cellStyle name="Followed Hyperlink" xfId="10366" builtinId="9" hidden="1"/>
    <cellStyle name="Followed Hyperlink" xfId="10475" builtinId="9" hidden="1"/>
    <cellStyle name="Followed Hyperlink" xfId="10476" builtinId="9" hidden="1"/>
    <cellStyle name="Followed Hyperlink" xfId="10477" builtinId="9" hidden="1"/>
    <cellStyle name="Followed Hyperlink" xfId="10478" builtinId="9" hidden="1"/>
    <cellStyle name="Followed Hyperlink" xfId="10479" builtinId="9" hidden="1"/>
    <cellStyle name="Followed Hyperlink" xfId="10480" builtinId="9" hidden="1"/>
    <cellStyle name="Followed Hyperlink" xfId="10481" builtinId="9" hidden="1"/>
    <cellStyle name="Followed Hyperlink" xfId="10482" builtinId="9" hidden="1"/>
    <cellStyle name="Followed Hyperlink" xfId="10483" builtinId="9" hidden="1"/>
    <cellStyle name="Followed Hyperlink" xfId="10484" builtinId="9" hidden="1"/>
    <cellStyle name="Followed Hyperlink" xfId="10485" builtinId="9" hidden="1"/>
    <cellStyle name="Followed Hyperlink" xfId="10486" builtinId="9" hidden="1"/>
    <cellStyle name="Followed Hyperlink" xfId="10487" builtinId="9" hidden="1"/>
    <cellStyle name="Followed Hyperlink" xfId="10488" builtinId="9" hidden="1"/>
    <cellStyle name="Followed Hyperlink" xfId="10489" builtinId="9" hidden="1"/>
    <cellStyle name="Followed Hyperlink" xfId="10490" builtinId="9" hidden="1"/>
    <cellStyle name="Followed Hyperlink" xfId="10491" builtinId="9" hidden="1"/>
    <cellStyle name="Followed Hyperlink" xfId="10492" builtinId="9" hidden="1"/>
    <cellStyle name="Followed Hyperlink" xfId="10493" builtinId="9" hidden="1"/>
    <cellStyle name="Followed Hyperlink" xfId="10494" builtinId="9" hidden="1"/>
    <cellStyle name="Followed Hyperlink" xfId="10474" builtinId="9" hidden="1"/>
    <cellStyle name="Followed Hyperlink" xfId="10495" builtinId="9" hidden="1"/>
    <cellStyle name="Followed Hyperlink" xfId="10087" builtinId="9" hidden="1"/>
    <cellStyle name="Followed Hyperlink" xfId="10462" builtinId="9" hidden="1"/>
    <cellStyle name="Followed Hyperlink" xfId="10460" builtinId="9" hidden="1"/>
    <cellStyle name="Followed Hyperlink" xfId="10458" builtinId="9" hidden="1"/>
    <cellStyle name="Followed Hyperlink" xfId="10456" builtinId="9" hidden="1"/>
    <cellStyle name="Followed Hyperlink" xfId="10454" builtinId="9" hidden="1"/>
    <cellStyle name="Followed Hyperlink" xfId="10374" builtinId="9" hidden="1"/>
    <cellStyle name="Followed Hyperlink" xfId="10451" builtinId="9" hidden="1"/>
    <cellStyle name="Followed Hyperlink" xfId="10449" builtinId="9" hidden="1"/>
    <cellStyle name="Followed Hyperlink" xfId="10447" builtinId="9" hidden="1"/>
    <cellStyle name="Followed Hyperlink" xfId="10445" builtinId="9" hidden="1"/>
    <cellStyle name="Followed Hyperlink" xfId="10373" builtinId="9" hidden="1"/>
    <cellStyle name="Followed Hyperlink" xfId="10442" builtinId="9" hidden="1"/>
    <cellStyle name="Followed Hyperlink" xfId="10440" builtinId="9" hidden="1"/>
    <cellStyle name="Followed Hyperlink" xfId="10438" builtinId="9" hidden="1"/>
    <cellStyle name="Followed Hyperlink" xfId="10436" builtinId="9" hidden="1"/>
    <cellStyle name="Followed Hyperlink" xfId="10372" builtinId="9" hidden="1"/>
    <cellStyle name="Followed Hyperlink" xfId="10433" builtinId="9" hidden="1"/>
    <cellStyle name="Followed Hyperlink" xfId="10431" builtinId="9" hidden="1"/>
    <cellStyle name="Followed Hyperlink" xfId="10429" builtinId="9" hidden="1"/>
    <cellStyle name="Followed Hyperlink" xfId="10427" builtinId="9" hidden="1"/>
    <cellStyle name="Followed Hyperlink" xfId="10425" builtinId="9" hidden="1"/>
    <cellStyle name="Followed Hyperlink" xfId="10424" builtinId="9" hidden="1"/>
    <cellStyle name="Followed Hyperlink" xfId="10422" builtinId="9" hidden="1"/>
    <cellStyle name="Followed Hyperlink" xfId="10420" builtinId="9" hidden="1"/>
    <cellStyle name="Followed Hyperlink" xfId="10418" builtinId="9" hidden="1"/>
    <cellStyle name="Followed Hyperlink" xfId="10416" builtinId="9" hidden="1"/>
    <cellStyle name="Followed Hyperlink" xfId="10370" builtinId="9" hidden="1"/>
    <cellStyle name="Followed Hyperlink" xfId="10413" builtinId="9" hidden="1"/>
    <cellStyle name="Followed Hyperlink" xfId="10411" builtinId="9" hidden="1"/>
    <cellStyle name="Followed Hyperlink" xfId="10409" builtinId="9" hidden="1"/>
    <cellStyle name="Followed Hyperlink" xfId="10407" builtinId="9" hidden="1"/>
    <cellStyle name="Followed Hyperlink" xfId="10405" builtinId="9" hidden="1"/>
    <cellStyle name="Followed Hyperlink" xfId="10404" builtinId="9" hidden="1"/>
    <cellStyle name="Followed Hyperlink" xfId="10402" builtinId="9" hidden="1"/>
    <cellStyle name="Followed Hyperlink" xfId="10400" builtinId="9" hidden="1"/>
    <cellStyle name="Followed Hyperlink" xfId="10398" builtinId="9" hidden="1"/>
    <cellStyle name="Followed Hyperlink" xfId="10396" builtinId="9" hidden="1"/>
    <cellStyle name="Followed Hyperlink" xfId="10368" builtinId="9" hidden="1"/>
    <cellStyle name="Followed Hyperlink" xfId="10393" builtinId="9" hidden="1"/>
    <cellStyle name="Followed Hyperlink" xfId="10391" builtinId="9" hidden="1"/>
    <cellStyle name="Followed Hyperlink" xfId="10389" builtinId="9" hidden="1"/>
    <cellStyle name="Followed Hyperlink" xfId="10387" builtinId="9" hidden="1"/>
    <cellStyle name="Followed Hyperlink" xfId="10385" builtinId="9" hidden="1"/>
    <cellStyle name="Followed Hyperlink" xfId="10384" builtinId="9" hidden="1"/>
    <cellStyle name="Followed Hyperlink" xfId="10382" builtinId="9" hidden="1"/>
    <cellStyle name="Followed Hyperlink" xfId="10380" builtinId="9" hidden="1"/>
    <cellStyle name="Followed Hyperlink" xfId="10378" builtinId="9" hidden="1"/>
    <cellStyle name="Followed Hyperlink" xfId="10473" builtinId="9" hidden="1"/>
    <cellStyle name="Followed Hyperlink" xfId="10472" builtinId="9" hidden="1"/>
    <cellStyle name="Followed Hyperlink" xfId="10470" builtinId="9" hidden="1"/>
    <cellStyle name="Followed Hyperlink" xfId="10468" builtinId="9" hidden="1"/>
    <cellStyle name="Followed Hyperlink" xfId="10466" builtinId="9" hidden="1"/>
    <cellStyle name="Followed Hyperlink" xfId="10464" builtinId="9" hidden="1"/>
    <cellStyle name="Followed Hyperlink" xfId="10375" builtinId="9" hidden="1"/>
    <cellStyle name="Followed Hyperlink" xfId="10499" builtinId="9" hidden="1"/>
    <cellStyle name="Followed Hyperlink" xfId="10501" builtinId="9" hidden="1"/>
    <cellStyle name="Followed Hyperlink" xfId="10503" builtinId="9" hidden="1"/>
    <cellStyle name="Followed Hyperlink" xfId="10505" builtinId="9" hidden="1"/>
    <cellStyle name="Followed Hyperlink" xfId="10507" builtinId="9" hidden="1"/>
    <cellStyle name="Followed Hyperlink" xfId="10509" builtinId="9" hidden="1"/>
    <cellStyle name="Followed Hyperlink" xfId="10511" builtinId="9" hidden="1"/>
    <cellStyle name="Followed Hyperlink" xfId="10513" builtinId="9" hidden="1"/>
    <cellStyle name="Followed Hyperlink" xfId="10515" builtinId="9" hidden="1"/>
    <cellStyle name="Followed Hyperlink" xfId="10517" builtinId="9" hidden="1"/>
    <cellStyle name="Followed Hyperlink" xfId="10519" builtinId="9" hidden="1"/>
    <cellStyle name="Followed Hyperlink" xfId="10521" builtinId="9" hidden="1"/>
    <cellStyle name="Followed Hyperlink" xfId="10523" builtinId="9" hidden="1"/>
    <cellStyle name="Followed Hyperlink" xfId="10525" builtinId="9" hidden="1"/>
    <cellStyle name="Followed Hyperlink" xfId="10527" builtinId="9" hidden="1"/>
    <cellStyle name="Followed Hyperlink" xfId="10529" builtinId="9" hidden="1"/>
    <cellStyle name="Followed Hyperlink" xfId="10531" builtinId="9" hidden="1"/>
    <cellStyle name="Followed Hyperlink" xfId="10533" builtinId="9" hidden="1"/>
    <cellStyle name="Followed Hyperlink" xfId="10535" builtinId="9" hidden="1"/>
    <cellStyle name="Followed Hyperlink" xfId="10537" builtinId="9" hidden="1"/>
    <cellStyle name="Followed Hyperlink" xfId="10539" builtinId="9" hidden="1"/>
    <cellStyle name="Followed Hyperlink" xfId="10541" builtinId="9" hidden="1"/>
    <cellStyle name="Followed Hyperlink" xfId="10543" builtinId="9" hidden="1"/>
    <cellStyle name="Followed Hyperlink" xfId="10545" builtinId="9" hidden="1"/>
    <cellStyle name="Followed Hyperlink" xfId="10547" builtinId="9" hidden="1"/>
    <cellStyle name="Followed Hyperlink" xfId="10549" builtinId="9" hidden="1"/>
    <cellStyle name="Followed Hyperlink" xfId="10551" builtinId="9" hidden="1"/>
    <cellStyle name="Followed Hyperlink" xfId="10553" builtinId="9" hidden="1"/>
    <cellStyle name="Followed Hyperlink" xfId="10555" builtinId="9" hidden="1"/>
    <cellStyle name="Followed Hyperlink" xfId="10557" builtinId="9" hidden="1"/>
    <cellStyle name="Followed Hyperlink" xfId="10559" builtinId="9" hidden="1"/>
    <cellStyle name="Followed Hyperlink" xfId="10561" builtinId="9" hidden="1"/>
    <cellStyle name="Followed Hyperlink" xfId="10563" builtinId="9" hidden="1"/>
    <cellStyle name="Followed Hyperlink" xfId="10565" builtinId="9" hidden="1"/>
    <cellStyle name="Followed Hyperlink" xfId="10567" builtinId="9" hidden="1"/>
    <cellStyle name="Followed Hyperlink" xfId="10569" builtinId="9" hidden="1"/>
    <cellStyle name="Followed Hyperlink" xfId="10571" builtinId="9" hidden="1"/>
    <cellStyle name="Followed Hyperlink" xfId="10573" builtinId="9" hidden="1"/>
    <cellStyle name="Followed Hyperlink" xfId="10575" builtinId="9" hidden="1"/>
    <cellStyle name="Followed Hyperlink" xfId="10577" builtinId="9" hidden="1"/>
    <cellStyle name="Followed Hyperlink" xfId="10579" builtinId="9" hidden="1"/>
    <cellStyle name="Followed Hyperlink" xfId="10581" builtinId="9" hidden="1"/>
    <cellStyle name="Followed Hyperlink" xfId="10583" builtinId="9" hidden="1"/>
    <cellStyle name="Followed Hyperlink" xfId="10585" builtinId="9" hidden="1"/>
    <cellStyle name="Followed Hyperlink" xfId="10587" builtinId="9" hidden="1"/>
    <cellStyle name="Followed Hyperlink" xfId="10589" builtinId="9" hidden="1"/>
    <cellStyle name="Followed Hyperlink" xfId="10591" builtinId="9" hidden="1"/>
    <cellStyle name="Followed Hyperlink" xfId="10593" builtinId="9" hidden="1"/>
    <cellStyle name="Followed Hyperlink" xfId="10595" builtinId="9" hidden="1"/>
    <cellStyle name="Followed Hyperlink" xfId="10597" builtinId="9" hidden="1"/>
    <cellStyle name="Followed Hyperlink" xfId="10599" builtinId="9" hidden="1"/>
    <cellStyle name="Followed Hyperlink" xfId="10601" builtinId="9" hidden="1"/>
    <cellStyle name="Followed Hyperlink" xfId="10602" builtinId="9" hidden="1"/>
    <cellStyle name="Followed Hyperlink" xfId="10603" builtinId="9" hidden="1"/>
    <cellStyle name="Followed Hyperlink" xfId="10604" builtinId="9" hidden="1"/>
    <cellStyle name="Followed Hyperlink" xfId="10605" builtinId="9" hidden="1"/>
    <cellStyle name="Followed Hyperlink" xfId="10606" builtinId="9" hidden="1"/>
    <cellStyle name="Followed Hyperlink" xfId="10607" builtinId="9" hidden="1"/>
    <cellStyle name="Followed Hyperlink" xfId="10608" builtinId="9" hidden="1"/>
    <cellStyle name="Followed Hyperlink" xfId="10609" builtinId="9" hidden="1"/>
    <cellStyle name="Followed Hyperlink" xfId="10610" builtinId="9" hidden="1"/>
    <cellStyle name="Followed Hyperlink" xfId="10611" builtinId="9" hidden="1"/>
    <cellStyle name="Followed Hyperlink" xfId="10612" builtinId="9" hidden="1"/>
    <cellStyle name="Followed Hyperlink" xfId="10613" builtinId="9" hidden="1"/>
    <cellStyle name="Followed Hyperlink" xfId="10614" builtinId="9" hidden="1"/>
    <cellStyle name="Followed Hyperlink" xfId="10615" builtinId="9" hidden="1"/>
    <cellStyle name="Followed Hyperlink" xfId="10616" builtinId="9" hidden="1"/>
    <cellStyle name="Followed Hyperlink" xfId="10617" builtinId="9" hidden="1"/>
    <cellStyle name="Followed Hyperlink" xfId="10618" builtinId="9" hidden="1"/>
    <cellStyle name="Followed Hyperlink" xfId="10619" builtinId="9" hidden="1"/>
    <cellStyle name="Followed Hyperlink" xfId="10620" builtinId="9" hidden="1"/>
    <cellStyle name="Followed Hyperlink" xfId="10621" builtinId="9" hidden="1"/>
    <cellStyle name="Followed Hyperlink" xfId="10622" builtinId="9" hidden="1"/>
    <cellStyle name="Followed Hyperlink" xfId="10954" builtinId="9" hidden="1"/>
    <cellStyle name="Followed Hyperlink" xfId="10955" builtinId="9" hidden="1"/>
    <cellStyle name="Followed Hyperlink" xfId="10956" builtinId="9" hidden="1"/>
    <cellStyle name="Followed Hyperlink" xfId="10957" builtinId="9" hidden="1"/>
    <cellStyle name="Followed Hyperlink" xfId="10958" builtinId="9" hidden="1"/>
    <cellStyle name="Followed Hyperlink" xfId="10959" builtinId="9" hidden="1"/>
    <cellStyle name="Followed Hyperlink" xfId="10960" builtinId="9" hidden="1"/>
    <cellStyle name="Followed Hyperlink" xfId="10961" builtinId="9" hidden="1"/>
    <cellStyle name="Followed Hyperlink" xfId="10962" builtinId="9" hidden="1"/>
    <cellStyle name="Followed Hyperlink" xfId="10963" builtinId="9" hidden="1"/>
    <cellStyle name="Followed Hyperlink" xfId="10964" builtinId="9" hidden="1"/>
    <cellStyle name="Followed Hyperlink" xfId="10965" builtinId="9" hidden="1"/>
    <cellStyle name="Followed Hyperlink" xfId="10966" builtinId="9" hidden="1"/>
    <cellStyle name="Followed Hyperlink" xfId="10967" builtinId="9" hidden="1"/>
    <cellStyle name="Followed Hyperlink" xfId="10968" builtinId="9" hidden="1"/>
    <cellStyle name="Followed Hyperlink" xfId="10969" builtinId="9" hidden="1"/>
    <cellStyle name="Followed Hyperlink" xfId="10970" builtinId="9" hidden="1"/>
    <cellStyle name="Followed Hyperlink" xfId="10971" builtinId="9" hidden="1"/>
    <cellStyle name="Followed Hyperlink" xfId="10972" builtinId="9" hidden="1"/>
    <cellStyle name="Followed Hyperlink" xfId="10840" builtinId="9" hidden="1"/>
    <cellStyle name="Followed Hyperlink" xfId="10836" builtinId="9" hidden="1"/>
    <cellStyle name="Followed Hyperlink" xfId="10832" builtinId="9" hidden="1"/>
    <cellStyle name="Followed Hyperlink" xfId="10828" builtinId="9" hidden="1"/>
    <cellStyle name="Followed Hyperlink" xfId="10824" builtinId="9" hidden="1"/>
    <cellStyle name="Followed Hyperlink" xfId="10820" builtinId="9" hidden="1"/>
    <cellStyle name="Followed Hyperlink" xfId="10816" builtinId="9" hidden="1"/>
    <cellStyle name="Followed Hyperlink" xfId="10812" builtinId="9" hidden="1"/>
    <cellStyle name="Followed Hyperlink" xfId="10808" builtinId="9" hidden="1"/>
    <cellStyle name="Followed Hyperlink" xfId="10804" builtinId="9" hidden="1"/>
    <cellStyle name="Followed Hyperlink" xfId="10800" builtinId="9" hidden="1"/>
    <cellStyle name="Followed Hyperlink" xfId="10796" builtinId="9" hidden="1"/>
    <cellStyle name="Followed Hyperlink" xfId="10792" builtinId="9" hidden="1"/>
    <cellStyle name="Followed Hyperlink" xfId="10788" builtinId="9" hidden="1"/>
    <cellStyle name="Followed Hyperlink" xfId="10784" builtinId="9" hidden="1"/>
    <cellStyle name="Followed Hyperlink" xfId="10778" builtinId="9" hidden="1"/>
    <cellStyle name="Followed Hyperlink" xfId="10774" builtinId="9" hidden="1"/>
    <cellStyle name="Followed Hyperlink" xfId="10770" builtinId="9" hidden="1"/>
    <cellStyle name="Followed Hyperlink" xfId="10766" builtinId="9" hidden="1"/>
    <cellStyle name="Followed Hyperlink" xfId="10762" builtinId="9" hidden="1"/>
    <cellStyle name="Followed Hyperlink" xfId="10758" builtinId="9" hidden="1"/>
    <cellStyle name="Followed Hyperlink" xfId="10754" builtinId="9" hidden="1"/>
    <cellStyle name="Followed Hyperlink" xfId="10750" builtinId="9" hidden="1"/>
    <cellStyle name="Followed Hyperlink" xfId="10746" builtinId="9" hidden="1"/>
    <cellStyle name="Followed Hyperlink" xfId="10742" builtinId="9" hidden="1"/>
    <cellStyle name="Followed Hyperlink" xfId="10738" builtinId="9" hidden="1"/>
    <cellStyle name="Followed Hyperlink" xfId="10734" builtinId="9" hidden="1"/>
    <cellStyle name="Followed Hyperlink" xfId="10730" builtinId="9" hidden="1"/>
    <cellStyle name="Followed Hyperlink" xfId="10726" builtinId="9" hidden="1"/>
    <cellStyle name="Followed Hyperlink" xfId="10722" builtinId="9" hidden="1"/>
    <cellStyle name="Followed Hyperlink" xfId="10718" builtinId="9" hidden="1"/>
    <cellStyle name="Followed Hyperlink" xfId="10714" builtinId="9" hidden="1"/>
    <cellStyle name="Followed Hyperlink" xfId="10710" builtinId="9" hidden="1"/>
    <cellStyle name="Followed Hyperlink" xfId="10706" builtinId="9" hidden="1"/>
    <cellStyle name="Followed Hyperlink" xfId="10702" builtinId="9" hidden="1"/>
    <cellStyle name="Followed Hyperlink" xfId="10698" builtinId="9" hidden="1"/>
    <cellStyle name="Followed Hyperlink" xfId="10694" builtinId="9" hidden="1"/>
    <cellStyle name="Followed Hyperlink" xfId="10690" builtinId="9" hidden="1"/>
    <cellStyle name="Followed Hyperlink" xfId="10686" builtinId="9" hidden="1"/>
    <cellStyle name="Followed Hyperlink" xfId="10682" builtinId="9" hidden="1"/>
    <cellStyle name="Followed Hyperlink" xfId="10678" builtinId="9" hidden="1"/>
    <cellStyle name="Followed Hyperlink" xfId="10674" builtinId="9" hidden="1"/>
    <cellStyle name="Followed Hyperlink" xfId="10670" builtinId="9" hidden="1"/>
    <cellStyle name="Followed Hyperlink" xfId="10666" builtinId="9" hidden="1"/>
    <cellStyle name="Followed Hyperlink" xfId="10662" builtinId="9" hidden="1"/>
    <cellStyle name="Followed Hyperlink" xfId="10658" builtinId="9" hidden="1"/>
    <cellStyle name="Followed Hyperlink" xfId="10654" builtinId="9" hidden="1"/>
    <cellStyle name="Followed Hyperlink" xfId="10650" builtinId="9" hidden="1"/>
    <cellStyle name="Followed Hyperlink" xfId="10646" builtinId="9" hidden="1"/>
    <cellStyle name="Followed Hyperlink" xfId="10642" builtinId="9" hidden="1"/>
    <cellStyle name="Followed Hyperlink" xfId="10638" builtinId="9" hidden="1"/>
    <cellStyle name="Followed Hyperlink" xfId="10634" builtinId="9" hidden="1"/>
    <cellStyle name="Followed Hyperlink" xfId="10630" builtinId="9" hidden="1"/>
    <cellStyle name="Followed Hyperlink" xfId="10979" builtinId="9" hidden="1"/>
    <cellStyle name="Followed Hyperlink" xfId="10981" builtinId="9" hidden="1"/>
    <cellStyle name="Followed Hyperlink" xfId="10983" builtinId="9" hidden="1"/>
    <cellStyle name="Followed Hyperlink" xfId="10985" builtinId="9" hidden="1"/>
    <cellStyle name="Followed Hyperlink" xfId="10987" builtinId="9" hidden="1"/>
    <cellStyle name="Followed Hyperlink" xfId="10989" builtinId="9" hidden="1"/>
    <cellStyle name="Followed Hyperlink" xfId="10991" builtinId="9" hidden="1"/>
    <cellStyle name="Followed Hyperlink" xfId="10993" builtinId="9" hidden="1"/>
    <cellStyle name="Followed Hyperlink" xfId="10995" builtinId="9" hidden="1"/>
    <cellStyle name="Followed Hyperlink" xfId="10997" builtinId="9" hidden="1"/>
    <cellStyle name="Followed Hyperlink" xfId="10999" builtinId="9" hidden="1"/>
    <cellStyle name="Followed Hyperlink" xfId="11001" builtinId="9" hidden="1"/>
    <cellStyle name="Followed Hyperlink" xfId="11003" builtinId="9" hidden="1"/>
    <cellStyle name="Followed Hyperlink" xfId="11005" builtinId="9" hidden="1"/>
    <cellStyle name="Followed Hyperlink" xfId="11007" builtinId="9" hidden="1"/>
    <cellStyle name="Followed Hyperlink" xfId="11009" builtinId="9" hidden="1"/>
    <cellStyle name="Followed Hyperlink" xfId="11011" builtinId="9" hidden="1"/>
    <cellStyle name="Followed Hyperlink" xfId="11013" builtinId="9" hidden="1"/>
    <cellStyle name="Followed Hyperlink" xfId="11015" builtinId="9" hidden="1"/>
    <cellStyle name="Followed Hyperlink" xfId="11017" builtinId="9" hidden="1"/>
    <cellStyle name="Followed Hyperlink" xfId="11019" builtinId="9" hidden="1"/>
    <cellStyle name="Followed Hyperlink" xfId="11021" builtinId="9" hidden="1"/>
    <cellStyle name="Followed Hyperlink" xfId="11023" builtinId="9" hidden="1"/>
    <cellStyle name="Followed Hyperlink" xfId="11025" builtinId="9" hidden="1"/>
    <cellStyle name="Followed Hyperlink" xfId="11027" builtinId="9" hidden="1"/>
    <cellStyle name="Followed Hyperlink" xfId="11029" builtinId="9" hidden="1"/>
    <cellStyle name="Followed Hyperlink" xfId="11031" builtinId="9" hidden="1"/>
    <cellStyle name="Followed Hyperlink" xfId="11033" builtinId="9" hidden="1"/>
    <cellStyle name="Followed Hyperlink" xfId="11035" builtinId="9" hidden="1"/>
    <cellStyle name="Followed Hyperlink" xfId="11037" builtinId="9" hidden="1"/>
    <cellStyle name="Followed Hyperlink" xfId="11039" builtinId="9" hidden="1"/>
    <cellStyle name="Followed Hyperlink" xfId="11041" builtinId="9" hidden="1"/>
    <cellStyle name="Followed Hyperlink" xfId="11043" builtinId="9" hidden="1"/>
    <cellStyle name="Followed Hyperlink" xfId="11045" builtinId="9" hidden="1"/>
    <cellStyle name="Followed Hyperlink" xfId="11047" builtinId="9" hidden="1"/>
    <cellStyle name="Followed Hyperlink" xfId="11049" builtinId="9" hidden="1"/>
    <cellStyle name="Followed Hyperlink" xfId="11051" builtinId="9" hidden="1"/>
    <cellStyle name="Followed Hyperlink" xfId="11053" builtinId="9" hidden="1"/>
    <cellStyle name="Followed Hyperlink" xfId="11055" builtinId="9" hidden="1"/>
    <cellStyle name="Followed Hyperlink" xfId="11057" builtinId="9" hidden="1"/>
    <cellStyle name="Followed Hyperlink" xfId="11059" builtinId="9" hidden="1"/>
    <cellStyle name="Followed Hyperlink" xfId="11061" builtinId="9" hidden="1"/>
    <cellStyle name="Followed Hyperlink" xfId="11063" builtinId="9" hidden="1"/>
    <cellStyle name="Followed Hyperlink" xfId="11065" builtinId="9" hidden="1"/>
    <cellStyle name="Followed Hyperlink" xfId="11067" builtinId="9" hidden="1"/>
    <cellStyle name="Followed Hyperlink" xfId="11069" builtinId="9" hidden="1"/>
    <cellStyle name="Followed Hyperlink" xfId="11071" builtinId="9" hidden="1"/>
    <cellStyle name="Followed Hyperlink" xfId="11073" builtinId="9" hidden="1"/>
    <cellStyle name="Followed Hyperlink" xfId="11075" builtinId="9" hidden="1"/>
    <cellStyle name="Followed Hyperlink" xfId="11077" builtinId="9" hidden="1"/>
    <cellStyle name="Followed Hyperlink" xfId="11079" builtinId="9" hidden="1"/>
    <cellStyle name="Followed Hyperlink" xfId="11081" builtinId="9" hidden="1"/>
    <cellStyle name="Followed Hyperlink" xfId="11083" builtinId="9" hidden="1"/>
    <cellStyle name="Followed Hyperlink" xfId="11085" builtinId="9" hidden="1"/>
    <cellStyle name="Followed Hyperlink" xfId="11087" builtinId="9" hidden="1"/>
    <cellStyle name="Followed Hyperlink" xfId="11089" builtinId="9" hidden="1"/>
    <cellStyle name="Followed Hyperlink" xfId="11198" builtinId="9" hidden="1"/>
    <cellStyle name="Followed Hyperlink" xfId="11199" builtinId="9" hidden="1"/>
    <cellStyle name="Followed Hyperlink" xfId="11200" builtinId="9" hidden="1"/>
    <cellStyle name="Followed Hyperlink" xfId="11201" builtinId="9" hidden="1"/>
    <cellStyle name="Followed Hyperlink" xfId="11202" builtinId="9" hidden="1"/>
    <cellStyle name="Followed Hyperlink" xfId="11203" builtinId="9" hidden="1"/>
    <cellStyle name="Followed Hyperlink" xfId="11204" builtinId="9" hidden="1"/>
    <cellStyle name="Followed Hyperlink" xfId="11205" builtinId="9" hidden="1"/>
    <cellStyle name="Followed Hyperlink" xfId="11206" builtinId="9" hidden="1"/>
    <cellStyle name="Followed Hyperlink" xfId="11207" builtinId="9" hidden="1"/>
    <cellStyle name="Followed Hyperlink" xfId="11208" builtinId="9" hidden="1"/>
    <cellStyle name="Followed Hyperlink" xfId="11209" builtinId="9" hidden="1"/>
    <cellStyle name="Followed Hyperlink" xfId="11210" builtinId="9" hidden="1"/>
    <cellStyle name="Followed Hyperlink" xfId="11211" builtinId="9" hidden="1"/>
    <cellStyle name="Followed Hyperlink" xfId="11212" builtinId="9" hidden="1"/>
    <cellStyle name="Followed Hyperlink" xfId="11213" builtinId="9" hidden="1"/>
    <cellStyle name="Followed Hyperlink" xfId="11214" builtinId="9" hidden="1"/>
    <cellStyle name="Followed Hyperlink" xfId="11215" builtinId="9" hidden="1"/>
    <cellStyle name="Followed Hyperlink" xfId="11216" builtinId="9" hidden="1"/>
    <cellStyle name="Followed Hyperlink" xfId="11217" builtinId="9" hidden="1"/>
    <cellStyle name="Followed Hyperlink" xfId="11197" builtinId="9" hidden="1"/>
    <cellStyle name="Followed Hyperlink" xfId="11219" builtinId="9" hidden="1"/>
    <cellStyle name="Followed Hyperlink" xfId="10782" builtinId="9" hidden="1"/>
    <cellStyle name="Followed Hyperlink" xfId="11185" builtinId="9" hidden="1"/>
    <cellStyle name="Followed Hyperlink" xfId="11183" builtinId="9" hidden="1"/>
    <cellStyle name="Followed Hyperlink" xfId="11181" builtinId="9" hidden="1"/>
    <cellStyle name="Followed Hyperlink" xfId="11179" builtinId="9" hidden="1"/>
    <cellStyle name="Followed Hyperlink" xfId="11177" builtinId="9" hidden="1"/>
    <cellStyle name="Followed Hyperlink" xfId="11097" builtinId="9" hidden="1"/>
    <cellStyle name="Followed Hyperlink" xfId="11174" builtinId="9" hidden="1"/>
    <cellStyle name="Followed Hyperlink" xfId="11172" builtinId="9" hidden="1"/>
    <cellStyle name="Followed Hyperlink" xfId="11170" builtinId="9" hidden="1"/>
    <cellStyle name="Followed Hyperlink" xfId="11168" builtinId="9" hidden="1"/>
    <cellStyle name="Followed Hyperlink" xfId="11096" builtinId="9" hidden="1"/>
    <cellStyle name="Followed Hyperlink" xfId="11165" builtinId="9" hidden="1"/>
    <cellStyle name="Followed Hyperlink" xfId="11163" builtinId="9" hidden="1"/>
    <cellStyle name="Followed Hyperlink" xfId="11161" builtinId="9" hidden="1"/>
    <cellStyle name="Followed Hyperlink" xfId="11159" builtinId="9" hidden="1"/>
    <cellStyle name="Followed Hyperlink" xfId="11095" builtinId="9" hidden="1"/>
    <cellStyle name="Followed Hyperlink" xfId="11156" builtinId="9" hidden="1"/>
    <cellStyle name="Followed Hyperlink" xfId="11154" builtinId="9" hidden="1"/>
    <cellStyle name="Followed Hyperlink" xfId="11152" builtinId="9" hidden="1"/>
    <cellStyle name="Followed Hyperlink" xfId="11150" builtinId="9" hidden="1"/>
    <cellStyle name="Followed Hyperlink" xfId="11148" builtinId="9" hidden="1"/>
    <cellStyle name="Followed Hyperlink" xfId="11147" builtinId="9" hidden="1"/>
    <cellStyle name="Followed Hyperlink" xfId="11145" builtinId="9" hidden="1"/>
    <cellStyle name="Followed Hyperlink" xfId="11143" builtinId="9" hidden="1"/>
    <cellStyle name="Followed Hyperlink" xfId="11141" builtinId="9" hidden="1"/>
    <cellStyle name="Followed Hyperlink" xfId="11139" builtinId="9" hidden="1"/>
    <cellStyle name="Followed Hyperlink" xfId="11093" builtinId="9" hidden="1"/>
    <cellStyle name="Followed Hyperlink" xfId="11136" builtinId="9" hidden="1"/>
    <cellStyle name="Followed Hyperlink" xfId="11134" builtinId="9" hidden="1"/>
    <cellStyle name="Followed Hyperlink" xfId="11132" builtinId="9" hidden="1"/>
    <cellStyle name="Followed Hyperlink" xfId="11130" builtinId="9" hidden="1"/>
    <cellStyle name="Followed Hyperlink" xfId="11128" builtinId="9" hidden="1"/>
    <cellStyle name="Followed Hyperlink" xfId="11127" builtinId="9" hidden="1"/>
    <cellStyle name="Followed Hyperlink" xfId="11125" builtinId="9" hidden="1"/>
    <cellStyle name="Followed Hyperlink" xfId="11123" builtinId="9" hidden="1"/>
    <cellStyle name="Followed Hyperlink" xfId="11121" builtinId="9" hidden="1"/>
    <cellStyle name="Followed Hyperlink" xfId="11119" builtinId="9" hidden="1"/>
    <cellStyle name="Followed Hyperlink" xfId="11091" builtinId="9" hidden="1"/>
    <cellStyle name="Followed Hyperlink" xfId="11116" builtinId="9" hidden="1"/>
    <cellStyle name="Followed Hyperlink" xfId="11114" builtinId="9" hidden="1"/>
    <cellStyle name="Followed Hyperlink" xfId="11112" builtinId="9" hidden="1"/>
    <cellStyle name="Followed Hyperlink" xfId="11110" builtinId="9" hidden="1"/>
    <cellStyle name="Followed Hyperlink" xfId="11108" builtinId="9" hidden="1"/>
    <cellStyle name="Followed Hyperlink" xfId="11107" builtinId="9" hidden="1"/>
    <cellStyle name="Followed Hyperlink" xfId="11105" builtinId="9" hidden="1"/>
    <cellStyle name="Followed Hyperlink" xfId="11103" builtinId="9" hidden="1"/>
    <cellStyle name="Followed Hyperlink" xfId="11101" builtinId="9" hidden="1"/>
    <cellStyle name="Followed Hyperlink" xfId="11196" builtinId="9" hidden="1"/>
    <cellStyle name="Followed Hyperlink" xfId="11195" builtinId="9" hidden="1"/>
    <cellStyle name="Followed Hyperlink" xfId="11193" builtinId="9" hidden="1"/>
    <cellStyle name="Followed Hyperlink" xfId="11191" builtinId="9" hidden="1"/>
    <cellStyle name="Followed Hyperlink" xfId="11189" builtinId="9" hidden="1"/>
    <cellStyle name="Followed Hyperlink" xfId="11187" builtinId="9" hidden="1"/>
    <cellStyle name="Followed Hyperlink" xfId="11098" builtinId="9" hidden="1"/>
    <cellStyle name="Followed Hyperlink" xfId="11223" builtinId="9" hidden="1"/>
    <cellStyle name="Followed Hyperlink" xfId="11225" builtinId="9" hidden="1"/>
    <cellStyle name="Followed Hyperlink" xfId="11227" builtinId="9" hidden="1"/>
    <cellStyle name="Followed Hyperlink" xfId="11229" builtinId="9" hidden="1"/>
    <cellStyle name="Followed Hyperlink" xfId="11231" builtinId="9" hidden="1"/>
    <cellStyle name="Followed Hyperlink" xfId="11233" builtinId="9" hidden="1"/>
    <cellStyle name="Followed Hyperlink" xfId="11235" builtinId="9" hidden="1"/>
    <cellStyle name="Followed Hyperlink" xfId="11237" builtinId="9" hidden="1"/>
    <cellStyle name="Followed Hyperlink" xfId="11239" builtinId="9" hidden="1"/>
    <cellStyle name="Followed Hyperlink" xfId="11241" builtinId="9" hidden="1"/>
    <cellStyle name="Followed Hyperlink" xfId="11243" builtinId="9" hidden="1"/>
    <cellStyle name="Followed Hyperlink" xfId="11245" builtinId="9" hidden="1"/>
    <cellStyle name="Followed Hyperlink" xfId="11247" builtinId="9" hidden="1"/>
    <cellStyle name="Followed Hyperlink" xfId="11249" builtinId="9" hidden="1"/>
    <cellStyle name="Followed Hyperlink" xfId="11251" builtinId="9" hidden="1"/>
    <cellStyle name="Followed Hyperlink" xfId="11253" builtinId="9" hidden="1"/>
    <cellStyle name="Followed Hyperlink" xfId="11255" builtinId="9" hidden="1"/>
    <cellStyle name="Followed Hyperlink" xfId="11257" builtinId="9" hidden="1"/>
    <cellStyle name="Followed Hyperlink" xfId="11259" builtinId="9" hidden="1"/>
    <cellStyle name="Followed Hyperlink" xfId="11261" builtinId="9" hidden="1"/>
    <cellStyle name="Followed Hyperlink" xfId="11263" builtinId="9" hidden="1"/>
    <cellStyle name="Followed Hyperlink" xfId="11265" builtinId="9" hidden="1"/>
    <cellStyle name="Followed Hyperlink" xfId="11267" builtinId="9" hidden="1"/>
    <cellStyle name="Followed Hyperlink" xfId="11269" builtinId="9" hidden="1"/>
    <cellStyle name="Followed Hyperlink" xfId="11271" builtinId="9" hidden="1"/>
    <cellStyle name="Followed Hyperlink" xfId="11273" builtinId="9" hidden="1"/>
    <cellStyle name="Followed Hyperlink" xfId="11275" builtinId="9" hidden="1"/>
    <cellStyle name="Followed Hyperlink" xfId="11277" builtinId="9" hidden="1"/>
    <cellStyle name="Followed Hyperlink" xfId="11279" builtinId="9" hidden="1"/>
    <cellStyle name="Followed Hyperlink" xfId="11281" builtinId="9" hidden="1"/>
    <cellStyle name="Followed Hyperlink" xfId="11283" builtinId="9" hidden="1"/>
    <cellStyle name="Followed Hyperlink" xfId="11285" builtinId="9" hidden="1"/>
    <cellStyle name="Followed Hyperlink" xfId="11287" builtinId="9" hidden="1"/>
    <cellStyle name="Followed Hyperlink" xfId="11289" builtinId="9" hidden="1"/>
    <cellStyle name="Followed Hyperlink" xfId="11291" builtinId="9" hidden="1"/>
    <cellStyle name="Followed Hyperlink" xfId="11293" builtinId="9" hidden="1"/>
    <cellStyle name="Followed Hyperlink" xfId="11295" builtinId="9" hidden="1"/>
    <cellStyle name="Followed Hyperlink" xfId="11297" builtinId="9" hidden="1"/>
    <cellStyle name="Followed Hyperlink" xfId="11299" builtinId="9" hidden="1"/>
    <cellStyle name="Followed Hyperlink" xfId="11301" builtinId="9" hidden="1"/>
    <cellStyle name="Followed Hyperlink" xfId="11303" builtinId="9" hidden="1"/>
    <cellStyle name="Followed Hyperlink" xfId="11305" builtinId="9" hidden="1"/>
    <cellStyle name="Followed Hyperlink" xfId="11307" builtinId="9" hidden="1"/>
    <cellStyle name="Followed Hyperlink" xfId="11309" builtinId="9" hidden="1"/>
    <cellStyle name="Followed Hyperlink" xfId="11311" builtinId="9" hidden="1"/>
    <cellStyle name="Followed Hyperlink" xfId="11313" builtinId="9" hidden="1"/>
    <cellStyle name="Followed Hyperlink" xfId="11315" builtinId="9" hidden="1"/>
    <cellStyle name="Followed Hyperlink" xfId="11317" builtinId="9" hidden="1"/>
    <cellStyle name="Followed Hyperlink" xfId="11319" builtinId="9" hidden="1"/>
    <cellStyle name="Followed Hyperlink" xfId="11321" builtinId="9" hidden="1"/>
    <cellStyle name="Followed Hyperlink" xfId="11323" builtinId="9" hidden="1"/>
    <cellStyle name="Followed Hyperlink" xfId="11325" builtinId="9" hidden="1"/>
    <cellStyle name="Followed Hyperlink" xfId="11430" builtinId="9" hidden="1"/>
    <cellStyle name="Followed Hyperlink" xfId="11431" builtinId="9" hidden="1"/>
    <cellStyle name="Followed Hyperlink" xfId="11432" builtinId="9" hidden="1"/>
    <cellStyle name="Followed Hyperlink" xfId="11433" builtinId="9" hidden="1"/>
    <cellStyle name="Followed Hyperlink" xfId="11434" builtinId="9" hidden="1"/>
    <cellStyle name="Followed Hyperlink" xfId="11435" builtinId="9" hidden="1"/>
    <cellStyle name="Followed Hyperlink" xfId="11436" builtinId="9" hidden="1"/>
    <cellStyle name="Followed Hyperlink" xfId="11437" builtinId="9" hidden="1"/>
    <cellStyle name="Followed Hyperlink" xfId="11438" builtinId="9" hidden="1"/>
    <cellStyle name="Followed Hyperlink" xfId="11439" builtinId="9" hidden="1"/>
    <cellStyle name="Followed Hyperlink" xfId="11440" builtinId="9" hidden="1"/>
    <cellStyle name="Followed Hyperlink" xfId="11441" builtinId="9" hidden="1"/>
    <cellStyle name="Followed Hyperlink" xfId="11442" builtinId="9" hidden="1"/>
    <cellStyle name="Followed Hyperlink" xfId="11443" builtinId="9" hidden="1"/>
    <cellStyle name="Followed Hyperlink" xfId="11444" builtinId="9" hidden="1"/>
    <cellStyle name="Followed Hyperlink" xfId="11445" builtinId="9" hidden="1"/>
    <cellStyle name="Followed Hyperlink" xfId="11446" builtinId="9" hidden="1"/>
    <cellStyle name="Followed Hyperlink" xfId="11447" builtinId="9" hidden="1"/>
    <cellStyle name="Followed Hyperlink" xfId="11448" builtinId="9" hidden="1"/>
    <cellStyle name="Followed Hyperlink" xfId="11449" builtinId="9" hidden="1"/>
    <cellStyle name="Followed Hyperlink" xfId="11416" builtinId="9" hidden="1"/>
    <cellStyle name="Followed Hyperlink" xfId="11414" builtinId="9" hidden="1"/>
    <cellStyle name="Followed Hyperlink" xfId="11333" builtinId="9" hidden="1"/>
    <cellStyle name="Followed Hyperlink" xfId="11411" builtinId="9" hidden="1"/>
    <cellStyle name="Followed Hyperlink" xfId="11409" builtinId="9" hidden="1"/>
    <cellStyle name="Followed Hyperlink" xfId="11407" builtinId="9" hidden="1"/>
    <cellStyle name="Followed Hyperlink" xfId="11405" builtinId="9" hidden="1"/>
    <cellStyle name="Followed Hyperlink" xfId="11332" builtinId="9" hidden="1"/>
    <cellStyle name="Followed Hyperlink" xfId="11402" builtinId="9" hidden="1"/>
    <cellStyle name="Followed Hyperlink" xfId="11400" builtinId="9" hidden="1"/>
    <cellStyle name="Followed Hyperlink" xfId="11398" builtinId="9" hidden="1"/>
    <cellStyle name="Followed Hyperlink" xfId="11396" builtinId="9" hidden="1"/>
    <cellStyle name="Followed Hyperlink" xfId="11394" builtinId="9" hidden="1"/>
    <cellStyle name="Followed Hyperlink" xfId="11393" builtinId="9" hidden="1"/>
    <cellStyle name="Followed Hyperlink" xfId="11391" builtinId="9" hidden="1"/>
    <cellStyle name="Followed Hyperlink" xfId="11388" builtinId="9" hidden="1"/>
    <cellStyle name="Followed Hyperlink" xfId="11386" builtinId="9" hidden="1"/>
    <cellStyle name="Followed Hyperlink" xfId="11384" builtinId="9" hidden="1"/>
    <cellStyle name="Followed Hyperlink" xfId="11383" builtinId="9" hidden="1"/>
    <cellStyle name="Followed Hyperlink" xfId="11381" builtinId="9" hidden="1"/>
    <cellStyle name="Followed Hyperlink" xfId="11379" builtinId="9" hidden="1"/>
    <cellStyle name="Followed Hyperlink" xfId="11377" builtinId="9" hidden="1"/>
    <cellStyle name="Followed Hyperlink" xfId="11375" builtinId="9" hidden="1"/>
    <cellStyle name="Followed Hyperlink" xfId="11329" builtinId="9" hidden="1"/>
    <cellStyle name="Followed Hyperlink" xfId="11372" builtinId="9" hidden="1"/>
    <cellStyle name="Followed Hyperlink" xfId="11370" builtinId="9" hidden="1"/>
    <cellStyle name="Followed Hyperlink" xfId="11368" builtinId="9" hidden="1"/>
    <cellStyle name="Followed Hyperlink" xfId="11366" builtinId="9" hidden="1"/>
    <cellStyle name="Followed Hyperlink" xfId="11364" builtinId="9" hidden="1"/>
    <cellStyle name="Followed Hyperlink" xfId="11363" builtinId="9" hidden="1"/>
    <cellStyle name="Followed Hyperlink" xfId="11361" builtinId="9" hidden="1"/>
    <cellStyle name="Followed Hyperlink" xfId="11359" builtinId="9" hidden="1"/>
    <cellStyle name="Followed Hyperlink" xfId="11357" builtinId="9" hidden="1"/>
    <cellStyle name="Followed Hyperlink" xfId="11355" builtinId="9" hidden="1"/>
    <cellStyle name="Followed Hyperlink" xfId="11327" builtinId="9" hidden="1"/>
    <cellStyle name="Followed Hyperlink" xfId="11352" builtinId="9" hidden="1"/>
    <cellStyle name="Followed Hyperlink" xfId="11350" builtinId="9" hidden="1"/>
    <cellStyle name="Followed Hyperlink" xfId="11348" builtinId="9" hidden="1"/>
    <cellStyle name="Followed Hyperlink" xfId="11346" builtinId="9" hidden="1"/>
    <cellStyle name="Followed Hyperlink" xfId="11344" builtinId="9" hidden="1"/>
    <cellStyle name="Followed Hyperlink" xfId="11343" builtinId="9" hidden="1"/>
    <cellStyle name="Followed Hyperlink" xfId="11341" builtinId="9" hidden="1"/>
    <cellStyle name="Followed Hyperlink" xfId="11339" builtinId="9" hidden="1"/>
    <cellStyle name="Followed Hyperlink" xfId="11337" builtinId="9" hidden="1"/>
    <cellStyle name="Followed Hyperlink" xfId="11429" builtinId="9" hidden="1"/>
    <cellStyle name="Followed Hyperlink" xfId="11428" builtinId="9" hidden="1"/>
    <cellStyle name="Followed Hyperlink" xfId="11426" builtinId="9" hidden="1"/>
    <cellStyle name="Followed Hyperlink" xfId="11424" builtinId="9" hidden="1"/>
    <cellStyle name="Followed Hyperlink" xfId="11422" builtinId="9" hidden="1"/>
    <cellStyle name="Followed Hyperlink" xfId="11420" builtinId="9" hidden="1"/>
    <cellStyle name="Followed Hyperlink" xfId="11334" builtinId="9" hidden="1"/>
    <cellStyle name="Followed Hyperlink" xfId="11453" builtinId="9" hidden="1"/>
    <cellStyle name="Followed Hyperlink" xfId="11455" builtinId="9" hidden="1"/>
    <cellStyle name="Followed Hyperlink" xfId="11457" builtinId="9" hidden="1"/>
    <cellStyle name="Followed Hyperlink" xfId="11459" builtinId="9" hidden="1"/>
    <cellStyle name="Followed Hyperlink" xfId="11461" builtinId="9" hidden="1"/>
    <cellStyle name="Followed Hyperlink" xfId="11463" builtinId="9" hidden="1"/>
    <cellStyle name="Followed Hyperlink" xfId="11465" builtinId="9" hidden="1"/>
    <cellStyle name="Followed Hyperlink" xfId="11467" builtinId="9" hidden="1"/>
    <cellStyle name="Followed Hyperlink" xfId="11469" builtinId="9" hidden="1"/>
    <cellStyle name="Followed Hyperlink" xfId="11471" builtinId="9" hidden="1"/>
    <cellStyle name="Followed Hyperlink" xfId="11473" builtinId="9" hidden="1"/>
    <cellStyle name="Followed Hyperlink" xfId="11475" builtinId="9" hidden="1"/>
    <cellStyle name="Followed Hyperlink" xfId="11477" builtinId="9" hidden="1"/>
    <cellStyle name="Followed Hyperlink" xfId="11479" builtinId="9" hidden="1"/>
    <cellStyle name="Followed Hyperlink" xfId="11481" builtinId="9" hidden="1"/>
    <cellStyle name="Followed Hyperlink" xfId="11483" builtinId="9" hidden="1"/>
    <cellStyle name="Followed Hyperlink" xfId="11485" builtinId="9" hidden="1"/>
    <cellStyle name="Followed Hyperlink" xfId="11487" builtinId="9" hidden="1"/>
    <cellStyle name="Followed Hyperlink" xfId="11489" builtinId="9" hidden="1"/>
    <cellStyle name="Followed Hyperlink" xfId="11491" builtinId="9" hidden="1"/>
    <cellStyle name="Followed Hyperlink" xfId="11493" builtinId="9" hidden="1"/>
    <cellStyle name="Followed Hyperlink" xfId="11495" builtinId="9" hidden="1"/>
    <cellStyle name="Followed Hyperlink" xfId="11497" builtinId="9" hidden="1"/>
    <cellStyle name="Followed Hyperlink" xfId="11499" builtinId="9" hidden="1"/>
    <cellStyle name="Followed Hyperlink" xfId="11501" builtinId="9" hidden="1"/>
    <cellStyle name="Followed Hyperlink" xfId="11503" builtinId="9" hidden="1"/>
    <cellStyle name="Followed Hyperlink" xfId="11505" builtinId="9" hidden="1"/>
    <cellStyle name="Followed Hyperlink" xfId="11507" builtinId="9" hidden="1"/>
    <cellStyle name="Followed Hyperlink" xfId="11509" builtinId="9" hidden="1"/>
    <cellStyle name="Followed Hyperlink" xfId="11511" builtinId="9" hidden="1"/>
    <cellStyle name="Followed Hyperlink" xfId="11513" builtinId="9" hidden="1"/>
    <cellStyle name="Followed Hyperlink" xfId="11515" builtinId="9" hidden="1"/>
    <cellStyle name="Followed Hyperlink" xfId="11517" builtinId="9" hidden="1"/>
    <cellStyle name="Followed Hyperlink" xfId="11519" builtinId="9" hidden="1"/>
    <cellStyle name="Followed Hyperlink" xfId="11521" builtinId="9" hidden="1"/>
    <cellStyle name="Followed Hyperlink" xfId="11523" builtinId="9" hidden="1"/>
    <cellStyle name="Followed Hyperlink" xfId="11525" builtinId="9" hidden="1"/>
    <cellStyle name="Followed Hyperlink" xfId="11527" builtinId="9" hidden="1"/>
    <cellStyle name="Followed Hyperlink" xfId="11529" builtinId="9" hidden="1"/>
    <cellStyle name="Followed Hyperlink" xfId="11531" builtinId="9" hidden="1"/>
    <cellStyle name="Followed Hyperlink" xfId="11533" builtinId="9" hidden="1"/>
    <cellStyle name="Followed Hyperlink" xfId="11535" builtinId="9" hidden="1"/>
    <cellStyle name="Followed Hyperlink" xfId="11537" builtinId="9" hidden="1"/>
    <cellStyle name="Followed Hyperlink" xfId="11539" builtinId="9" hidden="1"/>
    <cellStyle name="Followed Hyperlink" xfId="11541" builtinId="9" hidden="1"/>
    <cellStyle name="Followed Hyperlink" xfId="11543" builtinId="9" hidden="1"/>
    <cellStyle name="Followed Hyperlink" xfId="11545" builtinId="9" hidden="1"/>
    <cellStyle name="Followed Hyperlink" xfId="11547" builtinId="9" hidden="1"/>
    <cellStyle name="Followed Hyperlink" xfId="11549" builtinId="9" hidden="1"/>
    <cellStyle name="Followed Hyperlink" xfId="11551" builtinId="9" hidden="1"/>
    <cellStyle name="Followed Hyperlink" xfId="11553" builtinId="9" hidden="1"/>
    <cellStyle name="Followed Hyperlink" xfId="11555" builtinId="9" hidden="1"/>
    <cellStyle name="Followed Hyperlink" xfId="11557" builtinId="9" hidden="1"/>
    <cellStyle name="Followed Hyperlink" xfId="11559" builtinId="9" hidden="1"/>
    <cellStyle name="Followed Hyperlink" xfId="11561" builtinId="9" hidden="1"/>
    <cellStyle name="Followed Hyperlink" xfId="11563" builtinId="9" hidden="1"/>
    <cellStyle name="Followed Hyperlink" xfId="11565" builtinId="9" hidden="1"/>
    <cellStyle name="Followed Hyperlink" xfId="11567" builtinId="9" hidden="1"/>
    <cellStyle name="Followed Hyperlink" xfId="11677" builtinId="9" hidden="1"/>
    <cellStyle name="Followed Hyperlink" xfId="11678" builtinId="9" hidden="1"/>
    <cellStyle name="Followed Hyperlink" xfId="11679" builtinId="9" hidden="1"/>
    <cellStyle name="Followed Hyperlink" xfId="11680" builtinId="9" hidden="1"/>
    <cellStyle name="Followed Hyperlink" xfId="11681" builtinId="9" hidden="1"/>
    <cellStyle name="Followed Hyperlink" xfId="11682" builtinId="9" hidden="1"/>
    <cellStyle name="Followed Hyperlink" xfId="11683" builtinId="9" hidden="1"/>
    <cellStyle name="Followed Hyperlink" xfId="11684" builtinId="9" hidden="1"/>
    <cellStyle name="Followed Hyperlink" xfId="11685" builtinId="9" hidden="1"/>
    <cellStyle name="Followed Hyperlink" xfId="11686" builtinId="9" hidden="1"/>
    <cellStyle name="Followed Hyperlink" xfId="11687" builtinId="9" hidden="1"/>
    <cellStyle name="Followed Hyperlink" xfId="11688" builtinId="9" hidden="1"/>
    <cellStyle name="Followed Hyperlink" xfId="11689" builtinId="9" hidden="1"/>
    <cellStyle name="Followed Hyperlink" xfId="11690" builtinId="9" hidden="1"/>
    <cellStyle name="Followed Hyperlink" xfId="11691" builtinId="9" hidden="1"/>
    <cellStyle name="Followed Hyperlink" xfId="11692" builtinId="9" hidden="1"/>
    <cellStyle name="Followed Hyperlink" xfId="11693" builtinId="9" hidden="1"/>
    <cellStyle name="Followed Hyperlink" xfId="11694" builtinId="9" hidden="1"/>
    <cellStyle name="Followed Hyperlink" xfId="11695" builtinId="9" hidden="1"/>
    <cellStyle name="Followed Hyperlink" xfId="11696" builtinId="9" hidden="1"/>
    <cellStyle name="Followed Hyperlink" xfId="11676" builtinId="9" hidden="1"/>
    <cellStyle name="Followed Hyperlink" xfId="11699" builtinId="9" hidden="1"/>
    <cellStyle name="Followed Hyperlink" xfId="11390" builtinId="9" hidden="1"/>
    <cellStyle name="Followed Hyperlink" xfId="11664" builtinId="9" hidden="1"/>
    <cellStyle name="Followed Hyperlink" xfId="11662" builtinId="9" hidden="1"/>
    <cellStyle name="Followed Hyperlink" xfId="11660" builtinId="9" hidden="1"/>
    <cellStyle name="Followed Hyperlink" xfId="11658" builtinId="9" hidden="1"/>
    <cellStyle name="Followed Hyperlink" xfId="11656" builtinId="9" hidden="1"/>
    <cellStyle name="Followed Hyperlink" xfId="11575" builtinId="9" hidden="1"/>
    <cellStyle name="Followed Hyperlink" xfId="11653" builtinId="9" hidden="1"/>
    <cellStyle name="Followed Hyperlink" xfId="11651" builtinId="9" hidden="1"/>
    <cellStyle name="Followed Hyperlink" xfId="11649" builtinId="9" hidden="1"/>
    <cellStyle name="Followed Hyperlink" xfId="11647" builtinId="9" hidden="1"/>
    <cellStyle name="Followed Hyperlink" xfId="11574" builtinId="9" hidden="1"/>
    <cellStyle name="Followed Hyperlink" xfId="11644" builtinId="9" hidden="1"/>
    <cellStyle name="Followed Hyperlink" xfId="11641" builtinId="9" hidden="1"/>
    <cellStyle name="Followed Hyperlink" xfId="11639" builtinId="9" hidden="1"/>
    <cellStyle name="Followed Hyperlink" xfId="11637" builtinId="9" hidden="1"/>
    <cellStyle name="Followed Hyperlink" xfId="11573" builtinId="9" hidden="1"/>
    <cellStyle name="Followed Hyperlink" xfId="11634" builtinId="9" hidden="1"/>
    <cellStyle name="Followed Hyperlink" xfId="11632" builtinId="9" hidden="1"/>
    <cellStyle name="Followed Hyperlink" xfId="11630" builtinId="9" hidden="1"/>
    <cellStyle name="Followed Hyperlink" xfId="11628" builtinId="9" hidden="1"/>
    <cellStyle name="Followed Hyperlink" xfId="11626" builtinId="9" hidden="1"/>
    <cellStyle name="Followed Hyperlink" xfId="11625" builtinId="9" hidden="1"/>
    <cellStyle name="Followed Hyperlink" xfId="11623" builtinId="9" hidden="1"/>
    <cellStyle name="Followed Hyperlink" xfId="11621" builtinId="9" hidden="1"/>
    <cellStyle name="Followed Hyperlink" xfId="11619" builtinId="9" hidden="1"/>
    <cellStyle name="Followed Hyperlink" xfId="11617" builtinId="9" hidden="1"/>
    <cellStyle name="Followed Hyperlink" xfId="11571" builtinId="9" hidden="1"/>
    <cellStyle name="Followed Hyperlink" xfId="11614" builtinId="9" hidden="1"/>
    <cellStyle name="Followed Hyperlink" xfId="11612" builtinId="9" hidden="1"/>
    <cellStyle name="Followed Hyperlink" xfId="11610" builtinId="9" hidden="1"/>
    <cellStyle name="Followed Hyperlink" xfId="11608" builtinId="9" hidden="1"/>
    <cellStyle name="Followed Hyperlink" xfId="11606" builtinId="9" hidden="1"/>
    <cellStyle name="Followed Hyperlink" xfId="11605" builtinId="9" hidden="1"/>
    <cellStyle name="Followed Hyperlink" xfId="11603" builtinId="9" hidden="1"/>
    <cellStyle name="Followed Hyperlink" xfId="11601" builtinId="9" hidden="1"/>
    <cellStyle name="Followed Hyperlink" xfId="11599" builtinId="9" hidden="1"/>
    <cellStyle name="Followed Hyperlink" xfId="11597" builtinId="9" hidden="1"/>
    <cellStyle name="Followed Hyperlink" xfId="11569" builtinId="9" hidden="1"/>
    <cellStyle name="Followed Hyperlink" xfId="11594" builtinId="9" hidden="1"/>
    <cellStyle name="Followed Hyperlink" xfId="11592" builtinId="9" hidden="1"/>
    <cellStyle name="Followed Hyperlink" xfId="11590" builtinId="9" hidden="1"/>
    <cellStyle name="Followed Hyperlink" xfId="11588" builtinId="9" hidden="1"/>
    <cellStyle name="Followed Hyperlink" xfId="11586" builtinId="9" hidden="1"/>
    <cellStyle name="Followed Hyperlink" xfId="11585" builtinId="9" hidden="1"/>
    <cellStyle name="Followed Hyperlink" xfId="11583" builtinId="9" hidden="1"/>
    <cellStyle name="Followed Hyperlink" xfId="11581" builtinId="9" hidden="1"/>
    <cellStyle name="Followed Hyperlink" xfId="11579" builtinId="9" hidden="1"/>
    <cellStyle name="Followed Hyperlink" xfId="11675" builtinId="9" hidden="1"/>
    <cellStyle name="Followed Hyperlink" xfId="11674" builtinId="9" hidden="1"/>
    <cellStyle name="Followed Hyperlink" xfId="11672" builtinId="9" hidden="1"/>
    <cellStyle name="Followed Hyperlink" xfId="11670" builtinId="9" hidden="1"/>
    <cellStyle name="Followed Hyperlink" xfId="11668" builtinId="9" hidden="1"/>
    <cellStyle name="Followed Hyperlink" xfId="11666" builtinId="9" hidden="1"/>
    <cellStyle name="Followed Hyperlink" xfId="11576" builtinId="9" hidden="1"/>
    <cellStyle name="Followed Hyperlink" xfId="11703" builtinId="9" hidden="1"/>
    <cellStyle name="Followed Hyperlink" xfId="11705" builtinId="9" hidden="1"/>
    <cellStyle name="Followed Hyperlink" xfId="11707" builtinId="9" hidden="1"/>
    <cellStyle name="Followed Hyperlink" xfId="11709" builtinId="9" hidden="1"/>
    <cellStyle name="Followed Hyperlink" xfId="11711" builtinId="9" hidden="1"/>
    <cellStyle name="Followed Hyperlink" xfId="11713" builtinId="9" hidden="1"/>
    <cellStyle name="Followed Hyperlink" xfId="11715" builtinId="9" hidden="1"/>
    <cellStyle name="Followed Hyperlink" xfId="11717" builtinId="9" hidden="1"/>
    <cellStyle name="Followed Hyperlink" xfId="11719" builtinId="9" hidden="1"/>
    <cellStyle name="Followed Hyperlink" xfId="11721" builtinId="9" hidden="1"/>
    <cellStyle name="Followed Hyperlink" xfId="11723" builtinId="9" hidden="1"/>
    <cellStyle name="Followed Hyperlink" xfId="11725" builtinId="9" hidden="1"/>
    <cellStyle name="Followed Hyperlink" xfId="11727" builtinId="9" hidden="1"/>
    <cellStyle name="Followed Hyperlink" xfId="11729" builtinId="9" hidden="1"/>
    <cellStyle name="Followed Hyperlink" xfId="11731" builtinId="9" hidden="1"/>
    <cellStyle name="Followed Hyperlink" xfId="11733" builtinId="9" hidden="1"/>
    <cellStyle name="Followed Hyperlink" xfId="11735" builtinId="9" hidden="1"/>
    <cellStyle name="Followed Hyperlink" xfId="11737" builtinId="9" hidden="1"/>
    <cellStyle name="Followed Hyperlink" xfId="11739" builtinId="9" hidden="1"/>
    <cellStyle name="Followed Hyperlink" xfId="11741" builtinId="9" hidden="1"/>
    <cellStyle name="Followed Hyperlink" xfId="11743" builtinId="9" hidden="1"/>
    <cellStyle name="Followed Hyperlink" xfId="11745" builtinId="9" hidden="1"/>
    <cellStyle name="Followed Hyperlink" xfId="11747" builtinId="9" hidden="1"/>
    <cellStyle name="Followed Hyperlink" xfId="11749" builtinId="9" hidden="1"/>
    <cellStyle name="Followed Hyperlink" xfId="11751" builtinId="9" hidden="1"/>
    <cellStyle name="Followed Hyperlink" xfId="11753" builtinId="9" hidden="1"/>
    <cellStyle name="Followed Hyperlink" xfId="11755" builtinId="9" hidden="1"/>
    <cellStyle name="Followed Hyperlink" xfId="11757" builtinId="9" hidden="1"/>
    <cellStyle name="Followed Hyperlink" xfId="11759" builtinId="9" hidden="1"/>
    <cellStyle name="Followed Hyperlink" xfId="11761" builtinId="9" hidden="1"/>
    <cellStyle name="Followed Hyperlink" xfId="11763" builtinId="9" hidden="1"/>
    <cellStyle name="Followed Hyperlink" xfId="11765" builtinId="9" hidden="1"/>
    <cellStyle name="Followed Hyperlink" xfId="11767" builtinId="9" hidden="1"/>
    <cellStyle name="Followed Hyperlink" xfId="11769" builtinId="9" hidden="1"/>
    <cellStyle name="Followed Hyperlink" xfId="11771" builtinId="9" hidden="1"/>
    <cellStyle name="Followed Hyperlink" xfId="11773" builtinId="9" hidden="1"/>
    <cellStyle name="Followed Hyperlink" xfId="11775" builtinId="9" hidden="1"/>
    <cellStyle name="Followed Hyperlink" xfId="11777" builtinId="9" hidden="1"/>
    <cellStyle name="Followed Hyperlink" xfId="11779" builtinId="9" hidden="1"/>
    <cellStyle name="Followed Hyperlink" xfId="11781" builtinId="9" hidden="1"/>
    <cellStyle name="Followed Hyperlink" xfId="11783" builtinId="9" hidden="1"/>
    <cellStyle name="Followed Hyperlink" xfId="11785" builtinId="9" hidden="1"/>
    <cellStyle name="Followed Hyperlink" xfId="11787" builtinId="9" hidden="1"/>
    <cellStyle name="Followed Hyperlink" xfId="11789" builtinId="9" hidden="1"/>
    <cellStyle name="Followed Hyperlink" xfId="11791" builtinId="9" hidden="1"/>
    <cellStyle name="Followed Hyperlink" xfId="11793" builtinId="9" hidden="1"/>
    <cellStyle name="Followed Hyperlink" xfId="11795" builtinId="9" hidden="1"/>
    <cellStyle name="Followed Hyperlink" xfId="11797" builtinId="9" hidden="1"/>
    <cellStyle name="Followed Hyperlink" xfId="11799" builtinId="9" hidden="1"/>
    <cellStyle name="Followed Hyperlink" xfId="11801" builtinId="9" hidden="1"/>
    <cellStyle name="Followed Hyperlink" xfId="11803" builtinId="9" hidden="1"/>
    <cellStyle name="Followed Hyperlink" xfId="11805" builtinId="9" hidden="1"/>
    <cellStyle name="Followed Hyperlink" xfId="11915" builtinId="9" hidden="1"/>
    <cellStyle name="Followed Hyperlink" xfId="11916" builtinId="9" hidden="1"/>
    <cellStyle name="Followed Hyperlink" xfId="11917" builtinId="9" hidden="1"/>
    <cellStyle name="Followed Hyperlink" xfId="11918" builtinId="9" hidden="1"/>
    <cellStyle name="Followed Hyperlink" xfId="11919" builtinId="9" hidden="1"/>
    <cellStyle name="Followed Hyperlink" xfId="11920" builtinId="9" hidden="1"/>
    <cellStyle name="Followed Hyperlink" xfId="11921" builtinId="9" hidden="1"/>
    <cellStyle name="Followed Hyperlink" xfId="11922" builtinId="9" hidden="1"/>
    <cellStyle name="Followed Hyperlink" xfId="11923" builtinId="9" hidden="1"/>
    <cellStyle name="Followed Hyperlink" xfId="11924" builtinId="9" hidden="1"/>
    <cellStyle name="Followed Hyperlink" xfId="11925" builtinId="9" hidden="1"/>
    <cellStyle name="Followed Hyperlink" xfId="11926" builtinId="9" hidden="1"/>
    <cellStyle name="Followed Hyperlink" xfId="11927" builtinId="9" hidden="1"/>
    <cellStyle name="Followed Hyperlink" xfId="11928" builtinId="9" hidden="1"/>
    <cellStyle name="Followed Hyperlink" xfId="11929" builtinId="9" hidden="1"/>
    <cellStyle name="Followed Hyperlink" xfId="11930" builtinId="9" hidden="1"/>
    <cellStyle name="Followed Hyperlink" xfId="11931" builtinId="9" hidden="1"/>
    <cellStyle name="Followed Hyperlink" xfId="11932" builtinId="9" hidden="1"/>
    <cellStyle name="Followed Hyperlink" xfId="11933" builtinId="9" hidden="1"/>
    <cellStyle name="Followed Hyperlink" xfId="11934" builtinId="9" hidden="1"/>
    <cellStyle name="Followed Hyperlink" xfId="11914" builtinId="9" hidden="1"/>
    <cellStyle name="Followed Hyperlink" xfId="11937" builtinId="9" hidden="1"/>
    <cellStyle name="Followed Hyperlink" xfId="11643" builtinId="9" hidden="1"/>
    <cellStyle name="Followed Hyperlink" xfId="11902" builtinId="9" hidden="1"/>
    <cellStyle name="Followed Hyperlink" xfId="11900" builtinId="9" hidden="1"/>
    <cellStyle name="Followed Hyperlink" xfId="11898" builtinId="9" hidden="1"/>
    <cellStyle name="Followed Hyperlink" xfId="11896" builtinId="9" hidden="1"/>
    <cellStyle name="Followed Hyperlink" xfId="11894" builtinId="9" hidden="1"/>
    <cellStyle name="Followed Hyperlink" xfId="11813" builtinId="9" hidden="1"/>
    <cellStyle name="Followed Hyperlink" xfId="11891" builtinId="9" hidden="1"/>
    <cellStyle name="Followed Hyperlink" xfId="11889" builtinId="9" hidden="1"/>
    <cellStyle name="Followed Hyperlink" xfId="11887" builtinId="9" hidden="1"/>
    <cellStyle name="Followed Hyperlink" xfId="11885" builtinId="9" hidden="1"/>
    <cellStyle name="Followed Hyperlink" xfId="11812" builtinId="9" hidden="1"/>
    <cellStyle name="Followed Hyperlink" xfId="11882" builtinId="9" hidden="1"/>
    <cellStyle name="Followed Hyperlink" xfId="11879" builtinId="9" hidden="1"/>
    <cellStyle name="Followed Hyperlink" xfId="11877" builtinId="9" hidden="1"/>
    <cellStyle name="Followed Hyperlink" xfId="11875" builtinId="9" hidden="1"/>
    <cellStyle name="Followed Hyperlink" xfId="11811" builtinId="9" hidden="1"/>
    <cellStyle name="Followed Hyperlink" xfId="11872" builtinId="9" hidden="1"/>
    <cellStyle name="Followed Hyperlink" xfId="11870" builtinId="9" hidden="1"/>
    <cellStyle name="Followed Hyperlink" xfId="11868" builtinId="9" hidden="1"/>
    <cellStyle name="Followed Hyperlink" xfId="11866" builtinId="9" hidden="1"/>
    <cellStyle name="Followed Hyperlink" xfId="11864" builtinId="9" hidden="1"/>
    <cellStyle name="Followed Hyperlink" xfId="11863" builtinId="9" hidden="1"/>
    <cellStyle name="Followed Hyperlink" xfId="11861" builtinId="9" hidden="1"/>
    <cellStyle name="Followed Hyperlink" xfId="11859" builtinId="9" hidden="1"/>
    <cellStyle name="Followed Hyperlink" xfId="11857" builtinId="9" hidden="1"/>
    <cellStyle name="Followed Hyperlink" xfId="11855" builtinId="9" hidden="1"/>
    <cellStyle name="Followed Hyperlink" xfId="11809" builtinId="9" hidden="1"/>
    <cellStyle name="Followed Hyperlink" xfId="11852" builtinId="9" hidden="1"/>
    <cellStyle name="Followed Hyperlink" xfId="11850" builtinId="9" hidden="1"/>
    <cellStyle name="Followed Hyperlink" xfId="11848" builtinId="9" hidden="1"/>
    <cellStyle name="Followed Hyperlink" xfId="11846" builtinId="9" hidden="1"/>
    <cellStyle name="Followed Hyperlink" xfId="11844" builtinId="9" hidden="1"/>
    <cellStyle name="Followed Hyperlink" xfId="11843" builtinId="9" hidden="1"/>
    <cellStyle name="Followed Hyperlink" xfId="11841" builtinId="9" hidden="1"/>
    <cellStyle name="Followed Hyperlink" xfId="11839" builtinId="9" hidden="1"/>
    <cellStyle name="Followed Hyperlink" xfId="11837" builtinId="9" hidden="1"/>
    <cellStyle name="Followed Hyperlink" xfId="11835" builtinId="9" hidden="1"/>
    <cellStyle name="Followed Hyperlink" xfId="11807" builtinId="9" hidden="1"/>
    <cellStyle name="Followed Hyperlink" xfId="11832" builtinId="9" hidden="1"/>
    <cellStyle name="Followed Hyperlink" xfId="11830" builtinId="9" hidden="1"/>
    <cellStyle name="Followed Hyperlink" xfId="11828" builtinId="9" hidden="1"/>
    <cellStyle name="Followed Hyperlink" xfId="11826" builtinId="9" hidden="1"/>
    <cellStyle name="Followed Hyperlink" xfId="11824" builtinId="9" hidden="1"/>
    <cellStyle name="Followed Hyperlink" xfId="11823" builtinId="9" hidden="1"/>
    <cellStyle name="Followed Hyperlink" xfId="11821" builtinId="9" hidden="1"/>
    <cellStyle name="Followed Hyperlink" xfId="11819" builtinId="9" hidden="1"/>
    <cellStyle name="Followed Hyperlink" xfId="11817" builtinId="9" hidden="1"/>
    <cellStyle name="Followed Hyperlink" xfId="11913" builtinId="9" hidden="1"/>
    <cellStyle name="Followed Hyperlink" xfId="11912" builtinId="9" hidden="1"/>
    <cellStyle name="Followed Hyperlink" xfId="11910" builtinId="9" hidden="1"/>
    <cellStyle name="Followed Hyperlink" xfId="11908" builtinId="9" hidden="1"/>
    <cellStyle name="Followed Hyperlink" xfId="11906" builtinId="9" hidden="1"/>
    <cellStyle name="Followed Hyperlink" xfId="11904" builtinId="9" hidden="1"/>
    <cellStyle name="Followed Hyperlink" xfId="11814" builtinId="9" hidden="1"/>
    <cellStyle name="Followed Hyperlink" xfId="11941" builtinId="9" hidden="1"/>
    <cellStyle name="Followed Hyperlink" xfId="11943" builtinId="9" hidden="1"/>
    <cellStyle name="Followed Hyperlink" xfId="11945" builtinId="9" hidden="1"/>
    <cellStyle name="Followed Hyperlink" xfId="11947" builtinId="9" hidden="1"/>
    <cellStyle name="Followed Hyperlink" xfId="11949" builtinId="9" hidden="1"/>
    <cellStyle name="Followed Hyperlink" xfId="11951" builtinId="9" hidden="1"/>
    <cellStyle name="Followed Hyperlink" xfId="11953" builtinId="9" hidden="1"/>
    <cellStyle name="Followed Hyperlink" xfId="11955" builtinId="9" hidden="1"/>
    <cellStyle name="Followed Hyperlink" xfId="11957" builtinId="9" hidden="1"/>
    <cellStyle name="Followed Hyperlink" xfId="11959" builtinId="9" hidden="1"/>
    <cellStyle name="Followed Hyperlink" xfId="11961" builtinId="9" hidden="1"/>
    <cellStyle name="Followed Hyperlink" xfId="11963" builtinId="9" hidden="1"/>
    <cellStyle name="Followed Hyperlink" xfId="11965" builtinId="9" hidden="1"/>
    <cellStyle name="Followed Hyperlink" xfId="11967" builtinId="9" hidden="1"/>
    <cellStyle name="Followed Hyperlink" xfId="11969" builtinId="9" hidden="1"/>
    <cellStyle name="Followed Hyperlink" xfId="11971" builtinId="9" hidden="1"/>
    <cellStyle name="Followed Hyperlink" xfId="11973" builtinId="9" hidden="1"/>
    <cellStyle name="Followed Hyperlink" xfId="11975" builtinId="9" hidden="1"/>
    <cellStyle name="Followed Hyperlink" xfId="11977" builtinId="9" hidden="1"/>
    <cellStyle name="Followed Hyperlink" xfId="11979" builtinId="9" hidden="1"/>
    <cellStyle name="Followed Hyperlink" xfId="11981" builtinId="9" hidden="1"/>
    <cellStyle name="Followed Hyperlink" xfId="11983" builtinId="9" hidden="1"/>
    <cellStyle name="Followed Hyperlink" xfId="11985" builtinId="9" hidden="1"/>
    <cellStyle name="Followed Hyperlink" xfId="11987" builtinId="9" hidden="1"/>
    <cellStyle name="Followed Hyperlink" xfId="11989" builtinId="9" hidden="1"/>
    <cellStyle name="Followed Hyperlink" xfId="11991" builtinId="9" hidden="1"/>
    <cellStyle name="Followed Hyperlink" xfId="11993" builtinId="9" hidden="1"/>
    <cellStyle name="Followed Hyperlink" xfId="11995" builtinId="9" hidden="1"/>
    <cellStyle name="Followed Hyperlink" xfId="11997" builtinId="9" hidden="1"/>
    <cellStyle name="Followed Hyperlink" xfId="11999" builtinId="9" hidden="1"/>
    <cellStyle name="Followed Hyperlink" xfId="12001" builtinId="9" hidden="1"/>
    <cellStyle name="Followed Hyperlink" xfId="12003" builtinId="9" hidden="1"/>
    <cellStyle name="Followed Hyperlink" xfId="12005" builtinId="9" hidden="1"/>
    <cellStyle name="Followed Hyperlink" xfId="12007" builtinId="9" hidden="1"/>
    <cellStyle name="Followed Hyperlink" xfId="12009" builtinId="9" hidden="1"/>
    <cellStyle name="Followed Hyperlink" xfId="12011" builtinId="9" hidden="1"/>
    <cellStyle name="Followed Hyperlink" xfId="12013" builtinId="9" hidden="1"/>
    <cellStyle name="Followed Hyperlink" xfId="12015" builtinId="9" hidden="1"/>
    <cellStyle name="Followed Hyperlink" xfId="12017" builtinId="9" hidden="1"/>
    <cellStyle name="Followed Hyperlink" xfId="12019" builtinId="9" hidden="1"/>
    <cellStyle name="Followed Hyperlink" xfId="12021" builtinId="9" hidden="1"/>
    <cellStyle name="Followed Hyperlink" xfId="12023" builtinId="9" hidden="1"/>
    <cellStyle name="Followed Hyperlink" xfId="12025" builtinId="9" hidden="1"/>
    <cellStyle name="Followed Hyperlink" xfId="12027" builtinId="9" hidden="1"/>
    <cellStyle name="Followed Hyperlink" xfId="12029" builtinId="9" hidden="1"/>
    <cellStyle name="Followed Hyperlink" xfId="12031" builtinId="9" hidden="1"/>
    <cellStyle name="Followed Hyperlink" xfId="12033" builtinId="9" hidden="1"/>
    <cellStyle name="Followed Hyperlink" xfId="12035" builtinId="9" hidden="1"/>
    <cellStyle name="Followed Hyperlink" xfId="12037" builtinId="9" hidden="1"/>
    <cellStyle name="Followed Hyperlink" xfId="12039" builtinId="9" hidden="1"/>
    <cellStyle name="Followed Hyperlink" xfId="12041" builtinId="9" hidden="1"/>
    <cellStyle name="Followed Hyperlink" xfId="12043" builtinId="9" hidden="1"/>
    <cellStyle name="Followed Hyperlink" xfId="12153" builtinId="9" hidden="1"/>
    <cellStyle name="Followed Hyperlink" xfId="12154" builtinId="9" hidden="1"/>
    <cellStyle name="Followed Hyperlink" xfId="12155" builtinId="9" hidden="1"/>
    <cellStyle name="Followed Hyperlink" xfId="12156" builtinId="9" hidden="1"/>
    <cellStyle name="Followed Hyperlink" xfId="12157" builtinId="9" hidden="1"/>
    <cellStyle name="Followed Hyperlink" xfId="12158" builtinId="9" hidden="1"/>
    <cellStyle name="Followed Hyperlink" xfId="12159" builtinId="9" hidden="1"/>
    <cellStyle name="Followed Hyperlink" xfId="12160" builtinId="9" hidden="1"/>
    <cellStyle name="Followed Hyperlink" xfId="12161" builtinId="9" hidden="1"/>
    <cellStyle name="Followed Hyperlink" xfId="12162" builtinId="9" hidden="1"/>
    <cellStyle name="Followed Hyperlink" xfId="12163" builtinId="9" hidden="1"/>
    <cellStyle name="Followed Hyperlink" xfId="12164" builtinId="9" hidden="1"/>
    <cellStyle name="Followed Hyperlink" xfId="12165" builtinId="9" hidden="1"/>
    <cellStyle name="Followed Hyperlink" xfId="12166" builtinId="9" hidden="1"/>
    <cellStyle name="Followed Hyperlink" xfId="12167" builtinId="9" hidden="1"/>
    <cellStyle name="Followed Hyperlink" xfId="12168" builtinId="9" hidden="1"/>
    <cellStyle name="Followed Hyperlink" xfId="12169" builtinId="9" hidden="1"/>
    <cellStyle name="Followed Hyperlink" xfId="12170" builtinId="9" hidden="1"/>
    <cellStyle name="Followed Hyperlink" xfId="12171" builtinId="9" hidden="1"/>
    <cellStyle name="Followed Hyperlink" xfId="12172" builtinId="9" hidden="1"/>
    <cellStyle name="Followed Hyperlink" xfId="12152" builtinId="9" hidden="1"/>
    <cellStyle name="Followed Hyperlink" xfId="12174" builtinId="9" hidden="1"/>
    <cellStyle name="Followed Hyperlink" xfId="11881" builtinId="9" hidden="1"/>
    <cellStyle name="Followed Hyperlink" xfId="12140" builtinId="9" hidden="1"/>
    <cellStyle name="Followed Hyperlink" xfId="12138" builtinId="9" hidden="1"/>
    <cellStyle name="Followed Hyperlink" xfId="12136" builtinId="9" hidden="1"/>
    <cellStyle name="Followed Hyperlink" xfId="12134" builtinId="9" hidden="1"/>
    <cellStyle name="Followed Hyperlink" xfId="12132" builtinId="9" hidden="1"/>
    <cellStyle name="Followed Hyperlink" xfId="12051" builtinId="9" hidden="1"/>
    <cellStyle name="Followed Hyperlink" xfId="12129" builtinId="9" hidden="1"/>
    <cellStyle name="Followed Hyperlink" xfId="12127" builtinId="9" hidden="1"/>
    <cellStyle name="Followed Hyperlink" xfId="12125" builtinId="9" hidden="1"/>
    <cellStyle name="Followed Hyperlink" xfId="12123" builtinId="9" hidden="1"/>
    <cellStyle name="Followed Hyperlink" xfId="12050" builtinId="9" hidden="1"/>
    <cellStyle name="Followed Hyperlink" xfId="12120" builtinId="9" hidden="1"/>
    <cellStyle name="Followed Hyperlink" xfId="12117" builtinId="9" hidden="1"/>
    <cellStyle name="Followed Hyperlink" xfId="12115" builtinId="9" hidden="1"/>
    <cellStyle name="Followed Hyperlink" xfId="12113" builtinId="9" hidden="1"/>
    <cellStyle name="Followed Hyperlink" xfId="12049" builtinId="9" hidden="1"/>
    <cellStyle name="Followed Hyperlink" xfId="12110" builtinId="9" hidden="1"/>
    <cellStyle name="Followed Hyperlink" xfId="12108" builtinId="9" hidden="1"/>
    <cellStyle name="Followed Hyperlink" xfId="12106" builtinId="9" hidden="1"/>
    <cellStyle name="Followed Hyperlink" xfId="12104" builtinId="9" hidden="1"/>
    <cellStyle name="Followed Hyperlink" xfId="12102" builtinId="9" hidden="1"/>
    <cellStyle name="Followed Hyperlink" xfId="12101" builtinId="9" hidden="1"/>
    <cellStyle name="Followed Hyperlink" xfId="12099" builtinId="9" hidden="1"/>
    <cellStyle name="Followed Hyperlink" xfId="12097" builtinId="9" hidden="1"/>
    <cellStyle name="Followed Hyperlink" xfId="12095" builtinId="9" hidden="1"/>
    <cellStyle name="Followed Hyperlink" xfId="12093" builtinId="9" hidden="1"/>
    <cellStyle name="Followed Hyperlink" xfId="12047" builtinId="9" hidden="1"/>
    <cellStyle name="Followed Hyperlink" xfId="12090" builtinId="9" hidden="1"/>
    <cellStyle name="Followed Hyperlink" xfId="12088" builtinId="9" hidden="1"/>
    <cellStyle name="Followed Hyperlink" xfId="12086" builtinId="9" hidden="1"/>
    <cellStyle name="Followed Hyperlink" xfId="12084" builtinId="9" hidden="1"/>
    <cellStyle name="Followed Hyperlink" xfId="12082" builtinId="9" hidden="1"/>
    <cellStyle name="Followed Hyperlink" xfId="12081" builtinId="9" hidden="1"/>
    <cellStyle name="Followed Hyperlink" xfId="12079" builtinId="9" hidden="1"/>
    <cellStyle name="Followed Hyperlink" xfId="12077" builtinId="9" hidden="1"/>
    <cellStyle name="Followed Hyperlink" xfId="12075" builtinId="9" hidden="1"/>
    <cellStyle name="Followed Hyperlink" xfId="12073" builtinId="9" hidden="1"/>
    <cellStyle name="Followed Hyperlink" xfId="12045" builtinId="9" hidden="1"/>
    <cellStyle name="Followed Hyperlink" xfId="12070" builtinId="9" hidden="1"/>
    <cellStyle name="Followed Hyperlink" xfId="12068" builtinId="9" hidden="1"/>
    <cellStyle name="Followed Hyperlink" xfId="12066" builtinId="9" hidden="1"/>
    <cellStyle name="Followed Hyperlink" xfId="12064" builtinId="9" hidden="1"/>
    <cellStyle name="Followed Hyperlink" xfId="12062" builtinId="9" hidden="1"/>
    <cellStyle name="Followed Hyperlink" xfId="12061" builtinId="9" hidden="1"/>
    <cellStyle name="Followed Hyperlink" xfId="12059" builtinId="9" hidden="1"/>
    <cellStyle name="Followed Hyperlink" xfId="12057" builtinId="9" hidden="1"/>
    <cellStyle name="Followed Hyperlink" xfId="12055" builtinId="9" hidden="1"/>
    <cellStyle name="Followed Hyperlink" xfId="12151" builtinId="9" hidden="1"/>
    <cellStyle name="Followed Hyperlink" xfId="12150" builtinId="9" hidden="1"/>
    <cellStyle name="Followed Hyperlink" xfId="12148" builtinId="9" hidden="1"/>
    <cellStyle name="Followed Hyperlink" xfId="12146" builtinId="9" hidden="1"/>
    <cellStyle name="Followed Hyperlink" xfId="12144" builtinId="9" hidden="1"/>
    <cellStyle name="Followed Hyperlink" xfId="12142" builtinId="9" hidden="1"/>
    <cellStyle name="Followed Hyperlink" xfId="12052" builtinId="9" hidden="1"/>
    <cellStyle name="Followed Hyperlink" xfId="12178" builtinId="9" hidden="1"/>
    <cellStyle name="Followed Hyperlink" xfId="12180" builtinId="9" hidden="1"/>
    <cellStyle name="Followed Hyperlink" xfId="12182" builtinId="9" hidden="1"/>
    <cellStyle name="Followed Hyperlink" xfId="12184" builtinId="9" hidden="1"/>
    <cellStyle name="Followed Hyperlink" xfId="12186" builtinId="9" hidden="1"/>
    <cellStyle name="Followed Hyperlink" xfId="12188" builtinId="9" hidden="1"/>
    <cellStyle name="Followed Hyperlink" xfId="12190" builtinId="9" hidden="1"/>
    <cellStyle name="Followed Hyperlink" xfId="12192" builtinId="9" hidden="1"/>
    <cellStyle name="Followed Hyperlink" xfId="12194" builtinId="9" hidden="1"/>
    <cellStyle name="Followed Hyperlink" xfId="12196" builtinId="9" hidden="1"/>
    <cellStyle name="Followed Hyperlink" xfId="12198" builtinId="9" hidden="1"/>
    <cellStyle name="Followed Hyperlink" xfId="12200" builtinId="9" hidden="1"/>
    <cellStyle name="Followed Hyperlink" xfId="12202" builtinId="9" hidden="1"/>
    <cellStyle name="Followed Hyperlink" xfId="12204" builtinId="9" hidden="1"/>
    <cellStyle name="Followed Hyperlink" xfId="12206" builtinId="9" hidden="1"/>
    <cellStyle name="Followed Hyperlink" xfId="12208" builtinId="9" hidden="1"/>
    <cellStyle name="Followed Hyperlink" xfId="12210" builtinId="9" hidden="1"/>
    <cellStyle name="Followed Hyperlink" xfId="12212" builtinId="9" hidden="1"/>
    <cellStyle name="Followed Hyperlink" xfId="12214" builtinId="9" hidden="1"/>
    <cellStyle name="Followed Hyperlink" xfId="12216" builtinId="9" hidden="1"/>
    <cellStyle name="Followed Hyperlink" xfId="12218" builtinId="9" hidden="1"/>
    <cellStyle name="Followed Hyperlink" xfId="12220" builtinId="9" hidden="1"/>
    <cellStyle name="Followed Hyperlink" xfId="12222" builtinId="9" hidden="1"/>
    <cellStyle name="Followed Hyperlink" xfId="12224" builtinId="9" hidden="1"/>
    <cellStyle name="Followed Hyperlink" xfId="12226" builtinId="9" hidden="1"/>
    <cellStyle name="Followed Hyperlink" xfId="12228" builtinId="9" hidden="1"/>
    <cellStyle name="Followed Hyperlink" xfId="12230" builtinId="9" hidden="1"/>
    <cellStyle name="Followed Hyperlink" xfId="12232" builtinId="9" hidden="1"/>
    <cellStyle name="Followed Hyperlink" xfId="12234" builtinId="9" hidden="1"/>
    <cellStyle name="Followed Hyperlink" xfId="12236" builtinId="9" hidden="1"/>
    <cellStyle name="Followed Hyperlink" xfId="12238" builtinId="9" hidden="1"/>
    <cellStyle name="Followed Hyperlink" xfId="12240" builtinId="9" hidden="1"/>
    <cellStyle name="Followed Hyperlink" xfId="12242" builtinId="9" hidden="1"/>
    <cellStyle name="Followed Hyperlink" xfId="12244" builtinId="9" hidden="1"/>
    <cellStyle name="Followed Hyperlink" xfId="12246" builtinId="9" hidden="1"/>
    <cellStyle name="Followed Hyperlink" xfId="12248" builtinId="9" hidden="1"/>
    <cellStyle name="Followed Hyperlink" xfId="12250" builtinId="9" hidden="1"/>
    <cellStyle name="Followed Hyperlink" xfId="12252" builtinId="9" hidden="1"/>
    <cellStyle name="Followed Hyperlink" xfId="12254" builtinId="9" hidden="1"/>
    <cellStyle name="Followed Hyperlink" xfId="12256" builtinId="9" hidden="1"/>
    <cellStyle name="Followed Hyperlink" xfId="12258" builtinId="9" hidden="1"/>
    <cellStyle name="Followed Hyperlink" xfId="12260" builtinId="9" hidden="1"/>
    <cellStyle name="Followed Hyperlink" xfId="12262" builtinId="9" hidden="1"/>
    <cellStyle name="Followed Hyperlink" xfId="12264" builtinId="9" hidden="1"/>
    <cellStyle name="Followed Hyperlink" xfId="12266" builtinId="9" hidden="1"/>
    <cellStyle name="Followed Hyperlink" xfId="12268" builtinId="9" hidden="1"/>
    <cellStyle name="Followed Hyperlink" xfId="12270" builtinId="9" hidden="1"/>
    <cellStyle name="Followed Hyperlink" xfId="12272" builtinId="9" hidden="1"/>
    <cellStyle name="Followed Hyperlink" xfId="12274" builtinId="9" hidden="1"/>
    <cellStyle name="Followed Hyperlink" xfId="12276" builtinId="9" hidden="1"/>
    <cellStyle name="Followed Hyperlink" xfId="12278" builtinId="9" hidden="1"/>
    <cellStyle name="Followed Hyperlink" xfId="12280" builtinId="9" hidden="1"/>
    <cellStyle name="Followed Hyperlink" xfId="12390" builtinId="9" hidden="1"/>
    <cellStyle name="Followed Hyperlink" xfId="12391" builtinId="9" hidden="1"/>
    <cellStyle name="Followed Hyperlink" xfId="12392" builtinId="9" hidden="1"/>
    <cellStyle name="Followed Hyperlink" xfId="12393" builtinId="9" hidden="1"/>
    <cellStyle name="Followed Hyperlink" xfId="12394" builtinId="9" hidden="1"/>
    <cellStyle name="Followed Hyperlink" xfId="12395" builtinId="9" hidden="1"/>
    <cellStyle name="Followed Hyperlink" xfId="12396" builtinId="9" hidden="1"/>
    <cellStyle name="Followed Hyperlink" xfId="12397" builtinId="9" hidden="1"/>
    <cellStyle name="Followed Hyperlink" xfId="12398" builtinId="9" hidden="1"/>
    <cellStyle name="Followed Hyperlink" xfId="12399" builtinId="9" hidden="1"/>
    <cellStyle name="Followed Hyperlink" xfId="12400" builtinId="9" hidden="1"/>
    <cellStyle name="Followed Hyperlink" xfId="12401" builtinId="9" hidden="1"/>
    <cellStyle name="Followed Hyperlink" xfId="12402" builtinId="9" hidden="1"/>
    <cellStyle name="Followed Hyperlink" xfId="12403" builtinId="9" hidden="1"/>
    <cellStyle name="Followed Hyperlink" xfId="12404" builtinId="9" hidden="1"/>
    <cellStyle name="Followed Hyperlink" xfId="12405" builtinId="9" hidden="1"/>
    <cellStyle name="Followed Hyperlink" xfId="12406" builtinId="9" hidden="1"/>
    <cellStyle name="Followed Hyperlink" xfId="12407" builtinId="9" hidden="1"/>
    <cellStyle name="Followed Hyperlink" xfId="12408" builtinId="9" hidden="1"/>
    <cellStyle name="Followed Hyperlink" xfId="12409" builtinId="9" hidden="1"/>
    <cellStyle name="Followed Hyperlink" xfId="12389" builtinId="9" hidden="1"/>
    <cellStyle name="Followed Hyperlink" xfId="12411" builtinId="9" hidden="1"/>
    <cellStyle name="Followed Hyperlink" xfId="12119" builtinId="9" hidden="1"/>
    <cellStyle name="Followed Hyperlink" xfId="12377" builtinId="9" hidden="1"/>
    <cellStyle name="Followed Hyperlink" xfId="12375" builtinId="9" hidden="1"/>
    <cellStyle name="Followed Hyperlink" xfId="12373" builtinId="9" hidden="1"/>
    <cellStyle name="Followed Hyperlink" xfId="12371" builtinId="9" hidden="1"/>
    <cellStyle name="Followed Hyperlink" xfId="12369" builtinId="9" hidden="1"/>
    <cellStyle name="Followed Hyperlink" xfId="12288" builtinId="9" hidden="1"/>
    <cellStyle name="Followed Hyperlink" xfId="12366" builtinId="9" hidden="1"/>
    <cellStyle name="Followed Hyperlink" xfId="12364" builtinId="9" hidden="1"/>
    <cellStyle name="Followed Hyperlink" xfId="12362" builtinId="9" hidden="1"/>
    <cellStyle name="Followed Hyperlink" xfId="12360" builtinId="9" hidden="1"/>
    <cellStyle name="Followed Hyperlink" xfId="12287" builtinId="9" hidden="1"/>
    <cellStyle name="Followed Hyperlink" xfId="12357" builtinId="9" hidden="1"/>
    <cellStyle name="Followed Hyperlink" xfId="12354" builtinId="9" hidden="1"/>
    <cellStyle name="Followed Hyperlink" xfId="12352" builtinId="9" hidden="1"/>
    <cellStyle name="Followed Hyperlink" xfId="12350" builtinId="9" hidden="1"/>
    <cellStyle name="Followed Hyperlink" xfId="12286" builtinId="9" hidden="1"/>
    <cellStyle name="Followed Hyperlink" xfId="12347" builtinId="9" hidden="1"/>
    <cellStyle name="Followed Hyperlink" xfId="12345" builtinId="9" hidden="1"/>
    <cellStyle name="Followed Hyperlink" xfId="12343" builtinId="9" hidden="1"/>
    <cellStyle name="Followed Hyperlink" xfId="12341" builtinId="9" hidden="1"/>
    <cellStyle name="Followed Hyperlink" xfId="12339" builtinId="9" hidden="1"/>
    <cellStyle name="Followed Hyperlink" xfId="12338" builtinId="9" hidden="1"/>
    <cellStyle name="Followed Hyperlink" xfId="12336" builtinId="9" hidden="1"/>
    <cellStyle name="Followed Hyperlink" xfId="12334" builtinId="9" hidden="1"/>
    <cellStyle name="Followed Hyperlink" xfId="12332" builtinId="9" hidden="1"/>
    <cellStyle name="Followed Hyperlink" xfId="12330" builtinId="9" hidden="1"/>
    <cellStyle name="Followed Hyperlink" xfId="12284" builtinId="9" hidden="1"/>
    <cellStyle name="Followed Hyperlink" xfId="12327" builtinId="9" hidden="1"/>
    <cellStyle name="Followed Hyperlink" xfId="12325" builtinId="9" hidden="1"/>
    <cellStyle name="Followed Hyperlink" xfId="12323" builtinId="9" hidden="1"/>
    <cellStyle name="Followed Hyperlink" xfId="12321" builtinId="9" hidden="1"/>
    <cellStyle name="Followed Hyperlink" xfId="12319" builtinId="9" hidden="1"/>
    <cellStyle name="Followed Hyperlink" xfId="12318" builtinId="9" hidden="1"/>
    <cellStyle name="Followed Hyperlink" xfId="12316" builtinId="9" hidden="1"/>
    <cellStyle name="Followed Hyperlink" xfId="12314" builtinId="9" hidden="1"/>
    <cellStyle name="Followed Hyperlink" xfId="12312" builtinId="9" hidden="1"/>
    <cellStyle name="Followed Hyperlink" xfId="12310" builtinId="9" hidden="1"/>
    <cellStyle name="Followed Hyperlink" xfId="12282" builtinId="9" hidden="1"/>
    <cellStyle name="Followed Hyperlink" xfId="12307" builtinId="9" hidden="1"/>
    <cellStyle name="Followed Hyperlink" xfId="12305" builtinId="9" hidden="1"/>
    <cellStyle name="Followed Hyperlink" xfId="12303" builtinId="9" hidden="1"/>
    <cellStyle name="Followed Hyperlink" xfId="12301" builtinId="9" hidden="1"/>
    <cellStyle name="Followed Hyperlink" xfId="12299" builtinId="9" hidden="1"/>
    <cellStyle name="Followed Hyperlink" xfId="12298" builtinId="9" hidden="1"/>
    <cellStyle name="Followed Hyperlink" xfId="12296" builtinId="9" hidden="1"/>
    <cellStyle name="Followed Hyperlink" xfId="12294" builtinId="9" hidden="1"/>
    <cellStyle name="Followed Hyperlink" xfId="12292" builtinId="9" hidden="1"/>
    <cellStyle name="Followed Hyperlink" xfId="12388" builtinId="9" hidden="1"/>
    <cellStyle name="Followed Hyperlink" xfId="12387" builtinId="9" hidden="1"/>
    <cellStyle name="Followed Hyperlink" xfId="12385" builtinId="9" hidden="1"/>
    <cellStyle name="Followed Hyperlink" xfId="12383" builtinId="9" hidden="1"/>
    <cellStyle name="Followed Hyperlink" xfId="12381" builtinId="9" hidden="1"/>
    <cellStyle name="Followed Hyperlink" xfId="12379" builtinId="9" hidden="1"/>
    <cellStyle name="Followed Hyperlink" xfId="12289" builtinId="9" hidden="1"/>
    <cellStyle name="Followed Hyperlink" xfId="12415" builtinId="9" hidden="1"/>
    <cellStyle name="Followed Hyperlink" xfId="12417" builtinId="9" hidden="1"/>
    <cellStyle name="Followed Hyperlink" xfId="12419" builtinId="9" hidden="1"/>
    <cellStyle name="Followed Hyperlink" xfId="12421" builtinId="9" hidden="1"/>
    <cellStyle name="Followed Hyperlink" xfId="12423" builtinId="9" hidden="1"/>
    <cellStyle name="Followed Hyperlink" xfId="12425" builtinId="9" hidden="1"/>
    <cellStyle name="Followed Hyperlink" xfId="12427" builtinId="9" hidden="1"/>
    <cellStyle name="Followed Hyperlink" xfId="12429" builtinId="9" hidden="1"/>
    <cellStyle name="Followed Hyperlink" xfId="12431" builtinId="9" hidden="1"/>
    <cellStyle name="Followed Hyperlink" xfId="12433" builtinId="9" hidden="1"/>
    <cellStyle name="Followed Hyperlink" xfId="12435" builtinId="9" hidden="1"/>
    <cellStyle name="Followed Hyperlink" xfId="12437" builtinId="9" hidden="1"/>
    <cellStyle name="Followed Hyperlink" xfId="12439" builtinId="9" hidden="1"/>
    <cellStyle name="Followed Hyperlink" xfId="12441" builtinId="9" hidden="1"/>
    <cellStyle name="Followed Hyperlink" xfId="12443" builtinId="9" hidden="1"/>
    <cellStyle name="Followed Hyperlink" xfId="12445" builtinId="9" hidden="1"/>
    <cellStyle name="Followed Hyperlink" xfId="12447" builtinId="9" hidden="1"/>
    <cellStyle name="Followed Hyperlink" xfId="12449" builtinId="9" hidden="1"/>
    <cellStyle name="Followed Hyperlink" xfId="12451" builtinId="9" hidden="1"/>
    <cellStyle name="Followed Hyperlink" xfId="12453" builtinId="9" hidden="1"/>
    <cellStyle name="Followed Hyperlink" xfId="12455" builtinId="9" hidden="1"/>
    <cellStyle name="Followed Hyperlink" xfId="12457" builtinId="9" hidden="1"/>
    <cellStyle name="Followed Hyperlink" xfId="12459" builtinId="9" hidden="1"/>
    <cellStyle name="Followed Hyperlink" xfId="12461" builtinId="9" hidden="1"/>
    <cellStyle name="Followed Hyperlink" xfId="12463" builtinId="9" hidden="1"/>
    <cellStyle name="Followed Hyperlink" xfId="12465" builtinId="9" hidden="1"/>
    <cellStyle name="Followed Hyperlink" xfId="12467" builtinId="9" hidden="1"/>
    <cellStyle name="Followed Hyperlink" xfId="12469" builtinId="9" hidden="1"/>
    <cellStyle name="Followed Hyperlink" xfId="12471" builtinId="9" hidden="1"/>
    <cellStyle name="Followed Hyperlink" xfId="12473" builtinId="9" hidden="1"/>
    <cellStyle name="Followed Hyperlink" xfId="12475" builtinId="9" hidden="1"/>
    <cellStyle name="Followed Hyperlink" xfId="12477" builtinId="9" hidden="1"/>
    <cellStyle name="Followed Hyperlink" xfId="12479" builtinId="9" hidden="1"/>
    <cellStyle name="Followed Hyperlink" xfId="12481" builtinId="9" hidden="1"/>
    <cellStyle name="Followed Hyperlink" xfId="12483" builtinId="9" hidden="1"/>
    <cellStyle name="Followed Hyperlink" xfId="12485" builtinId="9" hidden="1"/>
    <cellStyle name="Followed Hyperlink" xfId="12487" builtinId="9" hidden="1"/>
    <cellStyle name="Followed Hyperlink" xfId="12489" builtinId="9" hidden="1"/>
    <cellStyle name="Followed Hyperlink" xfId="12491" builtinId="9" hidden="1"/>
    <cellStyle name="Followed Hyperlink" xfId="12493" builtinId="9" hidden="1"/>
    <cellStyle name="Followed Hyperlink" xfId="12495" builtinId="9" hidden="1"/>
    <cellStyle name="Followed Hyperlink" xfId="12497" builtinId="9" hidden="1"/>
    <cellStyle name="Followed Hyperlink" xfId="12499" builtinId="9" hidden="1"/>
    <cellStyle name="Followed Hyperlink" xfId="12501" builtinId="9" hidden="1"/>
    <cellStyle name="Followed Hyperlink" xfId="12503" builtinId="9" hidden="1"/>
    <cellStyle name="Followed Hyperlink" xfId="12505" builtinId="9" hidden="1"/>
    <cellStyle name="Followed Hyperlink" xfId="12507" builtinId="9" hidden="1"/>
    <cellStyle name="Followed Hyperlink" xfId="12509" builtinId="9" hidden="1"/>
    <cellStyle name="Followed Hyperlink" xfId="12511" builtinId="9" hidden="1"/>
    <cellStyle name="Followed Hyperlink" xfId="12513" builtinId="9" hidden="1"/>
    <cellStyle name="Followed Hyperlink" xfId="12515" builtinId="9" hidden="1"/>
    <cellStyle name="Followed Hyperlink" xfId="12517" builtinId="9" hidden="1"/>
    <cellStyle name="Followed Hyperlink" xfId="12626" builtinId="9" hidden="1"/>
    <cellStyle name="Followed Hyperlink" xfId="12627" builtinId="9" hidden="1"/>
    <cellStyle name="Followed Hyperlink" xfId="12628" builtinId="9" hidden="1"/>
    <cellStyle name="Followed Hyperlink" xfId="12629" builtinId="9" hidden="1"/>
    <cellStyle name="Followed Hyperlink" xfId="12630" builtinId="9" hidden="1"/>
    <cellStyle name="Followed Hyperlink" xfId="12631" builtinId="9" hidden="1"/>
    <cellStyle name="Followed Hyperlink" xfId="12632" builtinId="9" hidden="1"/>
    <cellStyle name="Followed Hyperlink" xfId="12633" builtinId="9" hidden="1"/>
    <cellStyle name="Followed Hyperlink" xfId="12634" builtinId="9" hidden="1"/>
    <cellStyle name="Followed Hyperlink" xfId="12635" builtinId="9" hidden="1"/>
    <cellStyle name="Followed Hyperlink" xfId="12636" builtinId="9" hidden="1"/>
    <cellStyle name="Followed Hyperlink" xfId="12637" builtinId="9" hidden="1"/>
    <cellStyle name="Followed Hyperlink" xfId="12638" builtinId="9" hidden="1"/>
    <cellStyle name="Followed Hyperlink" xfId="12639" builtinId="9" hidden="1"/>
    <cellStyle name="Followed Hyperlink" xfId="12640" builtinId="9" hidden="1"/>
    <cellStyle name="Followed Hyperlink" xfId="12641" builtinId="9" hidden="1"/>
    <cellStyle name="Followed Hyperlink" xfId="12642" builtinId="9" hidden="1"/>
    <cellStyle name="Followed Hyperlink" xfId="12643" builtinId="9" hidden="1"/>
    <cellStyle name="Followed Hyperlink" xfId="12644" builtinId="9" hidden="1"/>
    <cellStyle name="Followed Hyperlink" xfId="12645" builtinId="9" hidden="1"/>
    <cellStyle name="Followed Hyperlink" xfId="12625" builtinId="9" hidden="1"/>
    <cellStyle name="Followed Hyperlink" xfId="12646" builtinId="9" hidden="1"/>
    <cellStyle name="Followed Hyperlink" xfId="12356" builtinId="9" hidden="1"/>
    <cellStyle name="Followed Hyperlink" xfId="12613" builtinId="9" hidden="1"/>
    <cellStyle name="Followed Hyperlink" xfId="12611" builtinId="9" hidden="1"/>
    <cellStyle name="Followed Hyperlink" xfId="12609" builtinId="9" hidden="1"/>
    <cellStyle name="Followed Hyperlink" xfId="12607" builtinId="9" hidden="1"/>
    <cellStyle name="Followed Hyperlink" xfId="12605" builtinId="9" hidden="1"/>
    <cellStyle name="Followed Hyperlink" xfId="12525" builtinId="9" hidden="1"/>
    <cellStyle name="Followed Hyperlink" xfId="12602" builtinId="9" hidden="1"/>
    <cellStyle name="Followed Hyperlink" xfId="12600" builtinId="9" hidden="1"/>
    <cellStyle name="Followed Hyperlink" xfId="12598" builtinId="9" hidden="1"/>
    <cellStyle name="Followed Hyperlink" xfId="12596" builtinId="9" hidden="1"/>
    <cellStyle name="Followed Hyperlink" xfId="12524" builtinId="9" hidden="1"/>
    <cellStyle name="Followed Hyperlink" xfId="12593" builtinId="9" hidden="1"/>
    <cellStyle name="Followed Hyperlink" xfId="12591" builtinId="9" hidden="1"/>
    <cellStyle name="Followed Hyperlink" xfId="12589" builtinId="9" hidden="1"/>
    <cellStyle name="Followed Hyperlink" xfId="12587" builtinId="9" hidden="1"/>
    <cellStyle name="Followed Hyperlink" xfId="12523" builtinId="9" hidden="1"/>
    <cellStyle name="Followed Hyperlink" xfId="12584" builtinId="9" hidden="1"/>
    <cellStyle name="Followed Hyperlink" xfId="12582" builtinId="9" hidden="1"/>
    <cellStyle name="Followed Hyperlink" xfId="12580" builtinId="9" hidden="1"/>
    <cellStyle name="Followed Hyperlink" xfId="12578" builtinId="9" hidden="1"/>
    <cellStyle name="Followed Hyperlink" xfId="12576" builtinId="9" hidden="1"/>
    <cellStyle name="Followed Hyperlink" xfId="12575" builtinId="9" hidden="1"/>
    <cellStyle name="Followed Hyperlink" xfId="12573" builtinId="9" hidden="1"/>
    <cellStyle name="Followed Hyperlink" xfId="12571" builtinId="9" hidden="1"/>
    <cellStyle name="Followed Hyperlink" xfId="12569" builtinId="9" hidden="1"/>
    <cellStyle name="Followed Hyperlink" xfId="12567" builtinId="9" hidden="1"/>
    <cellStyle name="Followed Hyperlink" xfId="12521" builtinId="9" hidden="1"/>
    <cellStyle name="Followed Hyperlink" xfId="12564" builtinId="9" hidden="1"/>
    <cellStyle name="Followed Hyperlink" xfId="12562" builtinId="9" hidden="1"/>
    <cellStyle name="Followed Hyperlink" xfId="12560" builtinId="9" hidden="1"/>
    <cellStyle name="Followed Hyperlink" xfId="12558" builtinId="9" hidden="1"/>
    <cellStyle name="Followed Hyperlink" xfId="12556" builtinId="9" hidden="1"/>
    <cellStyle name="Followed Hyperlink" xfId="12555" builtinId="9" hidden="1"/>
    <cellStyle name="Followed Hyperlink" xfId="12553" builtinId="9" hidden="1"/>
    <cellStyle name="Followed Hyperlink" xfId="12551" builtinId="9" hidden="1"/>
    <cellStyle name="Followed Hyperlink" xfId="12549" builtinId="9" hidden="1"/>
    <cellStyle name="Followed Hyperlink" xfId="12547" builtinId="9" hidden="1"/>
    <cellStyle name="Followed Hyperlink" xfId="12519" builtinId="9" hidden="1"/>
    <cellStyle name="Followed Hyperlink" xfId="12544" builtinId="9" hidden="1"/>
    <cellStyle name="Followed Hyperlink" xfId="12542" builtinId="9" hidden="1"/>
    <cellStyle name="Followed Hyperlink" xfId="12540" builtinId="9" hidden="1"/>
    <cellStyle name="Followed Hyperlink" xfId="12538" builtinId="9" hidden="1"/>
    <cellStyle name="Followed Hyperlink" xfId="12536" builtinId="9" hidden="1"/>
    <cellStyle name="Followed Hyperlink" xfId="12535" builtinId="9" hidden="1"/>
    <cellStyle name="Followed Hyperlink" xfId="12533" builtinId="9" hidden="1"/>
    <cellStyle name="Followed Hyperlink" xfId="12531" builtinId="9" hidden="1"/>
    <cellStyle name="Followed Hyperlink" xfId="12529" builtinId="9" hidden="1"/>
    <cellStyle name="Followed Hyperlink" xfId="12624" builtinId="9" hidden="1"/>
    <cellStyle name="Followed Hyperlink" xfId="12623" builtinId="9" hidden="1"/>
    <cellStyle name="Followed Hyperlink" xfId="12621" builtinId="9" hidden="1"/>
    <cellStyle name="Followed Hyperlink" xfId="12619" builtinId="9" hidden="1"/>
    <cellStyle name="Followed Hyperlink" xfId="12617" builtinId="9" hidden="1"/>
    <cellStyle name="Followed Hyperlink" xfId="12615" builtinId="9" hidden="1"/>
    <cellStyle name="Followed Hyperlink" xfId="12526" builtinId="9" hidden="1"/>
    <cellStyle name="Followed Hyperlink" xfId="12650" builtinId="9" hidden="1"/>
    <cellStyle name="Followed Hyperlink" xfId="12652" builtinId="9" hidden="1"/>
    <cellStyle name="Followed Hyperlink" xfId="12654" builtinId="9" hidden="1"/>
    <cellStyle name="Followed Hyperlink" xfId="12656" builtinId="9" hidden="1"/>
    <cellStyle name="Followed Hyperlink" xfId="12658" builtinId="9" hidden="1"/>
    <cellStyle name="Followed Hyperlink" xfId="12660" builtinId="9" hidden="1"/>
    <cellStyle name="Followed Hyperlink" xfId="12662" builtinId="9" hidden="1"/>
    <cellStyle name="Followed Hyperlink" xfId="12664" builtinId="9" hidden="1"/>
    <cellStyle name="Followed Hyperlink" xfId="12666" builtinId="9" hidden="1"/>
    <cellStyle name="Followed Hyperlink" xfId="12668" builtinId="9" hidden="1"/>
    <cellStyle name="Followed Hyperlink" xfId="12670" builtinId="9" hidden="1"/>
    <cellStyle name="Followed Hyperlink" xfId="12672" builtinId="9" hidden="1"/>
    <cellStyle name="Followed Hyperlink" xfId="12674" builtinId="9" hidden="1"/>
    <cellStyle name="Followed Hyperlink" xfId="12676" builtinId="9" hidden="1"/>
    <cellStyle name="Followed Hyperlink" xfId="12678" builtinId="9" hidden="1"/>
    <cellStyle name="Followed Hyperlink" xfId="12680" builtinId="9" hidden="1"/>
    <cellStyle name="Followed Hyperlink" xfId="12682" builtinId="9" hidden="1"/>
    <cellStyle name="Followed Hyperlink" xfId="12684" builtinId="9" hidden="1"/>
    <cellStyle name="Followed Hyperlink" xfId="12686" builtinId="9" hidden="1"/>
    <cellStyle name="Followed Hyperlink" xfId="12688" builtinId="9" hidden="1"/>
    <cellStyle name="Followed Hyperlink" xfId="12690" builtinId="9" hidden="1"/>
    <cellStyle name="Followed Hyperlink" xfId="12692" builtinId="9" hidden="1"/>
    <cellStyle name="Followed Hyperlink" xfId="12694" builtinId="9" hidden="1"/>
    <cellStyle name="Followed Hyperlink" xfId="12696" builtinId="9" hidden="1"/>
    <cellStyle name="Followed Hyperlink" xfId="12698" builtinId="9" hidden="1"/>
    <cellStyle name="Followed Hyperlink" xfId="12700" builtinId="9" hidden="1"/>
    <cellStyle name="Followed Hyperlink" xfId="12702" builtinId="9" hidden="1"/>
    <cellStyle name="Followed Hyperlink" xfId="12704" builtinId="9" hidden="1"/>
    <cellStyle name="Followed Hyperlink" xfId="12706" builtinId="9" hidden="1"/>
    <cellStyle name="Followed Hyperlink" xfId="12708" builtinId="9" hidden="1"/>
    <cellStyle name="Followed Hyperlink" xfId="12710" builtinId="9" hidden="1"/>
    <cellStyle name="Followed Hyperlink" xfId="12712" builtinId="9" hidden="1"/>
    <cellStyle name="Followed Hyperlink" xfId="12714" builtinId="9" hidden="1"/>
    <cellStyle name="Followed Hyperlink" xfId="12716" builtinId="9" hidden="1"/>
    <cellStyle name="Followed Hyperlink" xfId="12718" builtinId="9" hidden="1"/>
    <cellStyle name="Followed Hyperlink" xfId="12720" builtinId="9" hidden="1"/>
    <cellStyle name="Followed Hyperlink" xfId="12722" builtinId="9" hidden="1"/>
    <cellStyle name="Followed Hyperlink" xfId="12724" builtinId="9" hidden="1"/>
    <cellStyle name="Followed Hyperlink" xfId="12726" builtinId="9" hidden="1"/>
    <cellStyle name="Followed Hyperlink" xfId="12728" builtinId="9" hidden="1"/>
    <cellStyle name="Followed Hyperlink" xfId="12730" builtinId="9" hidden="1"/>
    <cellStyle name="Followed Hyperlink" xfId="12732" builtinId="9" hidden="1"/>
    <cellStyle name="Followed Hyperlink" xfId="12734" builtinId="9" hidden="1"/>
    <cellStyle name="Followed Hyperlink" xfId="12736" builtinId="9" hidden="1"/>
    <cellStyle name="Followed Hyperlink" xfId="12738" builtinId="9" hidden="1"/>
    <cellStyle name="Followed Hyperlink" xfId="12740" builtinId="9" hidden="1"/>
    <cellStyle name="Followed Hyperlink" xfId="12742" builtinId="9" hidden="1"/>
    <cellStyle name="Followed Hyperlink" xfId="12744" builtinId="9" hidden="1"/>
    <cellStyle name="Followed Hyperlink" xfId="12746" builtinId="9" hidden="1"/>
    <cellStyle name="Followed Hyperlink" xfId="12748" builtinId="9" hidden="1"/>
    <cellStyle name="Followed Hyperlink" xfId="12750" builtinId="9" hidden="1"/>
    <cellStyle name="Followed Hyperlink" xfId="12752" builtinId="9" hidden="1"/>
    <cellStyle name="Followed Hyperlink" xfId="12753" builtinId="9" hidden="1"/>
    <cellStyle name="Followed Hyperlink" xfId="12754" builtinId="9" hidden="1"/>
    <cellStyle name="Followed Hyperlink" xfId="12755" builtinId="9" hidden="1"/>
    <cellStyle name="Followed Hyperlink" xfId="12756" builtinId="9" hidden="1"/>
    <cellStyle name="Followed Hyperlink" xfId="12757" builtinId="9" hidden="1"/>
    <cellStyle name="Followed Hyperlink" xfId="12758" builtinId="9" hidden="1"/>
    <cellStyle name="Followed Hyperlink" xfId="12759" builtinId="9" hidden="1"/>
    <cellStyle name="Followed Hyperlink" xfId="12760" builtinId="9" hidden="1"/>
    <cellStyle name="Followed Hyperlink" xfId="12761" builtinId="9" hidden="1"/>
    <cellStyle name="Followed Hyperlink" xfId="12762" builtinId="9" hidden="1"/>
    <cellStyle name="Followed Hyperlink" xfId="12763" builtinId="9" hidden="1"/>
    <cellStyle name="Followed Hyperlink" xfId="12764" builtinId="9" hidden="1"/>
    <cellStyle name="Followed Hyperlink" xfId="12765" builtinId="9" hidden="1"/>
    <cellStyle name="Followed Hyperlink" xfId="12766" builtinId="9" hidden="1"/>
    <cellStyle name="Followed Hyperlink" xfId="12767" builtinId="9" hidden="1"/>
    <cellStyle name="Followed Hyperlink" xfId="12768" builtinId="9" hidden="1"/>
    <cellStyle name="Followed Hyperlink" xfId="12769" builtinId="9" hidden="1"/>
    <cellStyle name="Followed Hyperlink" xfId="12770" builtinId="9" hidden="1"/>
    <cellStyle name="Followed Hyperlink" xfId="12771" builtinId="9" hidden="1"/>
    <cellStyle name="Followed Hyperlink" xfId="12772" builtinId="9" hidden="1"/>
    <cellStyle name="Followed Hyperlink" xfId="12781" builtinId="9" hidden="1"/>
    <cellStyle name="Followed Hyperlink" xfId="12783" builtinId="9" hidden="1"/>
    <cellStyle name="Followed Hyperlink" xfId="12785" builtinId="9" hidden="1"/>
    <cellStyle name="Followed Hyperlink" xfId="12787" builtinId="9" hidden="1"/>
    <cellStyle name="Followed Hyperlink" xfId="12789" builtinId="9" hidden="1"/>
    <cellStyle name="Followed Hyperlink" xfId="12791" builtinId="9" hidden="1"/>
    <cellStyle name="Followed Hyperlink" xfId="12793" builtinId="9" hidden="1"/>
    <cellStyle name="Followed Hyperlink" xfId="12795" builtinId="9" hidden="1"/>
    <cellStyle name="Followed Hyperlink" xfId="12797" builtinId="9" hidden="1"/>
    <cellStyle name="Followed Hyperlink" xfId="12799" builtinId="9" hidden="1"/>
    <cellStyle name="Followed Hyperlink" xfId="12801" builtinId="9" hidden="1"/>
    <cellStyle name="Followed Hyperlink" xfId="12803" builtinId="9" hidden="1"/>
    <cellStyle name="Followed Hyperlink" xfId="12805" builtinId="9" hidden="1"/>
    <cellStyle name="Followed Hyperlink" xfId="12807" builtinId="9" hidden="1"/>
    <cellStyle name="Followed Hyperlink" xfId="12809" builtinId="9" hidden="1"/>
    <cellStyle name="Followed Hyperlink" xfId="12811" builtinId="9" hidden="1"/>
    <cellStyle name="Followed Hyperlink" xfId="12813" builtinId="9" hidden="1"/>
    <cellStyle name="Followed Hyperlink" xfId="12815" builtinId="9" hidden="1"/>
    <cellStyle name="Followed Hyperlink" xfId="12817" builtinId="9" hidden="1"/>
    <cellStyle name="Followed Hyperlink" xfId="12819" builtinId="9" hidden="1"/>
    <cellStyle name="Followed Hyperlink" xfId="12821" builtinId="9" hidden="1"/>
    <cellStyle name="Followed Hyperlink" xfId="12823" builtinId="9" hidden="1"/>
    <cellStyle name="Followed Hyperlink" xfId="12825" builtinId="9" hidden="1"/>
    <cellStyle name="Followed Hyperlink" xfId="12827" builtinId="9" hidden="1"/>
    <cellStyle name="Followed Hyperlink" xfId="12829" builtinId="9" hidden="1"/>
    <cellStyle name="Followed Hyperlink" xfId="12831" builtinId="9" hidden="1"/>
    <cellStyle name="Followed Hyperlink" xfId="12833" builtinId="9" hidden="1"/>
    <cellStyle name="Followed Hyperlink" xfId="12835" builtinId="9" hidden="1"/>
    <cellStyle name="Followed Hyperlink" xfId="12837" builtinId="9" hidden="1"/>
    <cellStyle name="Followed Hyperlink" xfId="12839" builtinId="9" hidden="1"/>
    <cellStyle name="Followed Hyperlink" xfId="12841" builtinId="9" hidden="1"/>
    <cellStyle name="Followed Hyperlink" xfId="12843" builtinId="9" hidden="1"/>
    <cellStyle name="Followed Hyperlink" xfId="12845" builtinId="9" hidden="1"/>
    <cellStyle name="Followed Hyperlink" xfId="12847" builtinId="9" hidden="1"/>
    <cellStyle name="Followed Hyperlink" xfId="12849" builtinId="9" hidden="1"/>
    <cellStyle name="Followed Hyperlink" xfId="12851" builtinId="9" hidden="1"/>
    <cellStyle name="Followed Hyperlink" xfId="12853" builtinId="9" hidden="1"/>
    <cellStyle name="Followed Hyperlink" xfId="12855" builtinId="9" hidden="1"/>
    <cellStyle name="Followed Hyperlink" xfId="12857" builtinId="9" hidden="1"/>
    <cellStyle name="Followed Hyperlink" xfId="12859" builtinId="9" hidden="1"/>
    <cellStyle name="Followed Hyperlink" xfId="12861" builtinId="9" hidden="1"/>
    <cellStyle name="Followed Hyperlink" xfId="12863" builtinId="9" hidden="1"/>
    <cellStyle name="Followed Hyperlink" xfId="12865" builtinId="9" hidden="1"/>
    <cellStyle name="Followed Hyperlink" xfId="12867" builtinId="9" hidden="1"/>
    <cellStyle name="Followed Hyperlink" xfId="12869" builtinId="9" hidden="1"/>
    <cellStyle name="Followed Hyperlink" xfId="12871" builtinId="9" hidden="1"/>
    <cellStyle name="Followed Hyperlink" xfId="12873" builtinId="9" hidden="1"/>
    <cellStyle name="Followed Hyperlink" xfId="12875" builtinId="9" hidden="1"/>
    <cellStyle name="Followed Hyperlink" xfId="12877" builtinId="9" hidden="1"/>
    <cellStyle name="Followed Hyperlink" xfId="12879" builtinId="9" hidden="1"/>
    <cellStyle name="Followed Hyperlink" xfId="12881" builtinId="9" hidden="1"/>
    <cellStyle name="Followed Hyperlink" xfId="12883" builtinId="9" hidden="1"/>
    <cellStyle name="Followed Hyperlink" xfId="12885" builtinId="9" hidden="1"/>
    <cellStyle name="Followed Hyperlink" xfId="12887" builtinId="9" hidden="1"/>
    <cellStyle name="Followed Hyperlink" xfId="12889" builtinId="9" hidden="1"/>
    <cellStyle name="Followed Hyperlink" xfId="12891" builtinId="9" hidden="1"/>
    <cellStyle name="Followed Hyperlink" xfId="12893" builtinId="9" hidden="1"/>
    <cellStyle name="Followed Hyperlink" xfId="12895" builtinId="9" hidden="1"/>
    <cellStyle name="Followed Hyperlink" xfId="12897" builtinId="9" hidden="1"/>
    <cellStyle name="Followed Hyperlink" xfId="12899" builtinId="9" hidden="1"/>
    <cellStyle name="Followed Hyperlink" xfId="12901" builtinId="9" hidden="1"/>
    <cellStyle name="Followed Hyperlink" xfId="12903" builtinId="9" hidden="1"/>
    <cellStyle name="Followed Hyperlink" xfId="12905" builtinId="9" hidden="1"/>
    <cellStyle name="Followed Hyperlink" xfId="12907" builtinId="9" hidden="1"/>
    <cellStyle name="Followed Hyperlink" xfId="12909" builtinId="9" hidden="1"/>
    <cellStyle name="Followed Hyperlink" xfId="12911" builtinId="9" hidden="1"/>
    <cellStyle name="Followed Hyperlink" xfId="12913" builtinId="9" hidden="1"/>
    <cellStyle name="Followed Hyperlink" xfId="12915" builtinId="9" hidden="1"/>
    <cellStyle name="Followed Hyperlink" xfId="12917" builtinId="9" hidden="1"/>
    <cellStyle name="Followed Hyperlink" xfId="12919" builtinId="9" hidden="1"/>
    <cellStyle name="Followed Hyperlink" xfId="12921" builtinId="9" hidden="1"/>
    <cellStyle name="Followed Hyperlink" xfId="12923" builtinId="9" hidden="1"/>
    <cellStyle name="Followed Hyperlink" xfId="12925" builtinId="9" hidden="1"/>
    <cellStyle name="Followed Hyperlink" xfId="12927" builtinId="9" hidden="1"/>
    <cellStyle name="Followed Hyperlink" xfId="12929" builtinId="9" hidden="1"/>
    <cellStyle name="Followed Hyperlink" xfId="12931" builtinId="9" hidden="1"/>
    <cellStyle name="Followed Hyperlink" xfId="12933" builtinId="9" hidden="1"/>
    <cellStyle name="Followed Hyperlink" xfId="12935" builtinId="9" hidden="1"/>
    <cellStyle name="Followed Hyperlink" xfId="12937" builtinId="9" hidden="1"/>
    <cellStyle name="Followed Hyperlink" xfId="12939" builtinId="9" hidden="1"/>
    <cellStyle name="Followed Hyperlink" xfId="12941" builtinId="9" hidden="1"/>
    <cellStyle name="Followed Hyperlink" xfId="12943" builtinId="9" hidden="1"/>
    <cellStyle name="Followed Hyperlink" xfId="12945" builtinId="9" hidden="1"/>
    <cellStyle name="Followed Hyperlink" xfId="12947" builtinId="9" hidden="1"/>
    <cellStyle name="Followed Hyperlink" xfId="12949" builtinId="9" hidden="1"/>
    <cellStyle name="Followed Hyperlink" xfId="12951" builtinId="9" hidden="1"/>
    <cellStyle name="Followed Hyperlink" xfId="12953" builtinId="9" hidden="1"/>
    <cellStyle name="Followed Hyperlink" xfId="12955" builtinId="9" hidden="1"/>
    <cellStyle name="Followed Hyperlink" xfId="12957" builtinId="9" hidden="1"/>
    <cellStyle name="Followed Hyperlink" xfId="12959" builtinId="9" hidden="1"/>
    <cellStyle name="Followed Hyperlink" xfId="12961" builtinId="9" hidden="1"/>
    <cellStyle name="Followed Hyperlink" xfId="12963" builtinId="9" hidden="1"/>
    <cellStyle name="Followed Hyperlink" xfId="12965" builtinId="9" hidden="1"/>
    <cellStyle name="Followed Hyperlink" xfId="12967" builtinId="9" hidden="1"/>
    <cellStyle name="Followed Hyperlink" xfId="12969" builtinId="9" hidden="1"/>
    <cellStyle name="Followed Hyperlink" xfId="12971" builtinId="9" hidden="1"/>
    <cellStyle name="Followed Hyperlink" xfId="12973" builtinId="9" hidden="1"/>
    <cellStyle name="Followed Hyperlink" xfId="12975" builtinId="9" hidden="1"/>
    <cellStyle name="Followed Hyperlink" xfId="12977" builtinId="9" hidden="1"/>
    <cellStyle name="Followed Hyperlink" xfId="12979" builtinId="9" hidden="1"/>
    <cellStyle name="Followed Hyperlink" xfId="12981" builtinId="9" hidden="1"/>
    <cellStyle name="Followed Hyperlink" xfId="12983" builtinId="9" hidden="1"/>
    <cellStyle name="Followed Hyperlink" xfId="12985" builtinId="9" hidden="1"/>
    <cellStyle name="Followed Hyperlink" xfId="12987" builtinId="9" hidden="1"/>
    <cellStyle name="Followed Hyperlink" xfId="12989" builtinId="9" hidden="1"/>
    <cellStyle name="Followed Hyperlink" xfId="12991" builtinId="9" hidden="1"/>
    <cellStyle name="Followed Hyperlink" xfId="12993" builtinId="9" hidden="1"/>
    <cellStyle name="Followed Hyperlink" xfId="12995" builtinId="9" hidden="1"/>
    <cellStyle name="Followed Hyperlink" xfId="12997" builtinId="9" hidden="1"/>
    <cellStyle name="Followed Hyperlink" xfId="13105" builtinId="9" hidden="1"/>
    <cellStyle name="Followed Hyperlink" xfId="13106" builtinId="9" hidden="1"/>
    <cellStyle name="Followed Hyperlink" xfId="13107" builtinId="9" hidden="1"/>
    <cellStyle name="Followed Hyperlink" xfId="13108" builtinId="9" hidden="1"/>
    <cellStyle name="Followed Hyperlink" xfId="13109" builtinId="9" hidden="1"/>
    <cellStyle name="Followed Hyperlink" xfId="13110" builtinId="9" hidden="1"/>
    <cellStyle name="Followed Hyperlink" xfId="13111" builtinId="9" hidden="1"/>
    <cellStyle name="Followed Hyperlink" xfId="13112" builtinId="9" hidden="1"/>
    <cellStyle name="Followed Hyperlink" xfId="13113" builtinId="9" hidden="1"/>
    <cellStyle name="Followed Hyperlink" xfId="13114" builtinId="9" hidden="1"/>
    <cellStyle name="Followed Hyperlink" xfId="13115" builtinId="9" hidden="1"/>
    <cellStyle name="Followed Hyperlink" xfId="13116" builtinId="9" hidden="1"/>
    <cellStyle name="Followed Hyperlink" xfId="13117" builtinId="9" hidden="1"/>
    <cellStyle name="Followed Hyperlink" xfId="13118" builtinId="9" hidden="1"/>
    <cellStyle name="Followed Hyperlink" xfId="13119" builtinId="9" hidden="1"/>
    <cellStyle name="Followed Hyperlink" xfId="13120" builtinId="9" hidden="1"/>
    <cellStyle name="Followed Hyperlink" xfId="13121" builtinId="9" hidden="1"/>
    <cellStyle name="Followed Hyperlink" xfId="13122" builtinId="9" hidden="1"/>
    <cellStyle name="Followed Hyperlink" xfId="13123" builtinId="9" hidden="1"/>
    <cellStyle name="Followed Hyperlink" xfId="13124" builtinId="9" hidden="1"/>
    <cellStyle name="Followed Hyperlink" xfId="13091" builtinId="9" hidden="1"/>
    <cellStyle name="Followed Hyperlink" xfId="13089" builtinId="9" hidden="1"/>
    <cellStyle name="Followed Hyperlink" xfId="13087" builtinId="9" hidden="1"/>
    <cellStyle name="Followed Hyperlink" xfId="13085" builtinId="9" hidden="1"/>
    <cellStyle name="Followed Hyperlink" xfId="13084" builtinId="9" hidden="1"/>
    <cellStyle name="Followed Hyperlink" xfId="13082" builtinId="9" hidden="1"/>
    <cellStyle name="Followed Hyperlink" xfId="13080" builtinId="9" hidden="1"/>
    <cellStyle name="Followed Hyperlink" xfId="13078" builtinId="9" hidden="1"/>
    <cellStyle name="Followed Hyperlink" xfId="13076" builtinId="9" hidden="1"/>
    <cellStyle name="Followed Hyperlink" xfId="13075" builtinId="9" hidden="1"/>
    <cellStyle name="Followed Hyperlink" xfId="13073" builtinId="9" hidden="1"/>
    <cellStyle name="Followed Hyperlink" xfId="13071" builtinId="9" hidden="1"/>
    <cellStyle name="Followed Hyperlink" xfId="13069" builtinId="9" hidden="1"/>
    <cellStyle name="Followed Hyperlink" xfId="13067" builtinId="9" hidden="1"/>
    <cellStyle name="Followed Hyperlink" xfId="13003" builtinId="9" hidden="1"/>
    <cellStyle name="Followed Hyperlink" xfId="13063" builtinId="9" hidden="1"/>
    <cellStyle name="Followed Hyperlink" xfId="13061" builtinId="9" hidden="1"/>
    <cellStyle name="Followed Hyperlink" xfId="13059" builtinId="9" hidden="1"/>
    <cellStyle name="Followed Hyperlink" xfId="13057" builtinId="9" hidden="1"/>
    <cellStyle name="Followed Hyperlink" xfId="13002" builtinId="9" hidden="1"/>
    <cellStyle name="Followed Hyperlink" xfId="13054" builtinId="9" hidden="1"/>
    <cellStyle name="Followed Hyperlink" xfId="13052" builtinId="9" hidden="1"/>
    <cellStyle name="Followed Hyperlink" xfId="13050" builtinId="9" hidden="1"/>
    <cellStyle name="Followed Hyperlink" xfId="13048" builtinId="9" hidden="1"/>
    <cellStyle name="Followed Hyperlink" xfId="13046" builtinId="9" hidden="1"/>
    <cellStyle name="Followed Hyperlink" xfId="13045" builtinId="9" hidden="1"/>
    <cellStyle name="Followed Hyperlink" xfId="13043" builtinId="9" hidden="1"/>
    <cellStyle name="Followed Hyperlink" xfId="13041" builtinId="9" hidden="1"/>
    <cellStyle name="Followed Hyperlink" xfId="13039" builtinId="9" hidden="1"/>
    <cellStyle name="Followed Hyperlink" xfId="13037" builtinId="9" hidden="1"/>
    <cellStyle name="Followed Hyperlink" xfId="13000" builtinId="9" hidden="1"/>
    <cellStyle name="Followed Hyperlink" xfId="13034" builtinId="9" hidden="1"/>
    <cellStyle name="Followed Hyperlink" xfId="13032" builtinId="9" hidden="1"/>
    <cellStyle name="Followed Hyperlink" xfId="13030" builtinId="9" hidden="1"/>
    <cellStyle name="Followed Hyperlink" xfId="13028" builtinId="9" hidden="1"/>
    <cellStyle name="Followed Hyperlink" xfId="13026" builtinId="9" hidden="1"/>
    <cellStyle name="Followed Hyperlink" xfId="13025" builtinId="9" hidden="1"/>
    <cellStyle name="Followed Hyperlink" xfId="13023" builtinId="9" hidden="1"/>
    <cellStyle name="Followed Hyperlink" xfId="13021" builtinId="9" hidden="1"/>
    <cellStyle name="Followed Hyperlink" xfId="13019" builtinId="9" hidden="1"/>
    <cellStyle name="Followed Hyperlink" xfId="13017" builtinId="9" hidden="1"/>
    <cellStyle name="Followed Hyperlink" xfId="12998" builtinId="9" hidden="1"/>
    <cellStyle name="Followed Hyperlink" xfId="13014" builtinId="9" hidden="1"/>
    <cellStyle name="Followed Hyperlink" xfId="13012" builtinId="9" hidden="1"/>
    <cellStyle name="Followed Hyperlink" xfId="13010" builtinId="9" hidden="1"/>
    <cellStyle name="Followed Hyperlink" xfId="13008" builtinId="9" hidden="1"/>
    <cellStyle name="Followed Hyperlink" xfId="13007" builtinId="9" hidden="1"/>
    <cellStyle name="Followed Hyperlink" xfId="13102" builtinId="9" hidden="1"/>
    <cellStyle name="Followed Hyperlink" xfId="13100" builtinId="9" hidden="1"/>
    <cellStyle name="Followed Hyperlink" xfId="13098" builtinId="9" hidden="1"/>
    <cellStyle name="Followed Hyperlink" xfId="13096" builtinId="9" hidden="1"/>
    <cellStyle name="Followed Hyperlink" xfId="13094" builtinId="9" hidden="1"/>
    <cellStyle name="Followed Hyperlink" xfId="13130" builtinId="9" hidden="1"/>
    <cellStyle name="Followed Hyperlink" xfId="13132" builtinId="9" hidden="1"/>
    <cellStyle name="Followed Hyperlink" xfId="13134" builtinId="9" hidden="1"/>
    <cellStyle name="Followed Hyperlink" xfId="13136" builtinId="9" hidden="1"/>
    <cellStyle name="Followed Hyperlink" xfId="13138" builtinId="9" hidden="1"/>
    <cellStyle name="Followed Hyperlink" xfId="13140" builtinId="9" hidden="1"/>
    <cellStyle name="Followed Hyperlink" xfId="13142" builtinId="9" hidden="1"/>
    <cellStyle name="Followed Hyperlink" xfId="13144" builtinId="9" hidden="1"/>
    <cellStyle name="Followed Hyperlink" xfId="13146" builtinId="9" hidden="1"/>
    <cellStyle name="Followed Hyperlink" xfId="13148" builtinId="9" hidden="1"/>
    <cellStyle name="Followed Hyperlink" xfId="13150" builtinId="9" hidden="1"/>
    <cellStyle name="Followed Hyperlink" xfId="13152" builtinId="9" hidden="1"/>
    <cellStyle name="Followed Hyperlink" xfId="13154" builtinId="9" hidden="1"/>
    <cellStyle name="Followed Hyperlink" xfId="13156" builtinId="9" hidden="1"/>
    <cellStyle name="Followed Hyperlink" xfId="13158" builtinId="9" hidden="1"/>
    <cellStyle name="Followed Hyperlink" xfId="13160" builtinId="9" hidden="1"/>
    <cellStyle name="Followed Hyperlink" xfId="13162" builtinId="9" hidden="1"/>
    <cellStyle name="Followed Hyperlink" xfId="13164" builtinId="9" hidden="1"/>
    <cellStyle name="Followed Hyperlink" xfId="13166" builtinId="9" hidden="1"/>
    <cellStyle name="Followed Hyperlink" xfId="13168" builtinId="9" hidden="1"/>
    <cellStyle name="Followed Hyperlink" xfId="13170" builtinId="9" hidden="1"/>
    <cellStyle name="Followed Hyperlink" xfId="13172" builtinId="9" hidden="1"/>
    <cellStyle name="Followed Hyperlink" xfId="13174" builtinId="9" hidden="1"/>
    <cellStyle name="Followed Hyperlink" xfId="13176" builtinId="9" hidden="1"/>
    <cellStyle name="Followed Hyperlink" xfId="13178" builtinId="9" hidden="1"/>
    <cellStyle name="Followed Hyperlink" xfId="13180" builtinId="9" hidden="1"/>
    <cellStyle name="Followed Hyperlink" xfId="13182" builtinId="9" hidden="1"/>
    <cellStyle name="Followed Hyperlink" xfId="13184" builtinId="9" hidden="1"/>
    <cellStyle name="Followed Hyperlink" xfId="13186" builtinId="9" hidden="1"/>
    <cellStyle name="Followed Hyperlink" xfId="13188" builtinId="9" hidden="1"/>
    <cellStyle name="Followed Hyperlink" xfId="13190" builtinId="9" hidden="1"/>
    <cellStyle name="Followed Hyperlink" xfId="13192" builtinId="9" hidden="1"/>
    <cellStyle name="Followed Hyperlink" xfId="13194" builtinId="9" hidden="1"/>
    <cellStyle name="Followed Hyperlink" xfId="13196" builtinId="9" hidden="1"/>
    <cellStyle name="Followed Hyperlink" xfId="13198" builtinId="9" hidden="1"/>
    <cellStyle name="Followed Hyperlink" xfId="13200" builtinId="9" hidden="1"/>
    <cellStyle name="Followed Hyperlink" xfId="13202" builtinId="9" hidden="1"/>
    <cellStyle name="Followed Hyperlink" xfId="13204" builtinId="9" hidden="1"/>
    <cellStyle name="Followed Hyperlink" xfId="13206" builtinId="9" hidden="1"/>
    <cellStyle name="Followed Hyperlink" xfId="13208" builtinId="9" hidden="1"/>
    <cellStyle name="Followed Hyperlink" xfId="13210" builtinId="9" hidden="1"/>
    <cellStyle name="Followed Hyperlink" xfId="13212" builtinId="9" hidden="1"/>
    <cellStyle name="Followed Hyperlink" xfId="13214" builtinId="9" hidden="1"/>
    <cellStyle name="Followed Hyperlink" xfId="13216" builtinId="9" hidden="1"/>
    <cellStyle name="Followed Hyperlink" xfId="13218" builtinId="9" hidden="1"/>
    <cellStyle name="Followed Hyperlink" xfId="13220" builtinId="9" hidden="1"/>
    <cellStyle name="Followed Hyperlink" xfId="13222" builtinId="9" hidden="1"/>
    <cellStyle name="Followed Hyperlink" xfId="13224" builtinId="9" hidden="1"/>
    <cellStyle name="Followed Hyperlink" xfId="13226" builtinId="9" hidden="1"/>
    <cellStyle name="Followed Hyperlink" xfId="13228" builtinId="9" hidden="1"/>
    <cellStyle name="Followed Hyperlink" xfId="13230" builtinId="9" hidden="1"/>
    <cellStyle name="Followed Hyperlink" xfId="13232" builtinId="9" hidden="1"/>
    <cellStyle name="Followed Hyperlink" xfId="13234" builtinId="9" hidden="1"/>
    <cellStyle name="Followed Hyperlink" xfId="13236" builtinId="9" hidden="1"/>
    <cellStyle name="Followed Hyperlink" xfId="13238" builtinId="9" hidden="1"/>
    <cellStyle name="Followed Hyperlink" xfId="13240" builtinId="9" hidden="1"/>
    <cellStyle name="Followed Hyperlink" xfId="13242" builtinId="9" hidden="1"/>
    <cellStyle name="Followed Hyperlink" xfId="13352" builtinId="9" hidden="1"/>
    <cellStyle name="Followed Hyperlink" xfId="13353" builtinId="9" hidden="1"/>
    <cellStyle name="Followed Hyperlink" xfId="13354" builtinId="9" hidden="1"/>
    <cellStyle name="Followed Hyperlink" xfId="13355" builtinId="9" hidden="1"/>
    <cellStyle name="Followed Hyperlink" xfId="13356" builtinId="9" hidden="1"/>
    <cellStyle name="Followed Hyperlink" xfId="13357" builtinId="9" hidden="1"/>
    <cellStyle name="Followed Hyperlink" xfId="13358" builtinId="9" hidden="1"/>
    <cellStyle name="Followed Hyperlink" xfId="13359" builtinId="9" hidden="1"/>
    <cellStyle name="Followed Hyperlink" xfId="13360" builtinId="9" hidden="1"/>
    <cellStyle name="Followed Hyperlink" xfId="13361" builtinId="9" hidden="1"/>
    <cellStyle name="Followed Hyperlink" xfId="13362" builtinId="9" hidden="1"/>
    <cellStyle name="Followed Hyperlink" xfId="13363" builtinId="9" hidden="1"/>
    <cellStyle name="Followed Hyperlink" xfId="13364" builtinId="9" hidden="1"/>
    <cellStyle name="Followed Hyperlink" xfId="13365" builtinId="9" hidden="1"/>
    <cellStyle name="Followed Hyperlink" xfId="13366" builtinId="9" hidden="1"/>
    <cellStyle name="Followed Hyperlink" xfId="13367" builtinId="9" hidden="1"/>
    <cellStyle name="Followed Hyperlink" xfId="13368" builtinId="9" hidden="1"/>
    <cellStyle name="Followed Hyperlink" xfId="13369" builtinId="9" hidden="1"/>
    <cellStyle name="Followed Hyperlink" xfId="13370" builtinId="9" hidden="1"/>
    <cellStyle name="Followed Hyperlink" xfId="13371" builtinId="9" hidden="1"/>
    <cellStyle name="Followed Hyperlink" xfId="13351" builtinId="9" hidden="1"/>
    <cellStyle name="Followed Hyperlink" xfId="13374" builtinId="9" hidden="1"/>
    <cellStyle name="Followed Hyperlink" xfId="13065" builtinId="9" hidden="1"/>
    <cellStyle name="Followed Hyperlink" xfId="13339" builtinId="9" hidden="1"/>
    <cellStyle name="Followed Hyperlink" xfId="13337" builtinId="9" hidden="1"/>
    <cellStyle name="Followed Hyperlink" xfId="13335" builtinId="9" hidden="1"/>
    <cellStyle name="Followed Hyperlink" xfId="13333" builtinId="9" hidden="1"/>
    <cellStyle name="Followed Hyperlink" xfId="13331" builtinId="9" hidden="1"/>
    <cellStyle name="Followed Hyperlink" xfId="13250" builtinId="9" hidden="1"/>
    <cellStyle name="Followed Hyperlink" xfId="13328" builtinId="9" hidden="1"/>
    <cellStyle name="Followed Hyperlink" xfId="13326" builtinId="9" hidden="1"/>
    <cellStyle name="Followed Hyperlink" xfId="13324" builtinId="9" hidden="1"/>
    <cellStyle name="Followed Hyperlink" xfId="13322" builtinId="9" hidden="1"/>
    <cellStyle name="Followed Hyperlink" xfId="13249" builtinId="9" hidden="1"/>
    <cellStyle name="Followed Hyperlink" xfId="13319" builtinId="9" hidden="1"/>
    <cellStyle name="Followed Hyperlink" xfId="13316" builtinId="9" hidden="1"/>
    <cellStyle name="Followed Hyperlink" xfId="13314" builtinId="9" hidden="1"/>
    <cellStyle name="Followed Hyperlink" xfId="13312" builtinId="9" hidden="1"/>
    <cellStyle name="Followed Hyperlink" xfId="13248" builtinId="9" hidden="1"/>
    <cellStyle name="Followed Hyperlink" xfId="13309" builtinId="9" hidden="1"/>
    <cellStyle name="Followed Hyperlink" xfId="13307" builtinId="9" hidden="1"/>
    <cellStyle name="Followed Hyperlink" xfId="13305" builtinId="9" hidden="1"/>
    <cellStyle name="Followed Hyperlink" xfId="13303" builtinId="9" hidden="1"/>
    <cellStyle name="Followed Hyperlink" xfId="13301" builtinId="9" hidden="1"/>
    <cellStyle name="Followed Hyperlink" xfId="13300" builtinId="9" hidden="1"/>
    <cellStyle name="Followed Hyperlink" xfId="13298" builtinId="9" hidden="1"/>
    <cellStyle name="Followed Hyperlink" xfId="13296" builtinId="9" hidden="1"/>
    <cellStyle name="Followed Hyperlink" xfId="13294" builtinId="9" hidden="1"/>
    <cellStyle name="Followed Hyperlink" xfId="13292" builtinId="9" hidden="1"/>
    <cellStyle name="Followed Hyperlink" xfId="13246" builtinId="9" hidden="1"/>
    <cellStyle name="Followed Hyperlink" xfId="13289" builtinId="9" hidden="1"/>
    <cellStyle name="Followed Hyperlink" xfId="13287" builtinId="9" hidden="1"/>
    <cellStyle name="Followed Hyperlink" xfId="13285" builtinId="9" hidden="1"/>
    <cellStyle name="Followed Hyperlink" xfId="13283" builtinId="9" hidden="1"/>
    <cellStyle name="Followed Hyperlink" xfId="13281" builtinId="9" hidden="1"/>
    <cellStyle name="Followed Hyperlink" xfId="13280" builtinId="9" hidden="1"/>
    <cellStyle name="Followed Hyperlink" xfId="13278" builtinId="9" hidden="1"/>
    <cellStyle name="Followed Hyperlink" xfId="13276" builtinId="9" hidden="1"/>
    <cellStyle name="Followed Hyperlink" xfId="13274" builtinId="9" hidden="1"/>
    <cellStyle name="Followed Hyperlink" xfId="13272" builtinId="9" hidden="1"/>
    <cellStyle name="Followed Hyperlink" xfId="13244" builtinId="9" hidden="1"/>
    <cellStyle name="Followed Hyperlink" xfId="13269" builtinId="9" hidden="1"/>
    <cellStyle name="Followed Hyperlink" xfId="13267" builtinId="9" hidden="1"/>
    <cellStyle name="Followed Hyperlink" xfId="13265" builtinId="9" hidden="1"/>
    <cellStyle name="Followed Hyperlink" xfId="13263" builtinId="9" hidden="1"/>
    <cellStyle name="Followed Hyperlink" xfId="13261" builtinId="9" hidden="1"/>
    <cellStyle name="Followed Hyperlink" xfId="13260" builtinId="9" hidden="1"/>
    <cellStyle name="Followed Hyperlink" xfId="13258" builtinId="9" hidden="1"/>
    <cellStyle name="Followed Hyperlink" xfId="13256" builtinId="9" hidden="1"/>
    <cellStyle name="Followed Hyperlink" xfId="13254" builtinId="9" hidden="1"/>
    <cellStyle name="Followed Hyperlink" xfId="13350" builtinId="9" hidden="1"/>
    <cellStyle name="Followed Hyperlink" xfId="13349" builtinId="9" hidden="1"/>
    <cellStyle name="Followed Hyperlink" xfId="13347" builtinId="9" hidden="1"/>
    <cellStyle name="Followed Hyperlink" xfId="13345" builtinId="9" hidden="1"/>
    <cellStyle name="Followed Hyperlink" xfId="13343" builtinId="9" hidden="1"/>
    <cellStyle name="Followed Hyperlink" xfId="13341" builtinId="9" hidden="1"/>
    <cellStyle name="Followed Hyperlink" xfId="13251" builtinId="9" hidden="1"/>
    <cellStyle name="Followed Hyperlink" xfId="13378" builtinId="9" hidden="1"/>
    <cellStyle name="Followed Hyperlink" xfId="13380" builtinId="9" hidden="1"/>
    <cellStyle name="Followed Hyperlink" xfId="13382" builtinId="9" hidden="1"/>
    <cellStyle name="Followed Hyperlink" xfId="13384" builtinId="9" hidden="1"/>
    <cellStyle name="Followed Hyperlink" xfId="13386" builtinId="9" hidden="1"/>
    <cellStyle name="Followed Hyperlink" xfId="13388" builtinId="9" hidden="1"/>
    <cellStyle name="Followed Hyperlink" xfId="13390" builtinId="9" hidden="1"/>
    <cellStyle name="Followed Hyperlink" xfId="13392" builtinId="9" hidden="1"/>
    <cellStyle name="Followed Hyperlink" xfId="13394" builtinId="9" hidden="1"/>
    <cellStyle name="Followed Hyperlink" xfId="13396" builtinId="9" hidden="1"/>
    <cellStyle name="Followed Hyperlink" xfId="13398" builtinId="9" hidden="1"/>
    <cellStyle name="Followed Hyperlink" xfId="13400" builtinId="9" hidden="1"/>
    <cellStyle name="Followed Hyperlink" xfId="13402" builtinId="9" hidden="1"/>
    <cellStyle name="Followed Hyperlink" xfId="13404" builtinId="9" hidden="1"/>
    <cellStyle name="Followed Hyperlink" xfId="13406" builtinId="9" hidden="1"/>
    <cellStyle name="Followed Hyperlink" xfId="13408" builtinId="9" hidden="1"/>
    <cellStyle name="Followed Hyperlink" xfId="13410" builtinId="9" hidden="1"/>
    <cellStyle name="Followed Hyperlink" xfId="13412" builtinId="9" hidden="1"/>
    <cellStyle name="Followed Hyperlink" xfId="13414" builtinId="9" hidden="1"/>
    <cellStyle name="Followed Hyperlink" xfId="13416" builtinId="9" hidden="1"/>
    <cellStyle name="Followed Hyperlink" xfId="13418" builtinId="9" hidden="1"/>
    <cellStyle name="Followed Hyperlink" xfId="13420" builtinId="9" hidden="1"/>
    <cellStyle name="Followed Hyperlink" xfId="13422" builtinId="9" hidden="1"/>
    <cellStyle name="Followed Hyperlink" xfId="13424" builtinId="9" hidden="1"/>
    <cellStyle name="Followed Hyperlink" xfId="13426" builtinId="9" hidden="1"/>
    <cellStyle name="Followed Hyperlink" xfId="13428" builtinId="9" hidden="1"/>
    <cellStyle name="Followed Hyperlink" xfId="13430" builtinId="9" hidden="1"/>
    <cellStyle name="Followed Hyperlink" xfId="13432" builtinId="9" hidden="1"/>
    <cellStyle name="Followed Hyperlink" xfId="13434" builtinId="9" hidden="1"/>
    <cellStyle name="Followed Hyperlink" xfId="13436" builtinId="9" hidden="1"/>
    <cellStyle name="Followed Hyperlink" xfId="13438" builtinId="9" hidden="1"/>
    <cellStyle name="Followed Hyperlink" xfId="13440" builtinId="9" hidden="1"/>
    <cellStyle name="Followed Hyperlink" xfId="13442" builtinId="9" hidden="1"/>
    <cellStyle name="Followed Hyperlink" xfId="13444" builtinId="9" hidden="1"/>
    <cellStyle name="Followed Hyperlink" xfId="13446" builtinId="9" hidden="1"/>
    <cellStyle name="Followed Hyperlink" xfId="13448" builtinId="9" hidden="1"/>
    <cellStyle name="Followed Hyperlink" xfId="13450" builtinId="9" hidden="1"/>
    <cellStyle name="Followed Hyperlink" xfId="13452" builtinId="9" hidden="1"/>
    <cellStyle name="Followed Hyperlink" xfId="13454" builtinId="9" hidden="1"/>
    <cellStyle name="Followed Hyperlink" xfId="13456" builtinId="9" hidden="1"/>
    <cellStyle name="Followed Hyperlink" xfId="13458" builtinId="9" hidden="1"/>
    <cellStyle name="Followed Hyperlink" xfId="13460" builtinId="9" hidden="1"/>
    <cellStyle name="Followed Hyperlink" xfId="13462" builtinId="9" hidden="1"/>
    <cellStyle name="Followed Hyperlink" xfId="13464" builtinId="9" hidden="1"/>
    <cellStyle name="Followed Hyperlink" xfId="13466" builtinId="9" hidden="1"/>
    <cellStyle name="Followed Hyperlink" xfId="13468" builtinId="9" hidden="1"/>
    <cellStyle name="Followed Hyperlink" xfId="13470" builtinId="9" hidden="1"/>
    <cellStyle name="Followed Hyperlink" xfId="13472" builtinId="9" hidden="1"/>
    <cellStyle name="Followed Hyperlink" xfId="13474" builtinId="9" hidden="1"/>
    <cellStyle name="Followed Hyperlink" xfId="13476" builtinId="9" hidden="1"/>
    <cellStyle name="Followed Hyperlink" xfId="13478" builtinId="9" hidden="1"/>
    <cellStyle name="Followed Hyperlink" xfId="13480" builtinId="9" hidden="1"/>
    <cellStyle name="Followed Hyperlink" xfId="13590" builtinId="9" hidden="1"/>
    <cellStyle name="Followed Hyperlink" xfId="13591" builtinId="9" hidden="1"/>
    <cellStyle name="Followed Hyperlink" xfId="13592" builtinId="9" hidden="1"/>
    <cellStyle name="Followed Hyperlink" xfId="13593" builtinId="9" hidden="1"/>
    <cellStyle name="Followed Hyperlink" xfId="13594" builtinId="9" hidden="1"/>
    <cellStyle name="Followed Hyperlink" xfId="13595" builtinId="9" hidden="1"/>
    <cellStyle name="Followed Hyperlink" xfId="13596" builtinId="9" hidden="1"/>
    <cellStyle name="Followed Hyperlink" xfId="13597" builtinId="9" hidden="1"/>
    <cellStyle name="Followed Hyperlink" xfId="13598" builtinId="9" hidden="1"/>
    <cellStyle name="Followed Hyperlink" xfId="13599" builtinId="9" hidden="1"/>
    <cellStyle name="Followed Hyperlink" xfId="13600" builtinId="9" hidden="1"/>
    <cellStyle name="Followed Hyperlink" xfId="13601" builtinId="9" hidden="1"/>
    <cellStyle name="Followed Hyperlink" xfId="13602" builtinId="9" hidden="1"/>
    <cellStyle name="Followed Hyperlink" xfId="13603" builtinId="9" hidden="1"/>
    <cellStyle name="Followed Hyperlink" xfId="13604" builtinId="9" hidden="1"/>
    <cellStyle name="Followed Hyperlink" xfId="13605" builtinId="9" hidden="1"/>
    <cellStyle name="Followed Hyperlink" xfId="13606" builtinId="9" hidden="1"/>
    <cellStyle name="Followed Hyperlink" xfId="13607" builtinId="9" hidden="1"/>
    <cellStyle name="Followed Hyperlink" xfId="13608" builtinId="9" hidden="1"/>
    <cellStyle name="Followed Hyperlink" xfId="13609" builtinId="9" hidden="1"/>
    <cellStyle name="Followed Hyperlink" xfId="13589" builtinId="9" hidden="1"/>
    <cellStyle name="Followed Hyperlink" xfId="13612" builtinId="9" hidden="1"/>
    <cellStyle name="Followed Hyperlink" xfId="13318" builtinId="9" hidden="1"/>
    <cellStyle name="Followed Hyperlink" xfId="13577" builtinId="9" hidden="1"/>
    <cellStyle name="Followed Hyperlink" xfId="13575" builtinId="9" hidden="1"/>
    <cellStyle name="Followed Hyperlink" xfId="13573" builtinId="9" hidden="1"/>
    <cellStyle name="Followed Hyperlink" xfId="13571" builtinId="9" hidden="1"/>
    <cellStyle name="Followed Hyperlink" xfId="13569" builtinId="9" hidden="1"/>
    <cellStyle name="Followed Hyperlink" xfId="13488" builtinId="9" hidden="1"/>
    <cellStyle name="Followed Hyperlink" xfId="13566" builtinId="9" hidden="1"/>
    <cellStyle name="Followed Hyperlink" xfId="13564" builtinId="9" hidden="1"/>
    <cellStyle name="Followed Hyperlink" xfId="13562" builtinId="9" hidden="1"/>
    <cellStyle name="Followed Hyperlink" xfId="13560" builtinId="9" hidden="1"/>
    <cellStyle name="Followed Hyperlink" xfId="13487" builtinId="9" hidden="1"/>
    <cellStyle name="Followed Hyperlink" xfId="13557" builtinId="9" hidden="1"/>
    <cellStyle name="Followed Hyperlink" xfId="13554" builtinId="9" hidden="1"/>
    <cellStyle name="Followed Hyperlink" xfId="13552" builtinId="9" hidden="1"/>
    <cellStyle name="Followed Hyperlink" xfId="13550" builtinId="9" hidden="1"/>
    <cellStyle name="Followed Hyperlink" xfId="13486" builtinId="9" hidden="1"/>
    <cellStyle name="Followed Hyperlink" xfId="13547" builtinId="9" hidden="1"/>
    <cellStyle name="Followed Hyperlink" xfId="13545" builtinId="9" hidden="1"/>
    <cellStyle name="Followed Hyperlink" xfId="13543" builtinId="9" hidden="1"/>
    <cellStyle name="Followed Hyperlink" xfId="13541" builtinId="9" hidden="1"/>
    <cellStyle name="Followed Hyperlink" xfId="13539" builtinId="9" hidden="1"/>
    <cellStyle name="Followed Hyperlink" xfId="13538" builtinId="9" hidden="1"/>
    <cellStyle name="Followed Hyperlink" xfId="13536" builtinId="9" hidden="1"/>
    <cellStyle name="Followed Hyperlink" xfId="13534" builtinId="9" hidden="1"/>
    <cellStyle name="Followed Hyperlink" xfId="13532" builtinId="9" hidden="1"/>
    <cellStyle name="Followed Hyperlink" xfId="13530" builtinId="9" hidden="1"/>
    <cellStyle name="Followed Hyperlink" xfId="13484" builtinId="9" hidden="1"/>
    <cellStyle name="Followed Hyperlink" xfId="13527" builtinId="9" hidden="1"/>
    <cellStyle name="Followed Hyperlink" xfId="13525" builtinId="9" hidden="1"/>
    <cellStyle name="Followed Hyperlink" xfId="13523" builtinId="9" hidden="1"/>
    <cellStyle name="Followed Hyperlink" xfId="13521" builtinId="9" hidden="1"/>
    <cellStyle name="Followed Hyperlink" xfId="13519" builtinId="9" hidden="1"/>
    <cellStyle name="Followed Hyperlink" xfId="13518" builtinId="9" hidden="1"/>
    <cellStyle name="Followed Hyperlink" xfId="13516" builtinId="9" hidden="1"/>
    <cellStyle name="Followed Hyperlink" xfId="13514" builtinId="9" hidden="1"/>
    <cellStyle name="Followed Hyperlink" xfId="13512" builtinId="9" hidden="1"/>
    <cellStyle name="Followed Hyperlink" xfId="13510" builtinId="9" hidden="1"/>
    <cellStyle name="Followed Hyperlink" xfId="13482" builtinId="9" hidden="1"/>
    <cellStyle name="Followed Hyperlink" xfId="13507" builtinId="9" hidden="1"/>
    <cellStyle name="Followed Hyperlink" xfId="13505" builtinId="9" hidden="1"/>
    <cellStyle name="Followed Hyperlink" xfId="13503" builtinId="9" hidden="1"/>
    <cellStyle name="Followed Hyperlink" xfId="13501" builtinId="9" hidden="1"/>
    <cellStyle name="Followed Hyperlink" xfId="13499" builtinId="9" hidden="1"/>
    <cellStyle name="Followed Hyperlink" xfId="13498" builtinId="9" hidden="1"/>
    <cellStyle name="Followed Hyperlink" xfId="13496" builtinId="9" hidden="1"/>
    <cellStyle name="Followed Hyperlink" xfId="13494" builtinId="9" hidden="1"/>
    <cellStyle name="Followed Hyperlink" xfId="13492" builtinId="9" hidden="1"/>
    <cellStyle name="Followed Hyperlink" xfId="13588" builtinId="9" hidden="1"/>
    <cellStyle name="Followed Hyperlink" xfId="13587" builtinId="9" hidden="1"/>
    <cellStyle name="Followed Hyperlink" xfId="13585" builtinId="9" hidden="1"/>
    <cellStyle name="Followed Hyperlink" xfId="13583" builtinId="9" hidden="1"/>
    <cellStyle name="Followed Hyperlink" xfId="13581" builtinId="9" hidden="1"/>
    <cellStyle name="Followed Hyperlink" xfId="13579" builtinId="9" hidden="1"/>
    <cellStyle name="Followed Hyperlink" xfId="13489" builtinId="9" hidden="1"/>
    <cellStyle name="Followed Hyperlink" xfId="13616" builtinId="9" hidden="1"/>
    <cellStyle name="Followed Hyperlink" xfId="13618" builtinId="9" hidden="1"/>
    <cellStyle name="Followed Hyperlink" xfId="13620" builtinId="9" hidden="1"/>
    <cellStyle name="Followed Hyperlink" xfId="13622" builtinId="9" hidden="1"/>
    <cellStyle name="Followed Hyperlink" xfId="13624" builtinId="9" hidden="1"/>
    <cellStyle name="Followed Hyperlink" xfId="13626" builtinId="9" hidden="1"/>
    <cellStyle name="Followed Hyperlink" xfId="13628" builtinId="9" hidden="1"/>
    <cellStyle name="Followed Hyperlink" xfId="13630" builtinId="9" hidden="1"/>
    <cellStyle name="Followed Hyperlink" xfId="13632" builtinId="9" hidden="1"/>
    <cellStyle name="Followed Hyperlink" xfId="13634" builtinId="9" hidden="1"/>
    <cellStyle name="Followed Hyperlink" xfId="13636" builtinId="9" hidden="1"/>
    <cellStyle name="Followed Hyperlink" xfId="13638" builtinId="9" hidden="1"/>
    <cellStyle name="Followed Hyperlink" xfId="13640" builtinId="9" hidden="1"/>
    <cellStyle name="Followed Hyperlink" xfId="13642" builtinId="9" hidden="1"/>
    <cellStyle name="Followed Hyperlink" xfId="13644" builtinId="9" hidden="1"/>
    <cellStyle name="Followed Hyperlink" xfId="13646" builtinId="9" hidden="1"/>
    <cellStyle name="Followed Hyperlink" xfId="13648" builtinId="9" hidden="1"/>
    <cellStyle name="Followed Hyperlink" xfId="13650" builtinId="9" hidden="1"/>
    <cellStyle name="Followed Hyperlink" xfId="13652" builtinId="9" hidden="1"/>
    <cellStyle name="Followed Hyperlink" xfId="13654" builtinId="9" hidden="1"/>
    <cellStyle name="Followed Hyperlink" xfId="13656" builtinId="9" hidden="1"/>
    <cellStyle name="Followed Hyperlink" xfId="13658" builtinId="9" hidden="1"/>
    <cellStyle name="Followed Hyperlink" xfId="13660" builtinId="9" hidden="1"/>
    <cellStyle name="Followed Hyperlink" xfId="13662" builtinId="9" hidden="1"/>
    <cellStyle name="Followed Hyperlink" xfId="13664" builtinId="9" hidden="1"/>
    <cellStyle name="Followed Hyperlink" xfId="13666" builtinId="9" hidden="1"/>
    <cellStyle name="Followed Hyperlink" xfId="13668" builtinId="9" hidden="1"/>
    <cellStyle name="Followed Hyperlink" xfId="13670" builtinId="9" hidden="1"/>
    <cellStyle name="Followed Hyperlink" xfId="13672" builtinId="9" hidden="1"/>
    <cellStyle name="Followed Hyperlink" xfId="13674" builtinId="9" hidden="1"/>
    <cellStyle name="Followed Hyperlink" xfId="13676" builtinId="9" hidden="1"/>
    <cellStyle name="Followed Hyperlink" xfId="13678" builtinId="9" hidden="1"/>
    <cellStyle name="Followed Hyperlink" xfId="13680" builtinId="9" hidden="1"/>
    <cellStyle name="Followed Hyperlink" xfId="13682" builtinId="9" hidden="1"/>
    <cellStyle name="Followed Hyperlink" xfId="13684" builtinId="9" hidden="1"/>
    <cellStyle name="Followed Hyperlink" xfId="13686" builtinId="9" hidden="1"/>
    <cellStyle name="Followed Hyperlink" xfId="13688" builtinId="9" hidden="1"/>
    <cellStyle name="Followed Hyperlink" xfId="13690" builtinId="9" hidden="1"/>
    <cellStyle name="Followed Hyperlink" xfId="13692" builtinId="9" hidden="1"/>
    <cellStyle name="Followed Hyperlink" xfId="13694" builtinId="9" hidden="1"/>
    <cellStyle name="Followed Hyperlink" xfId="13696" builtinId="9" hidden="1"/>
    <cellStyle name="Followed Hyperlink" xfId="13698" builtinId="9" hidden="1"/>
    <cellStyle name="Followed Hyperlink" xfId="13700" builtinId="9" hidden="1"/>
    <cellStyle name="Followed Hyperlink" xfId="13702" builtinId="9" hidden="1"/>
    <cellStyle name="Followed Hyperlink" xfId="13704" builtinId="9" hidden="1"/>
    <cellStyle name="Followed Hyperlink" xfId="13706" builtinId="9" hidden="1"/>
    <cellStyle name="Followed Hyperlink" xfId="13708" builtinId="9" hidden="1"/>
    <cellStyle name="Followed Hyperlink" xfId="13710" builtinId="9" hidden="1"/>
    <cellStyle name="Followed Hyperlink" xfId="13712" builtinId="9" hidden="1"/>
    <cellStyle name="Followed Hyperlink" xfId="13714" builtinId="9" hidden="1"/>
    <cellStyle name="Followed Hyperlink" xfId="13716" builtinId="9" hidden="1"/>
    <cellStyle name="Followed Hyperlink" xfId="13718" builtinId="9" hidden="1"/>
    <cellStyle name="Followed Hyperlink" xfId="13828" builtinId="9" hidden="1"/>
    <cellStyle name="Followed Hyperlink" xfId="13829" builtinId="9" hidden="1"/>
    <cellStyle name="Followed Hyperlink" xfId="13830" builtinId="9" hidden="1"/>
    <cellStyle name="Followed Hyperlink" xfId="13831" builtinId="9" hidden="1"/>
    <cellStyle name="Followed Hyperlink" xfId="13832" builtinId="9" hidden="1"/>
    <cellStyle name="Followed Hyperlink" xfId="13833" builtinId="9" hidden="1"/>
    <cellStyle name="Followed Hyperlink" xfId="13834" builtinId="9" hidden="1"/>
    <cellStyle name="Followed Hyperlink" xfId="13835" builtinId="9" hidden="1"/>
    <cellStyle name="Followed Hyperlink" xfId="13836" builtinId="9" hidden="1"/>
    <cellStyle name="Followed Hyperlink" xfId="13837" builtinId="9" hidden="1"/>
    <cellStyle name="Followed Hyperlink" xfId="13838" builtinId="9" hidden="1"/>
    <cellStyle name="Followed Hyperlink" xfId="13839" builtinId="9" hidden="1"/>
    <cellStyle name="Followed Hyperlink" xfId="13840" builtinId="9" hidden="1"/>
    <cellStyle name="Followed Hyperlink" xfId="13841" builtinId="9" hidden="1"/>
    <cellStyle name="Followed Hyperlink" xfId="13842" builtinId="9" hidden="1"/>
    <cellStyle name="Followed Hyperlink" xfId="13843" builtinId="9" hidden="1"/>
    <cellStyle name="Followed Hyperlink" xfId="13844" builtinId="9" hidden="1"/>
    <cellStyle name="Followed Hyperlink" xfId="13845" builtinId="9" hidden="1"/>
    <cellStyle name="Followed Hyperlink" xfId="13846" builtinId="9" hidden="1"/>
    <cellStyle name="Followed Hyperlink" xfId="13847" builtinId="9" hidden="1"/>
    <cellStyle name="Followed Hyperlink" xfId="13827" builtinId="9" hidden="1"/>
    <cellStyle name="Followed Hyperlink" xfId="13850" builtinId="9" hidden="1"/>
    <cellStyle name="Followed Hyperlink" xfId="13556" builtinId="9" hidden="1"/>
    <cellStyle name="Followed Hyperlink" xfId="13815" builtinId="9" hidden="1"/>
    <cellStyle name="Followed Hyperlink" xfId="13813" builtinId="9" hidden="1"/>
    <cellStyle name="Followed Hyperlink" xfId="13811" builtinId="9" hidden="1"/>
    <cellStyle name="Followed Hyperlink" xfId="13809" builtinId="9" hidden="1"/>
    <cellStyle name="Followed Hyperlink" xfId="13807" builtinId="9" hidden="1"/>
    <cellStyle name="Followed Hyperlink" xfId="13726" builtinId="9" hidden="1"/>
    <cellStyle name="Followed Hyperlink" xfId="13804" builtinId="9" hidden="1"/>
    <cellStyle name="Followed Hyperlink" xfId="13802" builtinId="9" hidden="1"/>
    <cellStyle name="Followed Hyperlink" xfId="13800" builtinId="9" hidden="1"/>
    <cellStyle name="Followed Hyperlink" xfId="13798" builtinId="9" hidden="1"/>
    <cellStyle name="Followed Hyperlink" xfId="13725" builtinId="9" hidden="1"/>
    <cellStyle name="Followed Hyperlink" xfId="13795" builtinId="9" hidden="1"/>
    <cellStyle name="Followed Hyperlink" xfId="13792" builtinId="9" hidden="1"/>
    <cellStyle name="Followed Hyperlink" xfId="13790" builtinId="9" hidden="1"/>
    <cellStyle name="Followed Hyperlink" xfId="13788" builtinId="9" hidden="1"/>
    <cellStyle name="Followed Hyperlink" xfId="13724" builtinId="9" hidden="1"/>
    <cellStyle name="Followed Hyperlink" xfId="13785" builtinId="9" hidden="1"/>
    <cellStyle name="Followed Hyperlink" xfId="13783" builtinId="9" hidden="1"/>
    <cellStyle name="Followed Hyperlink" xfId="13781" builtinId="9" hidden="1"/>
    <cellStyle name="Followed Hyperlink" xfId="13779" builtinId="9" hidden="1"/>
    <cellStyle name="Followed Hyperlink" xfId="13777" builtinId="9" hidden="1"/>
    <cellStyle name="Followed Hyperlink" xfId="13776" builtinId="9" hidden="1"/>
    <cellStyle name="Followed Hyperlink" xfId="13774" builtinId="9" hidden="1"/>
    <cellStyle name="Followed Hyperlink" xfId="13772" builtinId="9" hidden="1"/>
    <cellStyle name="Followed Hyperlink" xfId="13770" builtinId="9" hidden="1"/>
    <cellStyle name="Followed Hyperlink" xfId="13768" builtinId="9" hidden="1"/>
    <cellStyle name="Followed Hyperlink" xfId="13722" builtinId="9" hidden="1"/>
    <cellStyle name="Followed Hyperlink" xfId="13765" builtinId="9" hidden="1"/>
    <cellStyle name="Followed Hyperlink" xfId="13763" builtinId="9" hidden="1"/>
    <cellStyle name="Followed Hyperlink" xfId="13761" builtinId="9" hidden="1"/>
    <cellStyle name="Followed Hyperlink" xfId="13759" builtinId="9" hidden="1"/>
    <cellStyle name="Followed Hyperlink" xfId="13757" builtinId="9" hidden="1"/>
    <cellStyle name="Followed Hyperlink" xfId="13756" builtinId="9" hidden="1"/>
    <cellStyle name="Followed Hyperlink" xfId="13754" builtinId="9" hidden="1"/>
    <cellStyle name="Followed Hyperlink" xfId="13752" builtinId="9" hidden="1"/>
    <cellStyle name="Followed Hyperlink" xfId="13750" builtinId="9" hidden="1"/>
    <cellStyle name="Followed Hyperlink" xfId="13748" builtinId="9" hidden="1"/>
    <cellStyle name="Followed Hyperlink" xfId="13720" builtinId="9" hidden="1"/>
    <cellStyle name="Followed Hyperlink" xfId="13745" builtinId="9" hidden="1"/>
    <cellStyle name="Followed Hyperlink" xfId="13743" builtinId="9" hidden="1"/>
    <cellStyle name="Followed Hyperlink" xfId="13741" builtinId="9" hidden="1"/>
    <cellStyle name="Followed Hyperlink" xfId="13739" builtinId="9" hidden="1"/>
    <cellStyle name="Followed Hyperlink" xfId="13737" builtinId="9" hidden="1"/>
    <cellStyle name="Followed Hyperlink" xfId="13736" builtinId="9" hidden="1"/>
    <cellStyle name="Followed Hyperlink" xfId="13734" builtinId="9" hidden="1"/>
    <cellStyle name="Followed Hyperlink" xfId="13732" builtinId="9" hidden="1"/>
    <cellStyle name="Followed Hyperlink" xfId="13730" builtinId="9" hidden="1"/>
    <cellStyle name="Followed Hyperlink" xfId="13826" builtinId="9" hidden="1"/>
    <cellStyle name="Followed Hyperlink" xfId="13825" builtinId="9" hidden="1"/>
    <cellStyle name="Followed Hyperlink" xfId="13823" builtinId="9" hidden="1"/>
    <cellStyle name="Followed Hyperlink" xfId="13821" builtinId="9" hidden="1"/>
    <cellStyle name="Followed Hyperlink" xfId="13819" builtinId="9" hidden="1"/>
    <cellStyle name="Followed Hyperlink" xfId="13817" builtinId="9" hidden="1"/>
    <cellStyle name="Followed Hyperlink" xfId="13727" builtinId="9" hidden="1"/>
    <cellStyle name="Followed Hyperlink" xfId="13854" builtinId="9" hidden="1"/>
    <cellStyle name="Followed Hyperlink" xfId="13856" builtinId="9" hidden="1"/>
    <cellStyle name="Followed Hyperlink" xfId="13858" builtinId="9" hidden="1"/>
    <cellStyle name="Followed Hyperlink" xfId="13860" builtinId="9" hidden="1"/>
    <cellStyle name="Followed Hyperlink" xfId="13862" builtinId="9" hidden="1"/>
    <cellStyle name="Followed Hyperlink" xfId="13864" builtinId="9" hidden="1"/>
    <cellStyle name="Followed Hyperlink" xfId="13866" builtinId="9" hidden="1"/>
    <cellStyle name="Followed Hyperlink" xfId="13868" builtinId="9" hidden="1"/>
    <cellStyle name="Followed Hyperlink" xfId="13870" builtinId="9" hidden="1"/>
    <cellStyle name="Followed Hyperlink" xfId="13872" builtinId="9" hidden="1"/>
    <cellStyle name="Followed Hyperlink" xfId="13874" builtinId="9" hidden="1"/>
    <cellStyle name="Followed Hyperlink" xfId="13876" builtinId="9" hidden="1"/>
    <cellStyle name="Followed Hyperlink" xfId="13878" builtinId="9" hidden="1"/>
    <cellStyle name="Followed Hyperlink" xfId="13880" builtinId="9" hidden="1"/>
    <cellStyle name="Followed Hyperlink" xfId="13882" builtinId="9" hidden="1"/>
    <cellStyle name="Followed Hyperlink" xfId="13884" builtinId="9" hidden="1"/>
    <cellStyle name="Followed Hyperlink" xfId="13886" builtinId="9" hidden="1"/>
    <cellStyle name="Followed Hyperlink" xfId="13888" builtinId="9" hidden="1"/>
    <cellStyle name="Followed Hyperlink" xfId="13890" builtinId="9" hidden="1"/>
    <cellStyle name="Followed Hyperlink" xfId="13892" builtinId="9" hidden="1"/>
    <cellStyle name="Followed Hyperlink" xfId="13894" builtinId="9" hidden="1"/>
    <cellStyle name="Followed Hyperlink" xfId="13896" builtinId="9" hidden="1"/>
    <cellStyle name="Followed Hyperlink" xfId="13898" builtinId="9" hidden="1"/>
    <cellStyle name="Followed Hyperlink" xfId="13900" builtinId="9" hidden="1"/>
    <cellStyle name="Followed Hyperlink" xfId="13902" builtinId="9" hidden="1"/>
    <cellStyle name="Followed Hyperlink" xfId="13904" builtinId="9" hidden="1"/>
    <cellStyle name="Followed Hyperlink" xfId="13906" builtinId="9" hidden="1"/>
    <cellStyle name="Followed Hyperlink" xfId="13908" builtinId="9" hidden="1"/>
    <cellStyle name="Followed Hyperlink" xfId="13910" builtinId="9" hidden="1"/>
    <cellStyle name="Followed Hyperlink" xfId="13912" builtinId="9" hidden="1"/>
    <cellStyle name="Followed Hyperlink" xfId="13914" builtinId="9" hidden="1"/>
    <cellStyle name="Followed Hyperlink" xfId="13916" builtinId="9" hidden="1"/>
    <cellStyle name="Followed Hyperlink" xfId="13918" builtinId="9" hidden="1"/>
    <cellStyle name="Followed Hyperlink" xfId="13920" builtinId="9" hidden="1"/>
    <cellStyle name="Followed Hyperlink" xfId="13922" builtinId="9" hidden="1"/>
    <cellStyle name="Followed Hyperlink" xfId="13924" builtinId="9" hidden="1"/>
    <cellStyle name="Followed Hyperlink" xfId="13926" builtinId="9" hidden="1"/>
    <cellStyle name="Followed Hyperlink" xfId="13928" builtinId="9" hidden="1"/>
    <cellStyle name="Followed Hyperlink" xfId="13930" builtinId="9" hidden="1"/>
    <cellStyle name="Followed Hyperlink" xfId="13932" builtinId="9" hidden="1"/>
    <cellStyle name="Followed Hyperlink" xfId="13934" builtinId="9" hidden="1"/>
    <cellStyle name="Followed Hyperlink" xfId="13936" builtinId="9" hidden="1"/>
    <cellStyle name="Followed Hyperlink" xfId="13938" builtinId="9" hidden="1"/>
    <cellStyle name="Followed Hyperlink" xfId="13940" builtinId="9" hidden="1"/>
    <cellStyle name="Followed Hyperlink" xfId="13942" builtinId="9" hidden="1"/>
    <cellStyle name="Followed Hyperlink" xfId="13944" builtinId="9" hidden="1"/>
    <cellStyle name="Followed Hyperlink" xfId="13946" builtinId="9" hidden="1"/>
    <cellStyle name="Followed Hyperlink" xfId="13948" builtinId="9" hidden="1"/>
    <cellStyle name="Followed Hyperlink" xfId="13950" builtinId="9" hidden="1"/>
    <cellStyle name="Followed Hyperlink" xfId="13952" builtinId="9" hidden="1"/>
    <cellStyle name="Followed Hyperlink" xfId="13954" builtinId="9" hidden="1"/>
    <cellStyle name="Followed Hyperlink" xfId="13956" builtinId="9" hidden="1"/>
    <cellStyle name="Followed Hyperlink" xfId="14066" builtinId="9" hidden="1"/>
    <cellStyle name="Followed Hyperlink" xfId="14067" builtinId="9" hidden="1"/>
    <cellStyle name="Followed Hyperlink" xfId="14068" builtinId="9" hidden="1"/>
    <cellStyle name="Followed Hyperlink" xfId="14069" builtinId="9" hidden="1"/>
    <cellStyle name="Followed Hyperlink" xfId="14070" builtinId="9" hidden="1"/>
    <cellStyle name="Followed Hyperlink" xfId="14071" builtinId="9" hidden="1"/>
    <cellStyle name="Followed Hyperlink" xfId="14072" builtinId="9" hidden="1"/>
    <cellStyle name="Followed Hyperlink" xfId="14073" builtinId="9" hidden="1"/>
    <cellStyle name="Followed Hyperlink" xfId="14074" builtinId="9" hidden="1"/>
    <cellStyle name="Followed Hyperlink" xfId="14075" builtinId="9" hidden="1"/>
    <cellStyle name="Followed Hyperlink" xfId="14076" builtinId="9" hidden="1"/>
    <cellStyle name="Followed Hyperlink" xfId="14077" builtinId="9" hidden="1"/>
    <cellStyle name="Followed Hyperlink" xfId="14078" builtinId="9" hidden="1"/>
    <cellStyle name="Followed Hyperlink" xfId="14079" builtinId="9" hidden="1"/>
    <cellStyle name="Followed Hyperlink" xfId="14080" builtinId="9" hidden="1"/>
    <cellStyle name="Followed Hyperlink" xfId="14081" builtinId="9" hidden="1"/>
    <cellStyle name="Followed Hyperlink" xfId="14082" builtinId="9" hidden="1"/>
    <cellStyle name="Followed Hyperlink" xfId="14083" builtinId="9" hidden="1"/>
    <cellStyle name="Followed Hyperlink" xfId="14084" builtinId="9" hidden="1"/>
    <cellStyle name="Followed Hyperlink" xfId="14085" builtinId="9" hidden="1"/>
    <cellStyle name="Followed Hyperlink" xfId="14065" builtinId="9" hidden="1"/>
    <cellStyle name="Followed Hyperlink" xfId="14088" builtinId="9" hidden="1"/>
    <cellStyle name="Followed Hyperlink" xfId="13794" builtinId="9" hidden="1"/>
    <cellStyle name="Followed Hyperlink" xfId="14053" builtinId="9" hidden="1"/>
    <cellStyle name="Followed Hyperlink" xfId="14051" builtinId="9" hidden="1"/>
    <cellStyle name="Followed Hyperlink" xfId="14049" builtinId="9" hidden="1"/>
    <cellStyle name="Followed Hyperlink" xfId="14047" builtinId="9" hidden="1"/>
    <cellStyle name="Followed Hyperlink" xfId="14045" builtinId="9" hidden="1"/>
    <cellStyle name="Followed Hyperlink" xfId="13964" builtinId="9" hidden="1"/>
    <cellStyle name="Followed Hyperlink" xfId="14042" builtinId="9" hidden="1"/>
    <cellStyle name="Followed Hyperlink" xfId="14040" builtinId="9" hidden="1"/>
    <cellStyle name="Followed Hyperlink" xfId="14038" builtinId="9" hidden="1"/>
    <cellStyle name="Followed Hyperlink" xfId="14036" builtinId="9" hidden="1"/>
    <cellStyle name="Followed Hyperlink" xfId="13963" builtinId="9" hidden="1"/>
    <cellStyle name="Followed Hyperlink" xfId="14033" builtinId="9" hidden="1"/>
    <cellStyle name="Followed Hyperlink" xfId="14030" builtinId="9" hidden="1"/>
    <cellStyle name="Followed Hyperlink" xfId="14028" builtinId="9" hidden="1"/>
    <cellStyle name="Followed Hyperlink" xfId="14026" builtinId="9" hidden="1"/>
    <cellStyle name="Followed Hyperlink" xfId="13962" builtinId="9" hidden="1"/>
    <cellStyle name="Followed Hyperlink" xfId="14023" builtinId="9" hidden="1"/>
    <cellStyle name="Followed Hyperlink" xfId="14021" builtinId="9" hidden="1"/>
    <cellStyle name="Followed Hyperlink" xfId="14019" builtinId="9" hidden="1"/>
    <cellStyle name="Followed Hyperlink" xfId="14017" builtinId="9" hidden="1"/>
    <cellStyle name="Followed Hyperlink" xfId="14015" builtinId="9" hidden="1"/>
    <cellStyle name="Followed Hyperlink" xfId="14014" builtinId="9" hidden="1"/>
    <cellStyle name="Followed Hyperlink" xfId="14012" builtinId="9" hidden="1"/>
    <cellStyle name="Followed Hyperlink" xfId="14010" builtinId="9" hidden="1"/>
    <cellStyle name="Followed Hyperlink" xfId="14008" builtinId="9" hidden="1"/>
    <cellStyle name="Followed Hyperlink" xfId="14006" builtinId="9" hidden="1"/>
    <cellStyle name="Followed Hyperlink" xfId="13960" builtinId="9" hidden="1"/>
    <cellStyle name="Followed Hyperlink" xfId="14003" builtinId="9" hidden="1"/>
    <cellStyle name="Followed Hyperlink" xfId="14001" builtinId="9" hidden="1"/>
    <cellStyle name="Followed Hyperlink" xfId="13999" builtinId="9" hidden="1"/>
    <cellStyle name="Followed Hyperlink" xfId="13997" builtinId="9" hidden="1"/>
    <cellStyle name="Followed Hyperlink" xfId="13995" builtinId="9" hidden="1"/>
    <cellStyle name="Followed Hyperlink" xfId="13994" builtinId="9" hidden="1"/>
    <cellStyle name="Followed Hyperlink" xfId="13992" builtinId="9" hidden="1"/>
    <cellStyle name="Followed Hyperlink" xfId="13990" builtinId="9" hidden="1"/>
    <cellStyle name="Followed Hyperlink" xfId="13988" builtinId="9" hidden="1"/>
    <cellStyle name="Followed Hyperlink" xfId="13986" builtinId="9" hidden="1"/>
    <cellStyle name="Followed Hyperlink" xfId="13958" builtinId="9" hidden="1"/>
    <cellStyle name="Followed Hyperlink" xfId="13983" builtinId="9" hidden="1"/>
    <cellStyle name="Followed Hyperlink" xfId="13981" builtinId="9" hidden="1"/>
    <cellStyle name="Followed Hyperlink" xfId="13979" builtinId="9" hidden="1"/>
    <cellStyle name="Followed Hyperlink" xfId="13977" builtinId="9" hidden="1"/>
    <cellStyle name="Followed Hyperlink" xfId="13975" builtinId="9" hidden="1"/>
    <cellStyle name="Followed Hyperlink" xfId="13974" builtinId="9" hidden="1"/>
    <cellStyle name="Followed Hyperlink" xfId="13972" builtinId="9" hidden="1"/>
    <cellStyle name="Followed Hyperlink" xfId="13970" builtinId="9" hidden="1"/>
    <cellStyle name="Followed Hyperlink" xfId="13968" builtinId="9" hidden="1"/>
    <cellStyle name="Followed Hyperlink" xfId="14064" builtinId="9" hidden="1"/>
    <cellStyle name="Followed Hyperlink" xfId="14063" builtinId="9" hidden="1"/>
    <cellStyle name="Followed Hyperlink" xfId="14061" builtinId="9" hidden="1"/>
    <cellStyle name="Followed Hyperlink" xfId="14059" builtinId="9" hidden="1"/>
    <cellStyle name="Followed Hyperlink" xfId="14057" builtinId="9" hidden="1"/>
    <cellStyle name="Followed Hyperlink" xfId="14055" builtinId="9" hidden="1"/>
    <cellStyle name="Followed Hyperlink" xfId="13965" builtinId="9" hidden="1"/>
    <cellStyle name="Followed Hyperlink" xfId="14092" builtinId="9" hidden="1"/>
    <cellStyle name="Followed Hyperlink" xfId="14094" builtinId="9" hidden="1"/>
    <cellStyle name="Followed Hyperlink" xfId="14096" builtinId="9" hidden="1"/>
    <cellStyle name="Followed Hyperlink" xfId="14098" builtinId="9" hidden="1"/>
    <cellStyle name="Followed Hyperlink" xfId="14100" builtinId="9" hidden="1"/>
    <cellStyle name="Followed Hyperlink" xfId="14102" builtinId="9" hidden="1"/>
    <cellStyle name="Followed Hyperlink" xfId="14104" builtinId="9" hidden="1"/>
    <cellStyle name="Followed Hyperlink" xfId="14106" builtinId="9" hidden="1"/>
    <cellStyle name="Followed Hyperlink" xfId="14108" builtinId="9" hidden="1"/>
    <cellStyle name="Followed Hyperlink" xfId="14110" builtinId="9" hidden="1"/>
    <cellStyle name="Followed Hyperlink" xfId="14112" builtinId="9" hidden="1"/>
    <cellStyle name="Followed Hyperlink" xfId="14114" builtinId="9" hidden="1"/>
    <cellStyle name="Followed Hyperlink" xfId="14116" builtinId="9" hidden="1"/>
    <cellStyle name="Followed Hyperlink" xfId="14118" builtinId="9" hidden="1"/>
    <cellStyle name="Followed Hyperlink" xfId="14120" builtinId="9" hidden="1"/>
    <cellStyle name="Followed Hyperlink" xfId="14122" builtinId="9" hidden="1"/>
    <cellStyle name="Followed Hyperlink" xfId="14124" builtinId="9" hidden="1"/>
    <cellStyle name="Followed Hyperlink" xfId="14126" builtinId="9" hidden="1"/>
    <cellStyle name="Followed Hyperlink" xfId="14128" builtinId="9" hidden="1"/>
    <cellStyle name="Followed Hyperlink" xfId="14130" builtinId="9" hidden="1"/>
    <cellStyle name="Followed Hyperlink" xfId="14132" builtinId="9" hidden="1"/>
    <cellStyle name="Followed Hyperlink" xfId="14134" builtinId="9" hidden="1"/>
    <cellStyle name="Followed Hyperlink" xfId="14136" builtinId="9" hidden="1"/>
    <cellStyle name="Followed Hyperlink" xfId="14138" builtinId="9" hidden="1"/>
    <cellStyle name="Followed Hyperlink" xfId="14140" builtinId="9" hidden="1"/>
    <cellStyle name="Followed Hyperlink" xfId="14142" builtinId="9" hidden="1"/>
    <cellStyle name="Followed Hyperlink" xfId="14144" builtinId="9" hidden="1"/>
    <cellStyle name="Followed Hyperlink" xfId="14146" builtinId="9" hidden="1"/>
    <cellStyle name="Followed Hyperlink" xfId="14148" builtinId="9" hidden="1"/>
    <cellStyle name="Followed Hyperlink" xfId="14150" builtinId="9" hidden="1"/>
    <cellStyle name="Followed Hyperlink" xfId="14152" builtinId="9" hidden="1"/>
    <cellStyle name="Followed Hyperlink" xfId="14154" builtinId="9" hidden="1"/>
    <cellStyle name="Followed Hyperlink" xfId="14156" builtinId="9" hidden="1"/>
    <cellStyle name="Followed Hyperlink" xfId="14158" builtinId="9" hidden="1"/>
    <cellStyle name="Followed Hyperlink" xfId="14160" builtinId="9" hidden="1"/>
    <cellStyle name="Followed Hyperlink" xfId="14162" builtinId="9" hidden="1"/>
    <cellStyle name="Followed Hyperlink" xfId="14164" builtinId="9" hidden="1"/>
    <cellStyle name="Followed Hyperlink" xfId="14166" builtinId="9" hidden="1"/>
    <cellStyle name="Followed Hyperlink" xfId="14168" builtinId="9" hidden="1"/>
    <cellStyle name="Followed Hyperlink" xfId="14170" builtinId="9" hidden="1"/>
    <cellStyle name="Followed Hyperlink" xfId="14172" builtinId="9" hidden="1"/>
    <cellStyle name="Followed Hyperlink" xfId="14174" builtinId="9" hidden="1"/>
    <cellStyle name="Followed Hyperlink" xfId="14176" builtinId="9" hidden="1"/>
    <cellStyle name="Followed Hyperlink" xfId="14178" builtinId="9" hidden="1"/>
    <cellStyle name="Followed Hyperlink" xfId="14180" builtinId="9" hidden="1"/>
    <cellStyle name="Followed Hyperlink" xfId="14182" builtinId="9" hidden="1"/>
    <cellStyle name="Followed Hyperlink" xfId="14184" builtinId="9" hidden="1"/>
    <cellStyle name="Followed Hyperlink" xfId="14186" builtinId="9" hidden="1"/>
    <cellStyle name="Followed Hyperlink" xfId="14188" builtinId="9" hidden="1"/>
    <cellStyle name="Followed Hyperlink" xfId="14190" builtinId="9" hidden="1"/>
    <cellStyle name="Followed Hyperlink" xfId="14192" builtinId="9" hidden="1"/>
    <cellStyle name="Followed Hyperlink" xfId="14194" builtinId="9" hidden="1"/>
    <cellStyle name="Followed Hyperlink" xfId="14304" builtinId="9" hidden="1"/>
    <cellStyle name="Followed Hyperlink" xfId="14305" builtinId="9" hidden="1"/>
    <cellStyle name="Followed Hyperlink" xfId="14306" builtinId="9" hidden="1"/>
    <cellStyle name="Followed Hyperlink" xfId="14307" builtinId="9" hidden="1"/>
    <cellStyle name="Followed Hyperlink" xfId="14308" builtinId="9" hidden="1"/>
    <cellStyle name="Followed Hyperlink" xfId="14309" builtinId="9" hidden="1"/>
    <cellStyle name="Followed Hyperlink" xfId="14310" builtinId="9" hidden="1"/>
    <cellStyle name="Followed Hyperlink" xfId="14311" builtinId="9" hidden="1"/>
    <cellStyle name="Followed Hyperlink" xfId="14312" builtinId="9" hidden="1"/>
    <cellStyle name="Followed Hyperlink" xfId="14313" builtinId="9" hidden="1"/>
    <cellStyle name="Followed Hyperlink" xfId="14314" builtinId="9" hidden="1"/>
    <cellStyle name="Followed Hyperlink" xfId="14315" builtinId="9" hidden="1"/>
    <cellStyle name="Followed Hyperlink" xfId="14316" builtinId="9" hidden="1"/>
    <cellStyle name="Followed Hyperlink" xfId="14317" builtinId="9" hidden="1"/>
    <cellStyle name="Followed Hyperlink" xfId="14318" builtinId="9" hidden="1"/>
    <cellStyle name="Followed Hyperlink" xfId="14319" builtinId="9" hidden="1"/>
    <cellStyle name="Followed Hyperlink" xfId="14320" builtinId="9" hidden="1"/>
    <cellStyle name="Followed Hyperlink" xfId="14321" builtinId="9" hidden="1"/>
    <cellStyle name="Followed Hyperlink" xfId="14322" builtinId="9" hidden="1"/>
    <cellStyle name="Followed Hyperlink" xfId="14323" builtinId="9" hidden="1"/>
    <cellStyle name="Followed Hyperlink" xfId="14303" builtinId="9" hidden="1"/>
    <cellStyle name="Followed Hyperlink" xfId="14326" builtinId="9" hidden="1"/>
    <cellStyle name="Followed Hyperlink" xfId="14032" builtinId="9" hidden="1"/>
    <cellStyle name="Followed Hyperlink" xfId="14291" builtinId="9" hidden="1"/>
    <cellStyle name="Followed Hyperlink" xfId="14289" builtinId="9" hidden="1"/>
    <cellStyle name="Followed Hyperlink" xfId="14287" builtinId="9" hidden="1"/>
    <cellStyle name="Followed Hyperlink" xfId="14285" builtinId="9" hidden="1"/>
    <cellStyle name="Followed Hyperlink" xfId="14283" builtinId="9" hidden="1"/>
    <cellStyle name="Followed Hyperlink" xfId="14202" builtinId="9" hidden="1"/>
    <cellStyle name="Followed Hyperlink" xfId="14280" builtinId="9" hidden="1"/>
    <cellStyle name="Followed Hyperlink" xfId="14278" builtinId="9" hidden="1"/>
    <cellStyle name="Followed Hyperlink" xfId="14276" builtinId="9" hidden="1"/>
    <cellStyle name="Followed Hyperlink" xfId="14274" builtinId="9" hidden="1"/>
    <cellStyle name="Followed Hyperlink" xfId="14201" builtinId="9" hidden="1"/>
    <cellStyle name="Followed Hyperlink" xfId="14271" builtinId="9" hidden="1"/>
    <cellStyle name="Followed Hyperlink" xfId="14268" builtinId="9" hidden="1"/>
    <cellStyle name="Followed Hyperlink" xfId="14266" builtinId="9" hidden="1"/>
    <cellStyle name="Followed Hyperlink" xfId="14264" builtinId="9" hidden="1"/>
    <cellStyle name="Followed Hyperlink" xfId="14200" builtinId="9" hidden="1"/>
    <cellStyle name="Followed Hyperlink" xfId="14261" builtinId="9" hidden="1"/>
    <cellStyle name="Followed Hyperlink" xfId="14259" builtinId="9" hidden="1"/>
    <cellStyle name="Followed Hyperlink" xfId="14257" builtinId="9" hidden="1"/>
    <cellStyle name="Followed Hyperlink" xfId="14255" builtinId="9" hidden="1"/>
    <cellStyle name="Followed Hyperlink" xfId="14253" builtinId="9" hidden="1"/>
    <cellStyle name="Followed Hyperlink" xfId="14252" builtinId="9" hidden="1"/>
    <cellStyle name="Followed Hyperlink" xfId="14250" builtinId="9" hidden="1"/>
    <cellStyle name="Followed Hyperlink" xfId="14248" builtinId="9" hidden="1"/>
    <cellStyle name="Followed Hyperlink" xfId="14246" builtinId="9" hidden="1"/>
    <cellStyle name="Followed Hyperlink" xfId="14244" builtinId="9" hidden="1"/>
    <cellStyle name="Followed Hyperlink" xfId="14198" builtinId="9" hidden="1"/>
    <cellStyle name="Followed Hyperlink" xfId="14241" builtinId="9" hidden="1"/>
    <cellStyle name="Followed Hyperlink" xfId="14239" builtinId="9" hidden="1"/>
    <cellStyle name="Followed Hyperlink" xfId="14237" builtinId="9" hidden="1"/>
    <cellStyle name="Followed Hyperlink" xfId="14235" builtinId="9" hidden="1"/>
    <cellStyle name="Followed Hyperlink" xfId="14233" builtinId="9" hidden="1"/>
    <cellStyle name="Followed Hyperlink" xfId="14232" builtinId="9" hidden="1"/>
    <cellStyle name="Followed Hyperlink" xfId="14230" builtinId="9" hidden="1"/>
    <cellStyle name="Followed Hyperlink" xfId="14228" builtinId="9" hidden="1"/>
    <cellStyle name="Followed Hyperlink" xfId="14226" builtinId="9" hidden="1"/>
    <cellStyle name="Followed Hyperlink" xfId="14224" builtinId="9" hidden="1"/>
    <cellStyle name="Followed Hyperlink" xfId="14196" builtinId="9" hidden="1"/>
    <cellStyle name="Followed Hyperlink" xfId="14221" builtinId="9" hidden="1"/>
    <cellStyle name="Followed Hyperlink" xfId="14219" builtinId="9" hidden="1"/>
    <cellStyle name="Followed Hyperlink" xfId="14217" builtinId="9" hidden="1"/>
    <cellStyle name="Followed Hyperlink" xfId="14215" builtinId="9" hidden="1"/>
    <cellStyle name="Followed Hyperlink" xfId="14213" builtinId="9" hidden="1"/>
    <cellStyle name="Followed Hyperlink" xfId="14212" builtinId="9" hidden="1"/>
    <cellStyle name="Followed Hyperlink" xfId="14210" builtinId="9" hidden="1"/>
    <cellStyle name="Followed Hyperlink" xfId="14208" builtinId="9" hidden="1"/>
    <cellStyle name="Followed Hyperlink" xfId="14206" builtinId="9" hidden="1"/>
    <cellStyle name="Followed Hyperlink" xfId="14302" builtinId="9" hidden="1"/>
    <cellStyle name="Followed Hyperlink" xfId="14301" builtinId="9" hidden="1"/>
    <cellStyle name="Followed Hyperlink" xfId="14299" builtinId="9" hidden="1"/>
    <cellStyle name="Followed Hyperlink" xfId="14297" builtinId="9" hidden="1"/>
    <cellStyle name="Followed Hyperlink" xfId="14295" builtinId="9" hidden="1"/>
    <cellStyle name="Followed Hyperlink" xfId="14293" builtinId="9" hidden="1"/>
    <cellStyle name="Followed Hyperlink" xfId="14203" builtinId="9" hidden="1"/>
    <cellStyle name="Followed Hyperlink" xfId="14330" builtinId="9" hidden="1"/>
    <cellStyle name="Followed Hyperlink" xfId="14332" builtinId="9" hidden="1"/>
    <cellStyle name="Followed Hyperlink" xfId="14334" builtinId="9" hidden="1"/>
    <cellStyle name="Followed Hyperlink" xfId="14336" builtinId="9" hidden="1"/>
    <cellStyle name="Followed Hyperlink" xfId="14338" builtinId="9" hidden="1"/>
    <cellStyle name="Followed Hyperlink" xfId="14340" builtinId="9" hidden="1"/>
    <cellStyle name="Followed Hyperlink" xfId="14342" builtinId="9" hidden="1"/>
    <cellStyle name="Followed Hyperlink" xfId="14344" builtinId="9" hidden="1"/>
    <cellStyle name="Followed Hyperlink" xfId="14346" builtinId="9" hidden="1"/>
    <cellStyle name="Followed Hyperlink" xfId="14348" builtinId="9" hidden="1"/>
    <cellStyle name="Followed Hyperlink" xfId="14350" builtinId="9" hidden="1"/>
    <cellStyle name="Followed Hyperlink" xfId="14352" builtinId="9" hidden="1"/>
    <cellStyle name="Followed Hyperlink" xfId="14354" builtinId="9" hidden="1"/>
    <cellStyle name="Followed Hyperlink" xfId="14356" builtinId="9" hidden="1"/>
    <cellStyle name="Followed Hyperlink" xfId="14358" builtinId="9" hidden="1"/>
    <cellStyle name="Followed Hyperlink" xfId="14360" builtinId="9" hidden="1"/>
    <cellStyle name="Followed Hyperlink" xfId="14362" builtinId="9" hidden="1"/>
    <cellStyle name="Followed Hyperlink" xfId="14364" builtinId="9" hidden="1"/>
    <cellStyle name="Followed Hyperlink" xfId="14366" builtinId="9" hidden="1"/>
    <cellStyle name="Followed Hyperlink" xfId="14368" builtinId="9" hidden="1"/>
    <cellStyle name="Followed Hyperlink" xfId="14370" builtinId="9" hidden="1"/>
    <cellStyle name="Followed Hyperlink" xfId="14372" builtinId="9" hidden="1"/>
    <cellStyle name="Followed Hyperlink" xfId="14374" builtinId="9" hidden="1"/>
    <cellStyle name="Followed Hyperlink" xfId="14376" builtinId="9" hidden="1"/>
    <cellStyle name="Followed Hyperlink" xfId="14378" builtinId="9" hidden="1"/>
    <cellStyle name="Followed Hyperlink" xfId="14380" builtinId="9" hidden="1"/>
    <cellStyle name="Followed Hyperlink" xfId="14382" builtinId="9" hidden="1"/>
    <cellStyle name="Followed Hyperlink" xfId="14384" builtinId="9" hidden="1"/>
    <cellStyle name="Followed Hyperlink" xfId="14386" builtinId="9" hidden="1"/>
    <cellStyle name="Followed Hyperlink" xfId="14388" builtinId="9" hidden="1"/>
    <cellStyle name="Followed Hyperlink" xfId="14390" builtinId="9" hidden="1"/>
    <cellStyle name="Followed Hyperlink" xfId="14392" builtinId="9" hidden="1"/>
    <cellStyle name="Followed Hyperlink" xfId="14394" builtinId="9" hidden="1"/>
    <cellStyle name="Followed Hyperlink" xfId="14396" builtinId="9" hidden="1"/>
    <cellStyle name="Followed Hyperlink" xfId="14398" builtinId="9" hidden="1"/>
    <cellStyle name="Followed Hyperlink" xfId="14400" builtinId="9" hidden="1"/>
    <cellStyle name="Followed Hyperlink" xfId="14402" builtinId="9" hidden="1"/>
    <cellStyle name="Followed Hyperlink" xfId="14404" builtinId="9" hidden="1"/>
    <cellStyle name="Followed Hyperlink" xfId="14406" builtinId="9" hidden="1"/>
    <cellStyle name="Followed Hyperlink" xfId="14408" builtinId="9" hidden="1"/>
    <cellStyle name="Followed Hyperlink" xfId="14410" builtinId="9" hidden="1"/>
    <cellStyle name="Followed Hyperlink" xfId="14412" builtinId="9" hidden="1"/>
    <cellStyle name="Followed Hyperlink" xfId="14414" builtinId="9" hidden="1"/>
    <cellStyle name="Followed Hyperlink" xfId="14416" builtinId="9" hidden="1"/>
    <cellStyle name="Followed Hyperlink" xfId="14418" builtinId="9" hidden="1"/>
    <cellStyle name="Followed Hyperlink" xfId="14420" builtinId="9" hidden="1"/>
    <cellStyle name="Followed Hyperlink" xfId="14422" builtinId="9" hidden="1"/>
    <cellStyle name="Followed Hyperlink" xfId="14424" builtinId="9" hidden="1"/>
    <cellStyle name="Followed Hyperlink" xfId="14426" builtinId="9" hidden="1"/>
    <cellStyle name="Followed Hyperlink" xfId="14428" builtinId="9" hidden="1"/>
    <cellStyle name="Followed Hyperlink" xfId="14430" builtinId="9" hidden="1"/>
    <cellStyle name="Followed Hyperlink" xfId="14432" builtinId="9" hidden="1"/>
    <cellStyle name="Followed Hyperlink" xfId="14542" builtinId="9" hidden="1"/>
    <cellStyle name="Followed Hyperlink" xfId="14543" builtinId="9" hidden="1"/>
    <cellStyle name="Followed Hyperlink" xfId="14544" builtinId="9" hidden="1"/>
    <cellStyle name="Followed Hyperlink" xfId="14545" builtinId="9" hidden="1"/>
    <cellStyle name="Followed Hyperlink" xfId="14546" builtinId="9" hidden="1"/>
    <cellStyle name="Followed Hyperlink" xfId="14547" builtinId="9" hidden="1"/>
    <cellStyle name="Followed Hyperlink" xfId="14548" builtinId="9" hidden="1"/>
    <cellStyle name="Followed Hyperlink" xfId="14549" builtinId="9" hidden="1"/>
    <cellStyle name="Followed Hyperlink" xfId="14550" builtinId="9" hidden="1"/>
    <cellStyle name="Followed Hyperlink" xfId="14551" builtinId="9" hidden="1"/>
    <cellStyle name="Followed Hyperlink" xfId="14552" builtinId="9" hidden="1"/>
    <cellStyle name="Followed Hyperlink" xfId="14553" builtinId="9" hidden="1"/>
    <cellStyle name="Followed Hyperlink" xfId="14554" builtinId="9" hidden="1"/>
    <cellStyle name="Followed Hyperlink" xfId="14555" builtinId="9" hidden="1"/>
    <cellStyle name="Followed Hyperlink" xfId="14556" builtinId="9" hidden="1"/>
    <cellStyle name="Followed Hyperlink" xfId="14557" builtinId="9" hidden="1"/>
    <cellStyle name="Followed Hyperlink" xfId="14558" builtinId="9" hidden="1"/>
    <cellStyle name="Followed Hyperlink" xfId="14559" builtinId="9" hidden="1"/>
    <cellStyle name="Followed Hyperlink" xfId="14560" builtinId="9" hidden="1"/>
    <cellStyle name="Followed Hyperlink" xfId="14561" builtinId="9" hidden="1"/>
    <cellStyle name="Followed Hyperlink" xfId="14541" builtinId="9" hidden="1"/>
    <cellStyle name="Followed Hyperlink" xfId="14564" builtinId="9" hidden="1"/>
    <cellStyle name="Followed Hyperlink" xfId="14270" builtinId="9" hidden="1"/>
    <cellStyle name="Followed Hyperlink" xfId="14529" builtinId="9" hidden="1"/>
    <cellStyle name="Followed Hyperlink" xfId="14527" builtinId="9" hidden="1"/>
    <cellStyle name="Followed Hyperlink" xfId="14525" builtinId="9" hidden="1"/>
    <cellStyle name="Followed Hyperlink" xfId="14523" builtinId="9" hidden="1"/>
    <cellStyle name="Followed Hyperlink" xfId="14521" builtinId="9" hidden="1"/>
    <cellStyle name="Followed Hyperlink" xfId="14440" builtinId="9" hidden="1"/>
    <cellStyle name="Followed Hyperlink" xfId="14518" builtinId="9" hidden="1"/>
    <cellStyle name="Followed Hyperlink" xfId="14516" builtinId="9" hidden="1"/>
    <cellStyle name="Followed Hyperlink" xfId="14514" builtinId="9" hidden="1"/>
    <cellStyle name="Followed Hyperlink" xfId="14512" builtinId="9" hidden="1"/>
    <cellStyle name="Followed Hyperlink" xfId="14439" builtinId="9" hidden="1"/>
    <cellStyle name="Followed Hyperlink" xfId="14509" builtinId="9" hidden="1"/>
    <cellStyle name="Followed Hyperlink" xfId="14506" builtinId="9" hidden="1"/>
    <cellStyle name="Followed Hyperlink" xfId="14504" builtinId="9" hidden="1"/>
    <cellStyle name="Followed Hyperlink" xfId="14502" builtinId="9" hidden="1"/>
    <cellStyle name="Followed Hyperlink" xfId="14438" builtinId="9" hidden="1"/>
    <cellStyle name="Followed Hyperlink" xfId="14499" builtinId="9" hidden="1"/>
    <cellStyle name="Followed Hyperlink" xfId="14497" builtinId="9" hidden="1"/>
    <cellStyle name="Followed Hyperlink" xfId="14495" builtinId="9" hidden="1"/>
    <cellStyle name="Followed Hyperlink" xfId="14493" builtinId="9" hidden="1"/>
    <cellStyle name="Followed Hyperlink" xfId="14491" builtinId="9" hidden="1"/>
    <cellStyle name="Followed Hyperlink" xfId="14490" builtinId="9" hidden="1"/>
    <cellStyle name="Followed Hyperlink" xfId="14488" builtinId="9" hidden="1"/>
    <cellStyle name="Followed Hyperlink" xfId="14486" builtinId="9" hidden="1"/>
    <cellStyle name="Followed Hyperlink" xfId="14484" builtinId="9" hidden="1"/>
    <cellStyle name="Followed Hyperlink" xfId="14482" builtinId="9" hidden="1"/>
    <cellStyle name="Followed Hyperlink" xfId="14436" builtinId="9" hidden="1"/>
    <cellStyle name="Followed Hyperlink" xfId="14479" builtinId="9" hidden="1"/>
    <cellStyle name="Followed Hyperlink" xfId="14477" builtinId="9" hidden="1"/>
    <cellStyle name="Followed Hyperlink" xfId="14475" builtinId="9" hidden="1"/>
    <cellStyle name="Followed Hyperlink" xfId="14473" builtinId="9" hidden="1"/>
    <cellStyle name="Followed Hyperlink" xfId="14471" builtinId="9" hidden="1"/>
    <cellStyle name="Followed Hyperlink" xfId="14470" builtinId="9" hidden="1"/>
    <cellStyle name="Followed Hyperlink" xfId="14468" builtinId="9" hidden="1"/>
    <cellStyle name="Followed Hyperlink" xfId="14466" builtinId="9" hidden="1"/>
    <cellStyle name="Followed Hyperlink" xfId="14464" builtinId="9" hidden="1"/>
    <cellStyle name="Followed Hyperlink" xfId="14462" builtinId="9" hidden="1"/>
    <cellStyle name="Followed Hyperlink" xfId="14434" builtinId="9" hidden="1"/>
    <cellStyle name="Followed Hyperlink" xfId="14459" builtinId="9" hidden="1"/>
    <cellStyle name="Followed Hyperlink" xfId="14457" builtinId="9" hidden="1"/>
    <cellStyle name="Followed Hyperlink" xfId="14455" builtinId="9" hidden="1"/>
    <cellStyle name="Followed Hyperlink" xfId="14453" builtinId="9" hidden="1"/>
    <cellStyle name="Followed Hyperlink" xfId="14451" builtinId="9" hidden="1"/>
    <cellStyle name="Followed Hyperlink" xfId="14450" builtinId="9" hidden="1"/>
    <cellStyle name="Followed Hyperlink" xfId="14448" builtinId="9" hidden="1"/>
    <cellStyle name="Followed Hyperlink" xfId="14446" builtinId="9" hidden="1"/>
    <cellStyle name="Followed Hyperlink" xfId="14444" builtinId="9" hidden="1"/>
    <cellStyle name="Followed Hyperlink" xfId="14540" builtinId="9" hidden="1"/>
    <cellStyle name="Followed Hyperlink" xfId="14539" builtinId="9" hidden="1"/>
    <cellStyle name="Followed Hyperlink" xfId="14537" builtinId="9" hidden="1"/>
    <cellStyle name="Followed Hyperlink" xfId="14535" builtinId="9" hidden="1"/>
    <cellStyle name="Followed Hyperlink" xfId="14533" builtinId="9" hidden="1"/>
    <cellStyle name="Followed Hyperlink" xfId="14531" builtinId="9" hidden="1"/>
    <cellStyle name="Followed Hyperlink" xfId="14441" builtinId="9" hidden="1"/>
    <cellStyle name="Followed Hyperlink" xfId="14568" builtinId="9" hidden="1"/>
    <cellStyle name="Followed Hyperlink" xfId="14570" builtinId="9" hidden="1"/>
    <cellStyle name="Followed Hyperlink" xfId="14572" builtinId="9" hidden="1"/>
    <cellStyle name="Followed Hyperlink" xfId="14574" builtinId="9" hidden="1"/>
    <cellStyle name="Followed Hyperlink" xfId="14576" builtinId="9" hidden="1"/>
    <cellStyle name="Followed Hyperlink" xfId="14578" builtinId="9" hidden="1"/>
    <cellStyle name="Followed Hyperlink" xfId="14580" builtinId="9" hidden="1"/>
    <cellStyle name="Followed Hyperlink" xfId="14582" builtinId="9" hidden="1"/>
    <cellStyle name="Followed Hyperlink" xfId="14584" builtinId="9" hidden="1"/>
    <cellStyle name="Followed Hyperlink" xfId="14586" builtinId="9" hidden="1"/>
    <cellStyle name="Followed Hyperlink" xfId="14588" builtinId="9" hidden="1"/>
    <cellStyle name="Followed Hyperlink" xfId="14590" builtinId="9" hidden="1"/>
    <cellStyle name="Followed Hyperlink" xfId="14592" builtinId="9" hidden="1"/>
    <cellStyle name="Followed Hyperlink" xfId="14594" builtinId="9" hidden="1"/>
    <cellStyle name="Followed Hyperlink" xfId="14596" builtinId="9" hidden="1"/>
    <cellStyle name="Followed Hyperlink" xfId="14598" builtinId="9" hidden="1"/>
    <cellStyle name="Followed Hyperlink" xfId="14600" builtinId="9" hidden="1"/>
    <cellStyle name="Followed Hyperlink" xfId="14602" builtinId="9" hidden="1"/>
    <cellStyle name="Followed Hyperlink" xfId="14604" builtinId="9" hidden="1"/>
    <cellStyle name="Followed Hyperlink" xfId="14606" builtinId="9" hidden="1"/>
    <cellStyle name="Followed Hyperlink" xfId="14608" builtinId="9" hidden="1"/>
    <cellStyle name="Followed Hyperlink" xfId="14610" builtinId="9" hidden="1"/>
    <cellStyle name="Followed Hyperlink" xfId="14612" builtinId="9" hidden="1"/>
    <cellStyle name="Followed Hyperlink" xfId="14614" builtinId="9" hidden="1"/>
    <cellStyle name="Followed Hyperlink" xfId="14616" builtinId="9" hidden="1"/>
    <cellStyle name="Followed Hyperlink" xfId="14618" builtinId="9" hidden="1"/>
    <cellStyle name="Followed Hyperlink" xfId="14620" builtinId="9" hidden="1"/>
    <cellStyle name="Followed Hyperlink" xfId="14622" builtinId="9" hidden="1"/>
    <cellStyle name="Followed Hyperlink" xfId="14624" builtinId="9" hidden="1"/>
    <cellStyle name="Followed Hyperlink" xfId="14626" builtinId="9" hidden="1"/>
    <cellStyle name="Followed Hyperlink" xfId="14628" builtinId="9" hidden="1"/>
    <cellStyle name="Followed Hyperlink" xfId="14630" builtinId="9" hidden="1"/>
    <cellStyle name="Followed Hyperlink" xfId="14632" builtinId="9" hidden="1"/>
    <cellStyle name="Followed Hyperlink" xfId="14634" builtinId="9" hidden="1"/>
    <cellStyle name="Followed Hyperlink" xfId="14636" builtinId="9" hidden="1"/>
    <cellStyle name="Followed Hyperlink" xfId="14638" builtinId="9" hidden="1"/>
    <cellStyle name="Followed Hyperlink" xfId="14640" builtinId="9" hidden="1"/>
    <cellStyle name="Followed Hyperlink" xfId="14642" builtinId="9" hidden="1"/>
    <cellStyle name="Followed Hyperlink" xfId="14644" builtinId="9" hidden="1"/>
    <cellStyle name="Followed Hyperlink" xfId="14646" builtinId="9" hidden="1"/>
    <cellStyle name="Followed Hyperlink" xfId="14648" builtinId="9" hidden="1"/>
    <cellStyle name="Followed Hyperlink" xfId="14650" builtinId="9" hidden="1"/>
    <cellStyle name="Followed Hyperlink" xfId="14652" builtinId="9" hidden="1"/>
    <cellStyle name="Followed Hyperlink" xfId="14654" builtinId="9" hidden="1"/>
    <cellStyle name="Followed Hyperlink" xfId="14656" builtinId="9" hidden="1"/>
    <cellStyle name="Followed Hyperlink" xfId="14658" builtinId="9" hidden="1"/>
    <cellStyle name="Followed Hyperlink" xfId="14660" builtinId="9" hidden="1"/>
    <cellStyle name="Followed Hyperlink" xfId="14662" builtinId="9" hidden="1"/>
    <cellStyle name="Followed Hyperlink" xfId="14664" builtinId="9" hidden="1"/>
    <cellStyle name="Followed Hyperlink" xfId="14666" builtinId="9" hidden="1"/>
    <cellStyle name="Followed Hyperlink" xfId="14668" builtinId="9" hidden="1"/>
    <cellStyle name="Followed Hyperlink" xfId="14670" builtinId="9" hidden="1"/>
    <cellStyle name="Followed Hyperlink" xfId="14780" builtinId="9" hidden="1"/>
    <cellStyle name="Followed Hyperlink" xfId="14781" builtinId="9" hidden="1"/>
    <cellStyle name="Followed Hyperlink" xfId="14782" builtinId="9" hidden="1"/>
    <cellStyle name="Followed Hyperlink" xfId="14783" builtinId="9" hidden="1"/>
    <cellStyle name="Followed Hyperlink" xfId="14784" builtinId="9" hidden="1"/>
    <cellStyle name="Followed Hyperlink" xfId="14785" builtinId="9" hidden="1"/>
    <cellStyle name="Followed Hyperlink" xfId="14786" builtinId="9" hidden="1"/>
    <cellStyle name="Followed Hyperlink" xfId="14787" builtinId="9" hidden="1"/>
    <cellStyle name="Followed Hyperlink" xfId="14788" builtinId="9" hidden="1"/>
    <cellStyle name="Followed Hyperlink" xfId="14789" builtinId="9" hidden="1"/>
    <cellStyle name="Followed Hyperlink" xfId="14790" builtinId="9" hidden="1"/>
    <cellStyle name="Followed Hyperlink" xfId="14791" builtinId="9" hidden="1"/>
    <cellStyle name="Followed Hyperlink" xfId="14792" builtinId="9" hidden="1"/>
    <cellStyle name="Followed Hyperlink" xfId="14793" builtinId="9" hidden="1"/>
    <cellStyle name="Followed Hyperlink" xfId="14794" builtinId="9" hidden="1"/>
    <cellStyle name="Followed Hyperlink" xfId="14795" builtinId="9" hidden="1"/>
    <cellStyle name="Followed Hyperlink" xfId="14796" builtinId="9" hidden="1"/>
    <cellStyle name="Followed Hyperlink" xfId="14797" builtinId="9" hidden="1"/>
    <cellStyle name="Followed Hyperlink" xfId="14798" builtinId="9" hidden="1"/>
    <cellStyle name="Followed Hyperlink" xfId="14799" builtinId="9" hidden="1"/>
    <cellStyle name="Followed Hyperlink" xfId="14779" builtinId="9" hidden="1"/>
    <cellStyle name="Followed Hyperlink" xfId="14802" builtinId="9" hidden="1"/>
    <cellStyle name="Followed Hyperlink" xfId="14508" builtinId="9" hidden="1"/>
    <cellStyle name="Followed Hyperlink" xfId="14767" builtinId="9" hidden="1"/>
    <cellStyle name="Followed Hyperlink" xfId="14765" builtinId="9" hidden="1"/>
    <cellStyle name="Followed Hyperlink" xfId="14763" builtinId="9" hidden="1"/>
    <cellStyle name="Followed Hyperlink" xfId="14761" builtinId="9" hidden="1"/>
    <cellStyle name="Followed Hyperlink" xfId="14759" builtinId="9" hidden="1"/>
    <cellStyle name="Followed Hyperlink" xfId="14678" builtinId="9" hidden="1"/>
    <cellStyle name="Followed Hyperlink" xfId="14756" builtinId="9" hidden="1"/>
    <cellStyle name="Followed Hyperlink" xfId="14754" builtinId="9" hidden="1"/>
    <cellStyle name="Followed Hyperlink" xfId="14752" builtinId="9" hidden="1"/>
    <cellStyle name="Followed Hyperlink" xfId="14750" builtinId="9" hidden="1"/>
    <cellStyle name="Followed Hyperlink" xfId="14677" builtinId="9" hidden="1"/>
    <cellStyle name="Followed Hyperlink" xfId="14747" builtinId="9" hidden="1"/>
    <cellStyle name="Followed Hyperlink" xfId="14744" builtinId="9" hidden="1"/>
    <cellStyle name="Followed Hyperlink" xfId="14742" builtinId="9" hidden="1"/>
    <cellStyle name="Followed Hyperlink" xfId="14740" builtinId="9" hidden="1"/>
    <cellStyle name="Followed Hyperlink" xfId="14676" builtinId="9" hidden="1"/>
    <cellStyle name="Followed Hyperlink" xfId="14737" builtinId="9" hidden="1"/>
    <cellStyle name="Followed Hyperlink" xfId="14735" builtinId="9" hidden="1"/>
    <cellStyle name="Followed Hyperlink" xfId="14733" builtinId="9" hidden="1"/>
    <cellStyle name="Followed Hyperlink" xfId="14731" builtinId="9" hidden="1"/>
    <cellStyle name="Followed Hyperlink" xfId="14729" builtinId="9" hidden="1"/>
    <cellStyle name="Followed Hyperlink" xfId="14728" builtinId="9" hidden="1"/>
    <cellStyle name="Followed Hyperlink" xfId="14726" builtinId="9" hidden="1"/>
    <cellStyle name="Followed Hyperlink" xfId="14724" builtinId="9" hidden="1"/>
    <cellStyle name="Followed Hyperlink" xfId="14722" builtinId="9" hidden="1"/>
    <cellStyle name="Followed Hyperlink" xfId="14720" builtinId="9" hidden="1"/>
    <cellStyle name="Followed Hyperlink" xfId="14674" builtinId="9" hidden="1"/>
    <cellStyle name="Followed Hyperlink" xfId="14717" builtinId="9" hidden="1"/>
    <cellStyle name="Followed Hyperlink" xfId="14715" builtinId="9" hidden="1"/>
    <cellStyle name="Followed Hyperlink" xfId="14713" builtinId="9" hidden="1"/>
    <cellStyle name="Followed Hyperlink" xfId="14711" builtinId="9" hidden="1"/>
    <cellStyle name="Followed Hyperlink" xfId="14709" builtinId="9" hidden="1"/>
    <cellStyle name="Followed Hyperlink" xfId="14708" builtinId="9" hidden="1"/>
    <cellStyle name="Followed Hyperlink" xfId="14706" builtinId="9" hidden="1"/>
    <cellStyle name="Followed Hyperlink" xfId="14704" builtinId="9" hidden="1"/>
    <cellStyle name="Followed Hyperlink" xfId="14702" builtinId="9" hidden="1"/>
    <cellStyle name="Followed Hyperlink" xfId="14700" builtinId="9" hidden="1"/>
    <cellStyle name="Followed Hyperlink" xfId="14672" builtinId="9" hidden="1"/>
    <cellStyle name="Followed Hyperlink" xfId="14697" builtinId="9" hidden="1"/>
    <cellStyle name="Followed Hyperlink" xfId="14695" builtinId="9" hidden="1"/>
    <cellStyle name="Followed Hyperlink" xfId="14693" builtinId="9" hidden="1"/>
    <cellStyle name="Followed Hyperlink" xfId="14691" builtinId="9" hidden="1"/>
    <cellStyle name="Followed Hyperlink" xfId="14689" builtinId="9" hidden="1"/>
    <cellStyle name="Followed Hyperlink" xfId="14688" builtinId="9" hidden="1"/>
    <cellStyle name="Followed Hyperlink" xfId="14686" builtinId="9" hidden="1"/>
    <cellStyle name="Followed Hyperlink" xfId="14684" builtinId="9" hidden="1"/>
    <cellStyle name="Followed Hyperlink" xfId="14682" builtinId="9" hidden="1"/>
    <cellStyle name="Followed Hyperlink" xfId="14778" builtinId="9" hidden="1"/>
    <cellStyle name="Followed Hyperlink" xfId="14777" builtinId="9" hidden="1"/>
    <cellStyle name="Followed Hyperlink" xfId="14775" builtinId="9" hidden="1"/>
    <cellStyle name="Followed Hyperlink" xfId="14773" builtinId="9" hidden="1"/>
    <cellStyle name="Followed Hyperlink" xfId="14771" builtinId="9" hidden="1"/>
    <cellStyle name="Followed Hyperlink" xfId="14769" builtinId="9" hidden="1"/>
    <cellStyle name="Followed Hyperlink" xfId="14679" builtinId="9" hidden="1"/>
    <cellStyle name="Followed Hyperlink" xfId="14806" builtinId="9" hidden="1"/>
    <cellStyle name="Followed Hyperlink" xfId="14808" builtinId="9" hidden="1"/>
    <cellStyle name="Followed Hyperlink" xfId="14810" builtinId="9" hidden="1"/>
    <cellStyle name="Followed Hyperlink" xfId="14812" builtinId="9" hidden="1"/>
    <cellStyle name="Followed Hyperlink" xfId="14814" builtinId="9" hidden="1"/>
    <cellStyle name="Followed Hyperlink" xfId="14816" builtinId="9" hidden="1"/>
    <cellStyle name="Followed Hyperlink" xfId="14818" builtinId="9" hidden="1"/>
    <cellStyle name="Followed Hyperlink" xfId="14820" builtinId="9" hidden="1"/>
    <cellStyle name="Followed Hyperlink" xfId="14822" builtinId="9" hidden="1"/>
    <cellStyle name="Followed Hyperlink" xfId="14824" builtinId="9" hidden="1"/>
    <cellStyle name="Followed Hyperlink" xfId="14826" builtinId="9" hidden="1"/>
    <cellStyle name="Followed Hyperlink" xfId="14828" builtinId="9" hidden="1"/>
    <cellStyle name="Followed Hyperlink" xfId="14830" builtinId="9" hidden="1"/>
    <cellStyle name="Followed Hyperlink" xfId="14832" builtinId="9" hidden="1"/>
    <cellStyle name="Followed Hyperlink" xfId="14834" builtinId="9" hidden="1"/>
    <cellStyle name="Followed Hyperlink" xfId="14836" builtinId="9" hidden="1"/>
    <cellStyle name="Followed Hyperlink" xfId="14838" builtinId="9" hidden="1"/>
    <cellStyle name="Followed Hyperlink" xfId="14840" builtinId="9" hidden="1"/>
    <cellStyle name="Followed Hyperlink" xfId="14842" builtinId="9" hidden="1"/>
    <cellStyle name="Followed Hyperlink" xfId="14844" builtinId="9" hidden="1"/>
    <cellStyle name="Followed Hyperlink" xfId="14846" builtinId="9" hidden="1"/>
    <cellStyle name="Followed Hyperlink" xfId="14848" builtinId="9" hidden="1"/>
    <cellStyle name="Followed Hyperlink" xfId="14850" builtinId="9" hidden="1"/>
    <cellStyle name="Followed Hyperlink" xfId="14852" builtinId="9" hidden="1"/>
    <cellStyle name="Followed Hyperlink" xfId="14854" builtinId="9" hidden="1"/>
    <cellStyle name="Followed Hyperlink" xfId="14856" builtinId="9" hidden="1"/>
    <cellStyle name="Followed Hyperlink" xfId="14858" builtinId="9" hidden="1"/>
    <cellStyle name="Followed Hyperlink" xfId="14860" builtinId="9" hidden="1"/>
    <cellStyle name="Followed Hyperlink" xfId="14862" builtinId="9" hidden="1"/>
    <cellStyle name="Followed Hyperlink" xfId="14864" builtinId="9" hidden="1"/>
    <cellStyle name="Followed Hyperlink" xfId="14866" builtinId="9" hidden="1"/>
    <cellStyle name="Followed Hyperlink" xfId="14868" builtinId="9" hidden="1"/>
    <cellStyle name="Followed Hyperlink" xfId="14870" builtinId="9" hidden="1"/>
    <cellStyle name="Followed Hyperlink" xfId="14872" builtinId="9" hidden="1"/>
    <cellStyle name="Followed Hyperlink" xfId="14874" builtinId="9" hidden="1"/>
    <cellStyle name="Followed Hyperlink" xfId="14876" builtinId="9" hidden="1"/>
    <cellStyle name="Followed Hyperlink" xfId="14878" builtinId="9" hidden="1"/>
    <cellStyle name="Followed Hyperlink" xfId="14880" builtinId="9" hidden="1"/>
    <cellStyle name="Followed Hyperlink" xfId="14882" builtinId="9" hidden="1"/>
    <cellStyle name="Followed Hyperlink" xfId="14884" builtinId="9" hidden="1"/>
    <cellStyle name="Followed Hyperlink" xfId="14886" builtinId="9" hidden="1"/>
    <cellStyle name="Followed Hyperlink" xfId="14888" builtinId="9" hidden="1"/>
    <cellStyle name="Followed Hyperlink" xfId="14890" builtinId="9" hidden="1"/>
    <cellStyle name="Followed Hyperlink" xfId="14892" builtinId="9" hidden="1"/>
    <cellStyle name="Followed Hyperlink" xfId="14894" builtinId="9" hidden="1"/>
    <cellStyle name="Followed Hyperlink" xfId="14896" builtinId="9" hidden="1"/>
    <cellStyle name="Followed Hyperlink" xfId="14898" builtinId="9" hidden="1"/>
    <cellStyle name="Followed Hyperlink" xfId="14900" builtinId="9" hidden="1"/>
    <cellStyle name="Followed Hyperlink" xfId="14902" builtinId="9" hidden="1"/>
    <cellStyle name="Followed Hyperlink" xfId="14904" builtinId="9" hidden="1"/>
    <cellStyle name="Followed Hyperlink" xfId="14906" builtinId="9" hidden="1"/>
    <cellStyle name="Followed Hyperlink" xfId="14908" builtinId="9" hidden="1"/>
    <cellStyle name="Followed Hyperlink" xfId="15018" builtinId="9" hidden="1"/>
    <cellStyle name="Followed Hyperlink" xfId="15019" builtinId="9" hidden="1"/>
    <cellStyle name="Followed Hyperlink" xfId="15020" builtinId="9" hidden="1"/>
    <cellStyle name="Followed Hyperlink" xfId="15021" builtinId="9" hidden="1"/>
    <cellStyle name="Followed Hyperlink" xfId="15022" builtinId="9" hidden="1"/>
    <cellStyle name="Followed Hyperlink" xfId="15023" builtinId="9" hidden="1"/>
    <cellStyle name="Followed Hyperlink" xfId="15024" builtinId="9" hidden="1"/>
    <cellStyle name="Followed Hyperlink" xfId="15025" builtinId="9" hidden="1"/>
    <cellStyle name="Followed Hyperlink" xfId="15026" builtinId="9" hidden="1"/>
    <cellStyle name="Followed Hyperlink" xfId="15027" builtinId="9" hidden="1"/>
    <cellStyle name="Followed Hyperlink" xfId="15028" builtinId="9" hidden="1"/>
    <cellStyle name="Followed Hyperlink" xfId="15029" builtinId="9" hidden="1"/>
    <cellStyle name="Followed Hyperlink" xfId="15030" builtinId="9" hidden="1"/>
    <cellStyle name="Followed Hyperlink" xfId="15031" builtinId="9" hidden="1"/>
    <cellStyle name="Followed Hyperlink" xfId="15032" builtinId="9" hidden="1"/>
    <cellStyle name="Followed Hyperlink" xfId="15033" builtinId="9" hidden="1"/>
    <cellStyle name="Followed Hyperlink" xfId="15034" builtinId="9" hidden="1"/>
    <cellStyle name="Followed Hyperlink" xfId="15035" builtinId="9" hidden="1"/>
    <cellStyle name="Followed Hyperlink" xfId="15036" builtinId="9" hidden="1"/>
    <cellStyle name="Followed Hyperlink" xfId="15037" builtinId="9" hidden="1"/>
    <cellStyle name="Followed Hyperlink" xfId="15017" builtinId="9" hidden="1"/>
    <cellStyle name="Followed Hyperlink" xfId="15040" builtinId="9" hidden="1"/>
    <cellStyle name="Followed Hyperlink" xfId="14746" builtinId="9" hidden="1"/>
    <cellStyle name="Followed Hyperlink" xfId="15005" builtinId="9" hidden="1"/>
    <cellStyle name="Followed Hyperlink" xfId="15003" builtinId="9" hidden="1"/>
    <cellStyle name="Followed Hyperlink" xfId="15001" builtinId="9" hidden="1"/>
    <cellStyle name="Followed Hyperlink" xfId="14999" builtinId="9" hidden="1"/>
    <cellStyle name="Followed Hyperlink" xfId="14997" builtinId="9" hidden="1"/>
    <cellStyle name="Followed Hyperlink" xfId="14916" builtinId="9" hidden="1"/>
    <cellStyle name="Followed Hyperlink" xfId="14994" builtinId="9" hidden="1"/>
    <cellStyle name="Followed Hyperlink" xfId="14992" builtinId="9" hidden="1"/>
    <cellStyle name="Followed Hyperlink" xfId="14990" builtinId="9" hidden="1"/>
    <cellStyle name="Followed Hyperlink" xfId="14988" builtinId="9" hidden="1"/>
    <cellStyle name="Followed Hyperlink" xfId="14915" builtinId="9" hidden="1"/>
    <cellStyle name="Followed Hyperlink" xfId="14985" builtinId="9" hidden="1"/>
    <cellStyle name="Followed Hyperlink" xfId="14982" builtinId="9" hidden="1"/>
    <cellStyle name="Followed Hyperlink" xfId="14980" builtinId="9" hidden="1"/>
    <cellStyle name="Followed Hyperlink" xfId="14978" builtinId="9" hidden="1"/>
    <cellStyle name="Followed Hyperlink" xfId="14914" builtinId="9" hidden="1"/>
    <cellStyle name="Followed Hyperlink" xfId="14975" builtinId="9" hidden="1"/>
    <cellStyle name="Followed Hyperlink" xfId="14973" builtinId="9" hidden="1"/>
    <cellStyle name="Followed Hyperlink" xfId="14971" builtinId="9" hidden="1"/>
    <cellStyle name="Followed Hyperlink" xfId="14969" builtinId="9" hidden="1"/>
    <cellStyle name="Followed Hyperlink" xfId="14967" builtinId="9" hidden="1"/>
    <cellStyle name="Followed Hyperlink" xfId="14966" builtinId="9" hidden="1"/>
    <cellStyle name="Followed Hyperlink" xfId="14964" builtinId="9" hidden="1"/>
    <cellStyle name="Followed Hyperlink" xfId="14962" builtinId="9" hidden="1"/>
    <cellStyle name="Followed Hyperlink" xfId="14960" builtinId="9" hidden="1"/>
    <cellStyle name="Followed Hyperlink" xfId="14958" builtinId="9" hidden="1"/>
    <cellStyle name="Followed Hyperlink" xfId="14912" builtinId="9" hidden="1"/>
    <cellStyle name="Followed Hyperlink" xfId="14955" builtinId="9" hidden="1"/>
    <cellStyle name="Followed Hyperlink" xfId="14953" builtinId="9" hidden="1"/>
    <cellStyle name="Followed Hyperlink" xfId="14951" builtinId="9" hidden="1"/>
    <cellStyle name="Followed Hyperlink" xfId="14949" builtinId="9" hidden="1"/>
    <cellStyle name="Followed Hyperlink" xfId="14947" builtinId="9" hidden="1"/>
    <cellStyle name="Followed Hyperlink" xfId="14946" builtinId="9" hidden="1"/>
    <cellStyle name="Followed Hyperlink" xfId="14944" builtinId="9" hidden="1"/>
    <cellStyle name="Followed Hyperlink" xfId="14942" builtinId="9" hidden="1"/>
    <cellStyle name="Followed Hyperlink" xfId="14940" builtinId="9" hidden="1"/>
    <cellStyle name="Followed Hyperlink" xfId="14938" builtinId="9" hidden="1"/>
    <cellStyle name="Followed Hyperlink" xfId="14910" builtinId="9" hidden="1"/>
    <cellStyle name="Followed Hyperlink" xfId="14935" builtinId="9" hidden="1"/>
    <cellStyle name="Followed Hyperlink" xfId="14933" builtinId="9" hidden="1"/>
    <cellStyle name="Followed Hyperlink" xfId="14931" builtinId="9" hidden="1"/>
    <cellStyle name="Followed Hyperlink" xfId="14929" builtinId="9" hidden="1"/>
    <cellStyle name="Followed Hyperlink" xfId="14927" builtinId="9" hidden="1"/>
    <cellStyle name="Followed Hyperlink" xfId="14926" builtinId="9" hidden="1"/>
    <cellStyle name="Followed Hyperlink" xfId="14924" builtinId="9" hidden="1"/>
    <cellStyle name="Followed Hyperlink" xfId="14922" builtinId="9" hidden="1"/>
    <cellStyle name="Followed Hyperlink" xfId="14920" builtinId="9" hidden="1"/>
    <cellStyle name="Followed Hyperlink" xfId="15016" builtinId="9" hidden="1"/>
    <cellStyle name="Followed Hyperlink" xfId="15015" builtinId="9" hidden="1"/>
    <cellStyle name="Followed Hyperlink" xfId="15013" builtinId="9" hidden="1"/>
    <cellStyle name="Followed Hyperlink" xfId="15011" builtinId="9" hidden="1"/>
    <cellStyle name="Followed Hyperlink" xfId="15009" builtinId="9" hidden="1"/>
    <cellStyle name="Followed Hyperlink" xfId="15007" builtinId="9" hidden="1"/>
    <cellStyle name="Followed Hyperlink" xfId="14917" builtinId="9" hidden="1"/>
    <cellStyle name="Followed Hyperlink" xfId="15044" builtinId="9" hidden="1"/>
    <cellStyle name="Followed Hyperlink" xfId="15046" builtinId="9" hidden="1"/>
    <cellStyle name="Followed Hyperlink" xfId="15048" builtinId="9" hidden="1"/>
    <cellStyle name="Followed Hyperlink" xfId="15050" builtinId="9" hidden="1"/>
    <cellStyle name="Followed Hyperlink" xfId="15052" builtinId="9" hidden="1"/>
    <cellStyle name="Followed Hyperlink" xfId="15054" builtinId="9" hidden="1"/>
    <cellStyle name="Followed Hyperlink" xfId="15056" builtinId="9" hidden="1"/>
    <cellStyle name="Followed Hyperlink" xfId="15058" builtinId="9" hidden="1"/>
    <cellStyle name="Followed Hyperlink" xfId="15060" builtinId="9" hidden="1"/>
    <cellStyle name="Followed Hyperlink" xfId="15062" builtinId="9" hidden="1"/>
    <cellStyle name="Followed Hyperlink" xfId="15064" builtinId="9" hidden="1"/>
    <cellStyle name="Followed Hyperlink" xfId="15066" builtinId="9" hidden="1"/>
    <cellStyle name="Followed Hyperlink" xfId="15068" builtinId="9" hidden="1"/>
    <cellStyle name="Followed Hyperlink" xfId="15070" builtinId="9" hidden="1"/>
    <cellStyle name="Followed Hyperlink" xfId="15072" builtinId="9" hidden="1"/>
    <cellStyle name="Followed Hyperlink" xfId="15074" builtinId="9" hidden="1"/>
    <cellStyle name="Followed Hyperlink" xfId="15076" builtinId="9" hidden="1"/>
    <cellStyle name="Followed Hyperlink" xfId="15078" builtinId="9" hidden="1"/>
    <cellStyle name="Followed Hyperlink" xfId="15080" builtinId="9" hidden="1"/>
    <cellStyle name="Followed Hyperlink" xfId="15082" builtinId="9" hidden="1"/>
    <cellStyle name="Followed Hyperlink" xfId="15084" builtinId="9" hidden="1"/>
    <cellStyle name="Followed Hyperlink" xfId="15086" builtinId="9" hidden="1"/>
    <cellStyle name="Followed Hyperlink" xfId="15088" builtinId="9" hidden="1"/>
    <cellStyle name="Followed Hyperlink" xfId="15090" builtinId="9" hidden="1"/>
    <cellStyle name="Followed Hyperlink" xfId="15092" builtinId="9" hidden="1"/>
    <cellStyle name="Followed Hyperlink" xfId="15094" builtinId="9" hidden="1"/>
    <cellStyle name="Followed Hyperlink" xfId="15096" builtinId="9" hidden="1"/>
    <cellStyle name="Followed Hyperlink" xfId="15098" builtinId="9" hidden="1"/>
    <cellStyle name="Followed Hyperlink" xfId="15100" builtinId="9" hidden="1"/>
    <cellStyle name="Followed Hyperlink" xfId="15102" builtinId="9" hidden="1"/>
    <cellStyle name="Followed Hyperlink" xfId="15104" builtinId="9" hidden="1"/>
    <cellStyle name="Followed Hyperlink" xfId="15106" builtinId="9" hidden="1"/>
    <cellStyle name="Followed Hyperlink" xfId="15108" builtinId="9" hidden="1"/>
    <cellStyle name="Followed Hyperlink" xfId="15110" builtinId="9" hidden="1"/>
    <cellStyle name="Followed Hyperlink" xfId="15112" builtinId="9" hidden="1"/>
    <cellStyle name="Followed Hyperlink" xfId="15114" builtinId="9" hidden="1"/>
    <cellStyle name="Followed Hyperlink" xfId="15116" builtinId="9" hidden="1"/>
    <cellStyle name="Followed Hyperlink" xfId="15118" builtinId="9" hidden="1"/>
    <cellStyle name="Followed Hyperlink" xfId="15120" builtinId="9" hidden="1"/>
    <cellStyle name="Followed Hyperlink" xfId="15122" builtinId="9" hidden="1"/>
    <cellStyle name="Followed Hyperlink" xfId="15124" builtinId="9" hidden="1"/>
    <cellStyle name="Followed Hyperlink" xfId="15126" builtinId="9" hidden="1"/>
    <cellStyle name="Followed Hyperlink" xfId="15128" builtinId="9" hidden="1"/>
    <cellStyle name="Followed Hyperlink" xfId="15130" builtinId="9" hidden="1"/>
    <cellStyle name="Followed Hyperlink" xfId="15132" builtinId="9" hidden="1"/>
    <cellStyle name="Followed Hyperlink" xfId="15134" builtinId="9" hidden="1"/>
    <cellStyle name="Followed Hyperlink" xfId="15136" builtinId="9" hidden="1"/>
    <cellStyle name="Followed Hyperlink" xfId="15138" builtinId="9" hidden="1"/>
    <cellStyle name="Followed Hyperlink" xfId="15140" builtinId="9" hidden="1"/>
    <cellStyle name="Followed Hyperlink" xfId="15142" builtinId="9" hidden="1"/>
    <cellStyle name="Followed Hyperlink" xfId="15144" builtinId="9" hidden="1"/>
    <cellStyle name="Followed Hyperlink" xfId="15146" builtinId="9" hidden="1"/>
    <cellStyle name="Followed Hyperlink" xfId="15256" builtinId="9" hidden="1"/>
    <cellStyle name="Followed Hyperlink" xfId="15257" builtinId="9" hidden="1"/>
    <cellStyle name="Followed Hyperlink" xfId="15258" builtinId="9" hidden="1"/>
    <cellStyle name="Followed Hyperlink" xfId="15259" builtinId="9" hidden="1"/>
    <cellStyle name="Followed Hyperlink" xfId="15260" builtinId="9" hidden="1"/>
    <cellStyle name="Followed Hyperlink" xfId="15261" builtinId="9" hidden="1"/>
    <cellStyle name="Followed Hyperlink" xfId="15262" builtinId="9" hidden="1"/>
    <cellStyle name="Followed Hyperlink" xfId="15263" builtinId="9" hidden="1"/>
    <cellStyle name="Followed Hyperlink" xfId="15264" builtinId="9" hidden="1"/>
    <cellStyle name="Followed Hyperlink" xfId="15265" builtinId="9" hidden="1"/>
    <cellStyle name="Followed Hyperlink" xfId="15266" builtinId="9" hidden="1"/>
    <cellStyle name="Followed Hyperlink" xfId="15267" builtinId="9" hidden="1"/>
    <cellStyle name="Followed Hyperlink" xfId="15268" builtinId="9" hidden="1"/>
    <cellStyle name="Followed Hyperlink" xfId="15269" builtinId="9" hidden="1"/>
    <cellStyle name="Followed Hyperlink" xfId="15270" builtinId="9" hidden="1"/>
    <cellStyle name="Followed Hyperlink" xfId="15271" builtinId="9" hidden="1"/>
    <cellStyle name="Followed Hyperlink" xfId="15272" builtinId="9" hidden="1"/>
    <cellStyle name="Followed Hyperlink" xfId="15273" builtinId="9" hidden="1"/>
    <cellStyle name="Followed Hyperlink" xfId="15274" builtinId="9" hidden="1"/>
    <cellStyle name="Followed Hyperlink" xfId="15275" builtinId="9" hidden="1"/>
    <cellStyle name="Followed Hyperlink" xfId="15255" builtinId="9" hidden="1"/>
    <cellStyle name="Followed Hyperlink" xfId="15278" builtinId="9" hidden="1"/>
    <cellStyle name="Followed Hyperlink" xfId="14984" builtinId="9" hidden="1"/>
    <cellStyle name="Followed Hyperlink" xfId="15243" builtinId="9" hidden="1"/>
    <cellStyle name="Followed Hyperlink" xfId="15241" builtinId="9" hidden="1"/>
    <cellStyle name="Followed Hyperlink" xfId="15239" builtinId="9" hidden="1"/>
    <cellStyle name="Followed Hyperlink" xfId="15237" builtinId="9" hidden="1"/>
    <cellStyle name="Followed Hyperlink" xfId="15235" builtinId="9" hidden="1"/>
    <cellStyle name="Followed Hyperlink" xfId="15154" builtinId="9" hidden="1"/>
    <cellStyle name="Followed Hyperlink" xfId="15232" builtinId="9" hidden="1"/>
    <cellStyle name="Followed Hyperlink" xfId="15230" builtinId="9" hidden="1"/>
    <cellStyle name="Followed Hyperlink" xfId="15228" builtinId="9" hidden="1"/>
    <cellStyle name="Followed Hyperlink" xfId="15226" builtinId="9" hidden="1"/>
    <cellStyle name="Followed Hyperlink" xfId="15153" builtinId="9" hidden="1"/>
    <cellStyle name="Followed Hyperlink" xfId="15223" builtinId="9" hidden="1"/>
    <cellStyle name="Followed Hyperlink" xfId="15220" builtinId="9" hidden="1"/>
    <cellStyle name="Followed Hyperlink" xfId="15218" builtinId="9" hidden="1"/>
    <cellStyle name="Followed Hyperlink" xfId="15216" builtinId="9" hidden="1"/>
    <cellStyle name="Followed Hyperlink" xfId="15152" builtinId="9" hidden="1"/>
    <cellStyle name="Followed Hyperlink" xfId="15213" builtinId="9" hidden="1"/>
    <cellStyle name="Followed Hyperlink" xfId="15211" builtinId="9" hidden="1"/>
    <cellStyle name="Followed Hyperlink" xfId="15209" builtinId="9" hidden="1"/>
    <cellStyle name="Followed Hyperlink" xfId="15207" builtinId="9" hidden="1"/>
    <cellStyle name="Followed Hyperlink" xfId="15205" builtinId="9" hidden="1"/>
    <cellStyle name="Followed Hyperlink" xfId="15204" builtinId="9" hidden="1"/>
    <cellStyle name="Followed Hyperlink" xfId="15202" builtinId="9" hidden="1"/>
    <cellStyle name="Followed Hyperlink" xfId="15200" builtinId="9" hidden="1"/>
    <cellStyle name="Followed Hyperlink" xfId="15198" builtinId="9" hidden="1"/>
    <cellStyle name="Followed Hyperlink" xfId="15196" builtinId="9" hidden="1"/>
    <cellStyle name="Followed Hyperlink" xfId="15150" builtinId="9" hidden="1"/>
    <cellStyle name="Followed Hyperlink" xfId="15193" builtinId="9" hidden="1"/>
    <cellStyle name="Followed Hyperlink" xfId="15191" builtinId="9" hidden="1"/>
    <cellStyle name="Followed Hyperlink" xfId="15189" builtinId="9" hidden="1"/>
    <cellStyle name="Followed Hyperlink" xfId="15187" builtinId="9" hidden="1"/>
    <cellStyle name="Followed Hyperlink" xfId="15185" builtinId="9" hidden="1"/>
    <cellStyle name="Followed Hyperlink" xfId="15184" builtinId="9" hidden="1"/>
    <cellStyle name="Followed Hyperlink" xfId="15182" builtinId="9" hidden="1"/>
    <cellStyle name="Followed Hyperlink" xfId="15180" builtinId="9" hidden="1"/>
    <cellStyle name="Followed Hyperlink" xfId="15178" builtinId="9" hidden="1"/>
    <cellStyle name="Followed Hyperlink" xfId="15176" builtinId="9" hidden="1"/>
    <cellStyle name="Followed Hyperlink" xfId="15148" builtinId="9" hidden="1"/>
    <cellStyle name="Followed Hyperlink" xfId="15173" builtinId="9" hidden="1"/>
    <cellStyle name="Followed Hyperlink" xfId="15171" builtinId="9" hidden="1"/>
    <cellStyle name="Followed Hyperlink" xfId="15169" builtinId="9" hidden="1"/>
    <cellStyle name="Followed Hyperlink" xfId="15167" builtinId="9" hidden="1"/>
    <cellStyle name="Followed Hyperlink" xfId="15165" builtinId="9" hidden="1"/>
    <cellStyle name="Followed Hyperlink" xfId="15164" builtinId="9" hidden="1"/>
    <cellStyle name="Followed Hyperlink" xfId="15162" builtinId="9" hidden="1"/>
    <cellStyle name="Followed Hyperlink" xfId="15160" builtinId="9" hidden="1"/>
    <cellStyle name="Followed Hyperlink" xfId="15158" builtinId="9" hidden="1"/>
    <cellStyle name="Followed Hyperlink" xfId="15254" builtinId="9" hidden="1"/>
    <cellStyle name="Followed Hyperlink" xfId="15253" builtinId="9" hidden="1"/>
    <cellStyle name="Followed Hyperlink" xfId="15251" builtinId="9" hidden="1"/>
    <cellStyle name="Followed Hyperlink" xfId="15249" builtinId="9" hidden="1"/>
    <cellStyle name="Followed Hyperlink" xfId="15247" builtinId="9" hidden="1"/>
    <cellStyle name="Followed Hyperlink" xfId="15245" builtinId="9" hidden="1"/>
    <cellStyle name="Followed Hyperlink" xfId="15155" builtinId="9" hidden="1"/>
    <cellStyle name="Followed Hyperlink" xfId="15282" builtinId="9" hidden="1"/>
    <cellStyle name="Followed Hyperlink" xfId="15284" builtinId="9" hidden="1"/>
    <cellStyle name="Followed Hyperlink" xfId="15286" builtinId="9" hidden="1"/>
    <cellStyle name="Followed Hyperlink" xfId="15288" builtinId="9" hidden="1"/>
    <cellStyle name="Followed Hyperlink" xfId="15290" builtinId="9" hidden="1"/>
    <cellStyle name="Followed Hyperlink" xfId="15292" builtinId="9" hidden="1"/>
    <cellStyle name="Followed Hyperlink" xfId="15294" builtinId="9" hidden="1"/>
    <cellStyle name="Followed Hyperlink" xfId="15296" builtinId="9" hidden="1"/>
    <cellStyle name="Followed Hyperlink" xfId="15298" builtinId="9" hidden="1"/>
    <cellStyle name="Followed Hyperlink" xfId="15300" builtinId="9" hidden="1"/>
    <cellStyle name="Followed Hyperlink" xfId="15302" builtinId="9" hidden="1"/>
    <cellStyle name="Followed Hyperlink" xfId="15304" builtinId="9" hidden="1"/>
    <cellStyle name="Followed Hyperlink" xfId="15306" builtinId="9" hidden="1"/>
    <cellStyle name="Followed Hyperlink" xfId="15308" builtinId="9" hidden="1"/>
    <cellStyle name="Followed Hyperlink" xfId="15310" builtinId="9" hidden="1"/>
    <cellStyle name="Followed Hyperlink" xfId="15312" builtinId="9" hidden="1"/>
    <cellStyle name="Followed Hyperlink" xfId="15314" builtinId="9" hidden="1"/>
    <cellStyle name="Followed Hyperlink" xfId="15316" builtinId="9" hidden="1"/>
    <cellStyle name="Followed Hyperlink" xfId="15318" builtinId="9" hidden="1"/>
    <cellStyle name="Followed Hyperlink" xfId="15320" builtinId="9" hidden="1"/>
    <cellStyle name="Followed Hyperlink" xfId="15322" builtinId="9" hidden="1"/>
    <cellStyle name="Followed Hyperlink" xfId="15324" builtinId="9" hidden="1"/>
    <cellStyle name="Followed Hyperlink" xfId="15326" builtinId="9" hidden="1"/>
    <cellStyle name="Followed Hyperlink" xfId="15328" builtinId="9" hidden="1"/>
    <cellStyle name="Followed Hyperlink" xfId="15330" builtinId="9" hidden="1"/>
    <cellStyle name="Followed Hyperlink" xfId="15332" builtinId="9" hidden="1"/>
    <cellStyle name="Followed Hyperlink" xfId="15334" builtinId="9" hidden="1"/>
    <cellStyle name="Followed Hyperlink" xfId="15336" builtinId="9" hidden="1"/>
    <cellStyle name="Followed Hyperlink" xfId="15338" builtinId="9" hidden="1"/>
    <cellStyle name="Followed Hyperlink" xfId="15340" builtinId="9" hidden="1"/>
    <cellStyle name="Followed Hyperlink" xfId="15342" builtinId="9" hidden="1"/>
    <cellStyle name="Followed Hyperlink" xfId="15344" builtinId="9" hidden="1"/>
    <cellStyle name="Followed Hyperlink" xfId="15346" builtinId="9" hidden="1"/>
    <cellStyle name="Followed Hyperlink" xfId="15348" builtinId="9" hidden="1"/>
    <cellStyle name="Followed Hyperlink" xfId="15350" builtinId="9" hidden="1"/>
    <cellStyle name="Followed Hyperlink" xfId="15352" builtinId="9" hidden="1"/>
    <cellStyle name="Followed Hyperlink" xfId="15354" builtinId="9" hidden="1"/>
    <cellStyle name="Followed Hyperlink" xfId="15356" builtinId="9" hidden="1"/>
    <cellStyle name="Followed Hyperlink" xfId="15358" builtinId="9" hidden="1"/>
    <cellStyle name="Followed Hyperlink" xfId="15360" builtinId="9" hidden="1"/>
    <cellStyle name="Followed Hyperlink" xfId="15362" builtinId="9" hidden="1"/>
    <cellStyle name="Followed Hyperlink" xfId="15364" builtinId="9" hidden="1"/>
    <cellStyle name="Followed Hyperlink" xfId="15366" builtinId="9" hidden="1"/>
    <cellStyle name="Followed Hyperlink" xfId="15368" builtinId="9" hidden="1"/>
    <cellStyle name="Followed Hyperlink" xfId="15370" builtinId="9" hidden="1"/>
    <cellStyle name="Followed Hyperlink" xfId="15372" builtinId="9" hidden="1"/>
    <cellStyle name="Followed Hyperlink" xfId="15374" builtinId="9" hidden="1"/>
    <cellStyle name="Followed Hyperlink" xfId="15376" builtinId="9" hidden="1"/>
    <cellStyle name="Followed Hyperlink" xfId="15378" builtinId="9" hidden="1"/>
    <cellStyle name="Followed Hyperlink" xfId="15380" builtinId="9" hidden="1"/>
    <cellStyle name="Followed Hyperlink" xfId="15382" builtinId="9" hidden="1"/>
    <cellStyle name="Followed Hyperlink" xfId="15384" builtinId="9" hidden="1"/>
    <cellStyle name="Followed Hyperlink" xfId="15494" builtinId="9" hidden="1"/>
    <cellStyle name="Followed Hyperlink" xfId="15495" builtinId="9" hidden="1"/>
    <cellStyle name="Followed Hyperlink" xfId="15496" builtinId="9" hidden="1"/>
    <cellStyle name="Followed Hyperlink" xfId="15497" builtinId="9" hidden="1"/>
    <cellStyle name="Followed Hyperlink" xfId="15498" builtinId="9" hidden="1"/>
    <cellStyle name="Followed Hyperlink" xfId="15499" builtinId="9" hidden="1"/>
    <cellStyle name="Followed Hyperlink" xfId="15500" builtinId="9" hidden="1"/>
    <cellStyle name="Followed Hyperlink" xfId="15501" builtinId="9" hidden="1"/>
    <cellStyle name="Followed Hyperlink" xfId="15502" builtinId="9" hidden="1"/>
    <cellStyle name="Followed Hyperlink" xfId="15503" builtinId="9" hidden="1"/>
    <cellStyle name="Followed Hyperlink" xfId="15504" builtinId="9" hidden="1"/>
    <cellStyle name="Followed Hyperlink" xfId="15505" builtinId="9" hidden="1"/>
    <cellStyle name="Followed Hyperlink" xfId="15506" builtinId="9" hidden="1"/>
    <cellStyle name="Followed Hyperlink" xfId="15507" builtinId="9" hidden="1"/>
    <cellStyle name="Followed Hyperlink" xfId="15508" builtinId="9" hidden="1"/>
    <cellStyle name="Followed Hyperlink" xfId="15509" builtinId="9" hidden="1"/>
    <cellStyle name="Followed Hyperlink" xfId="15510" builtinId="9" hidden="1"/>
    <cellStyle name="Followed Hyperlink" xfId="15511" builtinId="9" hidden="1"/>
    <cellStyle name="Followed Hyperlink" xfId="15512" builtinId="9" hidden="1"/>
    <cellStyle name="Followed Hyperlink" xfId="15513" builtinId="9" hidden="1"/>
    <cellStyle name="Followed Hyperlink" xfId="15493" builtinId="9" hidden="1"/>
    <cellStyle name="Followed Hyperlink" xfId="15516" builtinId="9" hidden="1"/>
    <cellStyle name="Followed Hyperlink" xfId="15222" builtinId="9" hidden="1"/>
    <cellStyle name="Followed Hyperlink" xfId="15481" builtinId="9" hidden="1"/>
    <cellStyle name="Followed Hyperlink" xfId="15479" builtinId="9" hidden="1"/>
    <cellStyle name="Followed Hyperlink" xfId="15477" builtinId="9" hidden="1"/>
    <cellStyle name="Followed Hyperlink" xfId="15475" builtinId="9" hidden="1"/>
    <cellStyle name="Followed Hyperlink" xfId="15473" builtinId="9" hidden="1"/>
    <cellStyle name="Followed Hyperlink" xfId="15392" builtinId="9" hidden="1"/>
    <cellStyle name="Followed Hyperlink" xfId="15470" builtinId="9" hidden="1"/>
    <cellStyle name="Followed Hyperlink" xfId="15468" builtinId="9" hidden="1"/>
    <cellStyle name="Followed Hyperlink" xfId="15466" builtinId="9" hidden="1"/>
    <cellStyle name="Followed Hyperlink" xfId="15464" builtinId="9" hidden="1"/>
    <cellStyle name="Followed Hyperlink" xfId="15391" builtinId="9" hidden="1"/>
    <cellStyle name="Followed Hyperlink" xfId="15461" builtinId="9" hidden="1"/>
    <cellStyle name="Followed Hyperlink" xfId="15458" builtinId="9" hidden="1"/>
    <cellStyle name="Followed Hyperlink" xfId="15456" builtinId="9" hidden="1"/>
    <cellStyle name="Followed Hyperlink" xfId="15454" builtinId="9" hidden="1"/>
    <cellStyle name="Followed Hyperlink" xfId="15390" builtinId="9" hidden="1"/>
    <cellStyle name="Followed Hyperlink" xfId="15451" builtinId="9" hidden="1"/>
    <cellStyle name="Followed Hyperlink" xfId="15449" builtinId="9" hidden="1"/>
    <cellStyle name="Followed Hyperlink" xfId="15447" builtinId="9" hidden="1"/>
    <cellStyle name="Followed Hyperlink" xfId="15445" builtinId="9" hidden="1"/>
    <cellStyle name="Followed Hyperlink" xfId="15443" builtinId="9" hidden="1"/>
    <cellStyle name="Followed Hyperlink" xfId="15442" builtinId="9" hidden="1"/>
    <cellStyle name="Followed Hyperlink" xfId="15440" builtinId="9" hidden="1"/>
    <cellStyle name="Followed Hyperlink" xfId="15438" builtinId="9" hidden="1"/>
    <cellStyle name="Followed Hyperlink" xfId="15436" builtinId="9" hidden="1"/>
    <cellStyle name="Followed Hyperlink" xfId="15434" builtinId="9" hidden="1"/>
    <cellStyle name="Followed Hyperlink" xfId="15388" builtinId="9" hidden="1"/>
    <cellStyle name="Followed Hyperlink" xfId="15431" builtinId="9" hidden="1"/>
    <cellStyle name="Followed Hyperlink" xfId="15429" builtinId="9" hidden="1"/>
    <cellStyle name="Followed Hyperlink" xfId="15427" builtinId="9" hidden="1"/>
    <cellStyle name="Followed Hyperlink" xfId="15425" builtinId="9" hidden="1"/>
    <cellStyle name="Followed Hyperlink" xfId="15423" builtinId="9" hidden="1"/>
    <cellStyle name="Followed Hyperlink" xfId="15422" builtinId="9" hidden="1"/>
    <cellStyle name="Followed Hyperlink" xfId="15420" builtinId="9" hidden="1"/>
    <cellStyle name="Followed Hyperlink" xfId="15418" builtinId="9" hidden="1"/>
    <cellStyle name="Followed Hyperlink" xfId="15416" builtinId="9" hidden="1"/>
    <cellStyle name="Followed Hyperlink" xfId="15414" builtinId="9" hidden="1"/>
    <cellStyle name="Followed Hyperlink" xfId="15386" builtinId="9" hidden="1"/>
    <cellStyle name="Followed Hyperlink" xfId="15411" builtinId="9" hidden="1"/>
    <cellStyle name="Followed Hyperlink" xfId="15409" builtinId="9" hidden="1"/>
    <cellStyle name="Followed Hyperlink" xfId="15407" builtinId="9" hidden="1"/>
    <cellStyle name="Followed Hyperlink" xfId="15405" builtinId="9" hidden="1"/>
    <cellStyle name="Followed Hyperlink" xfId="15403" builtinId="9" hidden="1"/>
    <cellStyle name="Followed Hyperlink" xfId="15402" builtinId="9" hidden="1"/>
    <cellStyle name="Followed Hyperlink" xfId="15400" builtinId="9" hidden="1"/>
    <cellStyle name="Followed Hyperlink" xfId="15398" builtinId="9" hidden="1"/>
    <cellStyle name="Followed Hyperlink" xfId="15396" builtinId="9" hidden="1"/>
    <cellStyle name="Followed Hyperlink" xfId="15492" builtinId="9" hidden="1"/>
    <cellStyle name="Followed Hyperlink" xfId="15491" builtinId="9" hidden="1"/>
    <cellStyle name="Followed Hyperlink" xfId="15489" builtinId="9" hidden="1"/>
    <cellStyle name="Followed Hyperlink" xfId="15487" builtinId="9" hidden="1"/>
    <cellStyle name="Followed Hyperlink" xfId="15485" builtinId="9" hidden="1"/>
    <cellStyle name="Followed Hyperlink" xfId="15483" builtinId="9" hidden="1"/>
    <cellStyle name="Followed Hyperlink" xfId="15393" builtinId="9" hidden="1"/>
    <cellStyle name="Followed Hyperlink" xfId="15520" builtinId="9" hidden="1"/>
    <cellStyle name="Followed Hyperlink" xfId="15522" builtinId="9" hidden="1"/>
    <cellStyle name="Followed Hyperlink" xfId="15524" builtinId="9" hidden="1"/>
    <cellStyle name="Followed Hyperlink" xfId="15526" builtinId="9" hidden="1"/>
    <cellStyle name="Followed Hyperlink" xfId="15528" builtinId="9" hidden="1"/>
    <cellStyle name="Followed Hyperlink" xfId="15530" builtinId="9" hidden="1"/>
    <cellStyle name="Followed Hyperlink" xfId="15532" builtinId="9" hidden="1"/>
    <cellStyle name="Followed Hyperlink" xfId="15534" builtinId="9" hidden="1"/>
    <cellStyle name="Followed Hyperlink" xfId="15536" builtinId="9" hidden="1"/>
    <cellStyle name="Followed Hyperlink" xfId="15538" builtinId="9" hidden="1"/>
    <cellStyle name="Followed Hyperlink" xfId="15540" builtinId="9" hidden="1"/>
    <cellStyle name="Followed Hyperlink" xfId="15542" builtinId="9" hidden="1"/>
    <cellStyle name="Followed Hyperlink" xfId="15544" builtinId="9" hidden="1"/>
    <cellStyle name="Followed Hyperlink" xfId="15546" builtinId="9" hidden="1"/>
    <cellStyle name="Followed Hyperlink" xfId="15548" builtinId="9" hidden="1"/>
    <cellStyle name="Followed Hyperlink" xfId="15550" builtinId="9" hidden="1"/>
    <cellStyle name="Followed Hyperlink" xfId="15552" builtinId="9" hidden="1"/>
    <cellStyle name="Followed Hyperlink" xfId="15554" builtinId="9" hidden="1"/>
    <cellStyle name="Followed Hyperlink" xfId="15556" builtinId="9" hidden="1"/>
    <cellStyle name="Followed Hyperlink" xfId="15558" builtinId="9" hidden="1"/>
    <cellStyle name="Followed Hyperlink" xfId="15560" builtinId="9" hidden="1"/>
    <cellStyle name="Followed Hyperlink" xfId="15562" builtinId="9" hidden="1"/>
    <cellStyle name="Followed Hyperlink" xfId="15564" builtinId="9" hidden="1"/>
    <cellStyle name="Followed Hyperlink" xfId="15566" builtinId="9" hidden="1"/>
    <cellStyle name="Followed Hyperlink" xfId="15568" builtinId="9" hidden="1"/>
    <cellStyle name="Followed Hyperlink" xfId="15570" builtinId="9" hidden="1"/>
    <cellStyle name="Followed Hyperlink" xfId="15572" builtinId="9" hidden="1"/>
    <cellStyle name="Followed Hyperlink" xfId="15574" builtinId="9" hidden="1"/>
    <cellStyle name="Followed Hyperlink" xfId="15576" builtinId="9" hidden="1"/>
    <cellStyle name="Followed Hyperlink" xfId="15578" builtinId="9" hidden="1"/>
    <cellStyle name="Followed Hyperlink" xfId="15580" builtinId="9" hidden="1"/>
    <cellStyle name="Followed Hyperlink" xfId="15582" builtinId="9" hidden="1"/>
    <cellStyle name="Followed Hyperlink" xfId="15584" builtinId="9" hidden="1"/>
    <cellStyle name="Followed Hyperlink" xfId="15586" builtinId="9" hidden="1"/>
    <cellStyle name="Followed Hyperlink" xfId="15588" builtinId="9" hidden="1"/>
    <cellStyle name="Followed Hyperlink" xfId="15590" builtinId="9" hidden="1"/>
    <cellStyle name="Followed Hyperlink" xfId="15592" builtinId="9" hidden="1"/>
    <cellStyle name="Followed Hyperlink" xfId="15594" builtinId="9" hidden="1"/>
    <cellStyle name="Followed Hyperlink" xfId="15596" builtinId="9" hidden="1"/>
    <cellStyle name="Followed Hyperlink" xfId="15598" builtinId="9" hidden="1"/>
    <cellStyle name="Followed Hyperlink" xfId="15600" builtinId="9" hidden="1"/>
    <cellStyle name="Followed Hyperlink" xfId="15602" builtinId="9" hidden="1"/>
    <cellStyle name="Followed Hyperlink" xfId="15604" builtinId="9" hidden="1"/>
    <cellStyle name="Followed Hyperlink" xfId="15606" builtinId="9" hidden="1"/>
    <cellStyle name="Followed Hyperlink" xfId="15608" builtinId="9" hidden="1"/>
    <cellStyle name="Followed Hyperlink" xfId="15610" builtinId="9" hidden="1"/>
    <cellStyle name="Followed Hyperlink" xfId="15612" builtinId="9" hidden="1"/>
    <cellStyle name="Followed Hyperlink" xfId="15614" builtinId="9" hidden="1"/>
    <cellStyle name="Followed Hyperlink" xfId="15616" builtinId="9" hidden="1"/>
    <cellStyle name="Followed Hyperlink" xfId="15618" builtinId="9" hidden="1"/>
    <cellStyle name="Followed Hyperlink" xfId="15620" builtinId="9" hidden="1"/>
    <cellStyle name="Followed Hyperlink" xfId="15622" builtinId="9" hidden="1"/>
    <cellStyle name="Followed Hyperlink" xfId="15732" builtinId="9" hidden="1"/>
    <cellStyle name="Followed Hyperlink" xfId="15733" builtinId="9" hidden="1"/>
    <cellStyle name="Followed Hyperlink" xfId="15734" builtinId="9" hidden="1"/>
    <cellStyle name="Followed Hyperlink" xfId="15735" builtinId="9" hidden="1"/>
    <cellStyle name="Followed Hyperlink" xfId="15736" builtinId="9" hidden="1"/>
    <cellStyle name="Followed Hyperlink" xfId="15737" builtinId="9" hidden="1"/>
    <cellStyle name="Followed Hyperlink" xfId="15738" builtinId="9" hidden="1"/>
    <cellStyle name="Followed Hyperlink" xfId="15739" builtinId="9" hidden="1"/>
    <cellStyle name="Followed Hyperlink" xfId="15740" builtinId="9" hidden="1"/>
    <cellStyle name="Followed Hyperlink" xfId="15741" builtinId="9" hidden="1"/>
    <cellStyle name="Followed Hyperlink" xfId="15742" builtinId="9" hidden="1"/>
    <cellStyle name="Followed Hyperlink" xfId="15743" builtinId="9" hidden="1"/>
    <cellStyle name="Followed Hyperlink" xfId="15744" builtinId="9" hidden="1"/>
    <cellStyle name="Followed Hyperlink" xfId="15745" builtinId="9" hidden="1"/>
    <cellStyle name="Followed Hyperlink" xfId="15746" builtinId="9" hidden="1"/>
    <cellStyle name="Followed Hyperlink" xfId="15747" builtinId="9" hidden="1"/>
    <cellStyle name="Followed Hyperlink" xfId="15748" builtinId="9" hidden="1"/>
    <cellStyle name="Followed Hyperlink" xfId="15749" builtinId="9" hidden="1"/>
    <cellStyle name="Followed Hyperlink" xfId="15750" builtinId="9" hidden="1"/>
    <cellStyle name="Followed Hyperlink" xfId="15751" builtinId="9" hidden="1"/>
    <cellStyle name="Followed Hyperlink" xfId="15731" builtinId="9" hidden="1"/>
    <cellStyle name="Followed Hyperlink" xfId="15754" builtinId="9" hidden="1"/>
    <cellStyle name="Followed Hyperlink" xfId="15460" builtinId="9" hidden="1"/>
    <cellStyle name="Followed Hyperlink" xfId="15719" builtinId="9" hidden="1"/>
    <cellStyle name="Followed Hyperlink" xfId="15717" builtinId="9" hidden="1"/>
    <cellStyle name="Followed Hyperlink" xfId="15715" builtinId="9" hidden="1"/>
    <cellStyle name="Followed Hyperlink" xfId="15713" builtinId="9" hidden="1"/>
    <cellStyle name="Followed Hyperlink" xfId="15711" builtinId="9" hidden="1"/>
    <cellStyle name="Followed Hyperlink" xfId="15630" builtinId="9" hidden="1"/>
    <cellStyle name="Followed Hyperlink" xfId="15708" builtinId="9" hidden="1"/>
    <cellStyle name="Followed Hyperlink" xfId="15706" builtinId="9" hidden="1"/>
    <cellStyle name="Followed Hyperlink" xfId="15704" builtinId="9" hidden="1"/>
    <cellStyle name="Followed Hyperlink" xfId="15702" builtinId="9" hidden="1"/>
    <cellStyle name="Followed Hyperlink" xfId="15629" builtinId="9" hidden="1"/>
    <cellStyle name="Followed Hyperlink" xfId="15699" builtinId="9" hidden="1"/>
    <cellStyle name="Followed Hyperlink" xfId="15696" builtinId="9" hidden="1"/>
    <cellStyle name="Followed Hyperlink" xfId="15694" builtinId="9" hidden="1"/>
    <cellStyle name="Followed Hyperlink" xfId="15692" builtinId="9" hidden="1"/>
    <cellStyle name="Followed Hyperlink" xfId="15628" builtinId="9" hidden="1"/>
    <cellStyle name="Followed Hyperlink" xfId="15689" builtinId="9" hidden="1"/>
    <cellStyle name="Followed Hyperlink" xfId="15687" builtinId="9" hidden="1"/>
    <cellStyle name="Followed Hyperlink" xfId="15685" builtinId="9" hidden="1"/>
    <cellStyle name="Followed Hyperlink" xfId="15683" builtinId="9" hidden="1"/>
    <cellStyle name="Followed Hyperlink" xfId="15681" builtinId="9" hidden="1"/>
    <cellStyle name="Followed Hyperlink" xfId="15680" builtinId="9" hidden="1"/>
    <cellStyle name="Followed Hyperlink" xfId="15678" builtinId="9" hidden="1"/>
    <cellStyle name="Followed Hyperlink" xfId="15676" builtinId="9" hidden="1"/>
    <cellStyle name="Followed Hyperlink" xfId="15674" builtinId="9" hidden="1"/>
    <cellStyle name="Followed Hyperlink" xfId="15672" builtinId="9" hidden="1"/>
    <cellStyle name="Followed Hyperlink" xfId="15626" builtinId="9" hidden="1"/>
    <cellStyle name="Followed Hyperlink" xfId="15669" builtinId="9" hidden="1"/>
    <cellStyle name="Followed Hyperlink" xfId="15667" builtinId="9" hidden="1"/>
    <cellStyle name="Followed Hyperlink" xfId="15665" builtinId="9" hidden="1"/>
    <cellStyle name="Followed Hyperlink" xfId="15663" builtinId="9" hidden="1"/>
    <cellStyle name="Followed Hyperlink" xfId="15661" builtinId="9" hidden="1"/>
    <cellStyle name="Followed Hyperlink" xfId="15660" builtinId="9" hidden="1"/>
    <cellStyle name="Followed Hyperlink" xfId="15658" builtinId="9" hidden="1"/>
    <cellStyle name="Followed Hyperlink" xfId="15656" builtinId="9" hidden="1"/>
    <cellStyle name="Followed Hyperlink" xfId="15654" builtinId="9" hidden="1"/>
    <cellStyle name="Followed Hyperlink" xfId="15652" builtinId="9" hidden="1"/>
    <cellStyle name="Followed Hyperlink" xfId="15624" builtinId="9" hidden="1"/>
    <cellStyle name="Followed Hyperlink" xfId="15649" builtinId="9" hidden="1"/>
    <cellStyle name="Followed Hyperlink" xfId="15647" builtinId="9" hidden="1"/>
    <cellStyle name="Followed Hyperlink" xfId="15645" builtinId="9" hidden="1"/>
    <cellStyle name="Followed Hyperlink" xfId="15643" builtinId="9" hidden="1"/>
    <cellStyle name="Followed Hyperlink" xfId="15641" builtinId="9" hidden="1"/>
    <cellStyle name="Followed Hyperlink" xfId="15640" builtinId="9" hidden="1"/>
    <cellStyle name="Followed Hyperlink" xfId="15638" builtinId="9" hidden="1"/>
    <cellStyle name="Followed Hyperlink" xfId="15636" builtinId="9" hidden="1"/>
    <cellStyle name="Followed Hyperlink" xfId="15634" builtinId="9" hidden="1"/>
    <cellStyle name="Followed Hyperlink" xfId="15730" builtinId="9" hidden="1"/>
    <cellStyle name="Followed Hyperlink" xfId="15729" builtinId="9" hidden="1"/>
    <cellStyle name="Followed Hyperlink" xfId="15727" builtinId="9" hidden="1"/>
    <cellStyle name="Followed Hyperlink" xfId="15725" builtinId="9" hidden="1"/>
    <cellStyle name="Followed Hyperlink" xfId="15723" builtinId="9" hidden="1"/>
    <cellStyle name="Followed Hyperlink" xfId="15721" builtinId="9" hidden="1"/>
    <cellStyle name="Followed Hyperlink" xfId="15631" builtinId="9" hidden="1"/>
    <cellStyle name="Followed Hyperlink" xfId="15758" builtinId="9" hidden="1"/>
    <cellStyle name="Followed Hyperlink" xfId="15760" builtinId="9" hidden="1"/>
    <cellStyle name="Followed Hyperlink" xfId="15762" builtinId="9" hidden="1"/>
    <cellStyle name="Followed Hyperlink" xfId="15764" builtinId="9" hidden="1"/>
    <cellStyle name="Followed Hyperlink" xfId="15766" builtinId="9" hidden="1"/>
    <cellStyle name="Followed Hyperlink" xfId="15768" builtinId="9" hidden="1"/>
    <cellStyle name="Followed Hyperlink" xfId="15770" builtinId="9" hidden="1"/>
    <cellStyle name="Followed Hyperlink" xfId="15772" builtinId="9" hidden="1"/>
    <cellStyle name="Followed Hyperlink" xfId="15774" builtinId="9" hidden="1"/>
    <cellStyle name="Followed Hyperlink" xfId="15776" builtinId="9" hidden="1"/>
    <cellStyle name="Followed Hyperlink" xfId="15778" builtinId="9" hidden="1"/>
    <cellStyle name="Followed Hyperlink" xfId="15780" builtinId="9" hidden="1"/>
    <cellStyle name="Followed Hyperlink" xfId="15782" builtinId="9" hidden="1"/>
    <cellStyle name="Followed Hyperlink" xfId="15784" builtinId="9" hidden="1"/>
    <cellStyle name="Followed Hyperlink" xfId="15786" builtinId="9" hidden="1"/>
    <cellStyle name="Followed Hyperlink" xfId="15788" builtinId="9" hidden="1"/>
    <cellStyle name="Followed Hyperlink" xfId="15790" builtinId="9" hidden="1"/>
    <cellStyle name="Followed Hyperlink" xfId="15792" builtinId="9" hidden="1"/>
    <cellStyle name="Followed Hyperlink" xfId="15794" builtinId="9" hidden="1"/>
    <cellStyle name="Followed Hyperlink" xfId="15796" builtinId="9" hidden="1"/>
    <cellStyle name="Followed Hyperlink" xfId="15798" builtinId="9" hidden="1"/>
    <cellStyle name="Followed Hyperlink" xfId="15800" builtinId="9" hidden="1"/>
    <cellStyle name="Followed Hyperlink" xfId="15802" builtinId="9" hidden="1"/>
    <cellStyle name="Followed Hyperlink" xfId="15804" builtinId="9" hidden="1"/>
    <cellStyle name="Followed Hyperlink" xfId="15806" builtinId="9" hidden="1"/>
    <cellStyle name="Followed Hyperlink" xfId="15808" builtinId="9" hidden="1"/>
    <cellStyle name="Followed Hyperlink" xfId="15810" builtinId="9" hidden="1"/>
    <cellStyle name="Followed Hyperlink" xfId="15812" builtinId="9" hidden="1"/>
    <cellStyle name="Followed Hyperlink" xfId="15814" builtinId="9" hidden="1"/>
    <cellStyle name="Followed Hyperlink" xfId="15816" builtinId="9" hidden="1"/>
    <cellStyle name="Followed Hyperlink" xfId="15818" builtinId="9" hidden="1"/>
    <cellStyle name="Followed Hyperlink" xfId="15820" builtinId="9" hidden="1"/>
    <cellStyle name="Followed Hyperlink" xfId="15822" builtinId="9" hidden="1"/>
    <cellStyle name="Followed Hyperlink" xfId="15824" builtinId="9" hidden="1"/>
    <cellStyle name="Followed Hyperlink" xfId="15826" builtinId="9" hidden="1"/>
    <cellStyle name="Followed Hyperlink" xfId="15828" builtinId="9" hidden="1"/>
    <cellStyle name="Followed Hyperlink" xfId="15830" builtinId="9" hidden="1"/>
    <cellStyle name="Followed Hyperlink" xfId="15832" builtinId="9" hidden="1"/>
    <cellStyle name="Followed Hyperlink" xfId="15834" builtinId="9" hidden="1"/>
    <cellStyle name="Followed Hyperlink" xfId="15836" builtinId="9" hidden="1"/>
    <cellStyle name="Followed Hyperlink" xfId="15838" builtinId="9" hidden="1"/>
    <cellStyle name="Followed Hyperlink" xfId="15840" builtinId="9" hidden="1"/>
    <cellStyle name="Followed Hyperlink" xfId="15842" builtinId="9" hidden="1"/>
    <cellStyle name="Followed Hyperlink" xfId="15844" builtinId="9" hidden="1"/>
    <cellStyle name="Followed Hyperlink" xfId="15846" builtinId="9" hidden="1"/>
    <cellStyle name="Followed Hyperlink" xfId="15848" builtinId="9" hidden="1"/>
    <cellStyle name="Followed Hyperlink" xfId="15850" builtinId="9" hidden="1"/>
    <cellStyle name="Followed Hyperlink" xfId="15852" builtinId="9" hidden="1"/>
    <cellStyle name="Followed Hyperlink" xfId="15854" builtinId="9" hidden="1"/>
    <cellStyle name="Followed Hyperlink" xfId="15856" builtinId="9" hidden="1"/>
    <cellStyle name="Followed Hyperlink" xfId="15858" builtinId="9" hidden="1"/>
    <cellStyle name="Followed Hyperlink" xfId="15860" builtinId="9" hidden="1"/>
    <cellStyle name="Followed Hyperlink" xfId="15970" builtinId="9" hidden="1"/>
    <cellStyle name="Followed Hyperlink" xfId="15971" builtinId="9" hidden="1"/>
    <cellStyle name="Followed Hyperlink" xfId="15972" builtinId="9" hidden="1"/>
    <cellStyle name="Followed Hyperlink" xfId="15973" builtinId="9" hidden="1"/>
    <cellStyle name="Followed Hyperlink" xfId="15974" builtinId="9" hidden="1"/>
    <cellStyle name="Followed Hyperlink" xfId="15975" builtinId="9" hidden="1"/>
    <cellStyle name="Followed Hyperlink" xfId="15976" builtinId="9" hidden="1"/>
    <cellStyle name="Followed Hyperlink" xfId="15977" builtinId="9" hidden="1"/>
    <cellStyle name="Followed Hyperlink" xfId="15978" builtinId="9" hidden="1"/>
    <cellStyle name="Followed Hyperlink" xfId="15979" builtinId="9" hidden="1"/>
    <cellStyle name="Followed Hyperlink" xfId="15980" builtinId="9" hidden="1"/>
    <cellStyle name="Followed Hyperlink" xfId="15981" builtinId="9" hidden="1"/>
    <cellStyle name="Followed Hyperlink" xfId="15982" builtinId="9" hidden="1"/>
    <cellStyle name="Followed Hyperlink" xfId="15983" builtinId="9" hidden="1"/>
    <cellStyle name="Followed Hyperlink" xfId="15984" builtinId="9" hidden="1"/>
    <cellStyle name="Followed Hyperlink" xfId="15985" builtinId="9" hidden="1"/>
    <cellStyle name="Followed Hyperlink" xfId="15986" builtinId="9" hidden="1"/>
    <cellStyle name="Followed Hyperlink" xfId="15987" builtinId="9" hidden="1"/>
    <cellStyle name="Followed Hyperlink" xfId="15988" builtinId="9" hidden="1"/>
    <cellStyle name="Followed Hyperlink" xfId="15989" builtinId="9" hidden="1"/>
    <cellStyle name="Followed Hyperlink" xfId="15969" builtinId="9" hidden="1"/>
    <cellStyle name="Followed Hyperlink" xfId="15992" builtinId="9" hidden="1"/>
    <cellStyle name="Followed Hyperlink" xfId="15698" builtinId="9" hidden="1"/>
    <cellStyle name="Followed Hyperlink" xfId="15957" builtinId="9" hidden="1"/>
    <cellStyle name="Followed Hyperlink" xfId="15955" builtinId="9" hidden="1"/>
    <cellStyle name="Followed Hyperlink" xfId="15953" builtinId="9" hidden="1"/>
    <cellStyle name="Followed Hyperlink" xfId="15951" builtinId="9" hidden="1"/>
    <cellStyle name="Followed Hyperlink" xfId="15949" builtinId="9" hidden="1"/>
    <cellStyle name="Followed Hyperlink" xfId="15868" builtinId="9" hidden="1"/>
    <cellStyle name="Followed Hyperlink" xfId="15946" builtinId="9" hidden="1"/>
    <cellStyle name="Followed Hyperlink" xfId="15944" builtinId="9" hidden="1"/>
    <cellStyle name="Followed Hyperlink" xfId="15942" builtinId="9" hidden="1"/>
    <cellStyle name="Followed Hyperlink" xfId="15940" builtinId="9" hidden="1"/>
    <cellStyle name="Followed Hyperlink" xfId="15867" builtinId="9" hidden="1"/>
    <cellStyle name="Followed Hyperlink" xfId="15937" builtinId="9" hidden="1"/>
    <cellStyle name="Followed Hyperlink" xfId="15934" builtinId="9" hidden="1"/>
    <cellStyle name="Followed Hyperlink" xfId="15932" builtinId="9" hidden="1"/>
    <cellStyle name="Followed Hyperlink" xfId="15930" builtinId="9" hidden="1"/>
    <cellStyle name="Followed Hyperlink" xfId="15866" builtinId="9" hidden="1"/>
    <cellStyle name="Followed Hyperlink" xfId="15927" builtinId="9" hidden="1"/>
    <cellStyle name="Followed Hyperlink" xfId="15925" builtinId="9" hidden="1"/>
    <cellStyle name="Followed Hyperlink" xfId="15923" builtinId="9" hidden="1"/>
    <cellStyle name="Followed Hyperlink" xfId="15921" builtinId="9" hidden="1"/>
    <cellStyle name="Followed Hyperlink" xfId="15919" builtinId="9" hidden="1"/>
    <cellStyle name="Followed Hyperlink" xfId="15918" builtinId="9" hidden="1"/>
    <cellStyle name="Followed Hyperlink" xfId="15916" builtinId="9" hidden="1"/>
    <cellStyle name="Followed Hyperlink" xfId="15914" builtinId="9" hidden="1"/>
    <cellStyle name="Followed Hyperlink" xfId="15912" builtinId="9" hidden="1"/>
    <cellStyle name="Followed Hyperlink" xfId="15910" builtinId="9" hidden="1"/>
    <cellStyle name="Followed Hyperlink" xfId="15864" builtinId="9" hidden="1"/>
    <cellStyle name="Followed Hyperlink" xfId="15907" builtinId="9" hidden="1"/>
    <cellStyle name="Followed Hyperlink" xfId="15905" builtinId="9" hidden="1"/>
    <cellStyle name="Followed Hyperlink" xfId="15903" builtinId="9" hidden="1"/>
    <cellStyle name="Followed Hyperlink" xfId="15901" builtinId="9" hidden="1"/>
    <cellStyle name="Followed Hyperlink" xfId="15899" builtinId="9" hidden="1"/>
    <cellStyle name="Followed Hyperlink" xfId="15898" builtinId="9" hidden="1"/>
    <cellStyle name="Followed Hyperlink" xfId="15896" builtinId="9" hidden="1"/>
    <cellStyle name="Followed Hyperlink" xfId="15894" builtinId="9" hidden="1"/>
    <cellStyle name="Followed Hyperlink" xfId="15892" builtinId="9" hidden="1"/>
    <cellStyle name="Followed Hyperlink" xfId="15890" builtinId="9" hidden="1"/>
    <cellStyle name="Followed Hyperlink" xfId="15862" builtinId="9" hidden="1"/>
    <cellStyle name="Followed Hyperlink" xfId="15887" builtinId="9" hidden="1"/>
    <cellStyle name="Followed Hyperlink" xfId="15885" builtinId="9" hidden="1"/>
    <cellStyle name="Followed Hyperlink" xfId="15883" builtinId="9" hidden="1"/>
    <cellStyle name="Followed Hyperlink" xfId="15881" builtinId="9" hidden="1"/>
    <cellStyle name="Followed Hyperlink" xfId="15879" builtinId="9" hidden="1"/>
    <cellStyle name="Followed Hyperlink" xfId="15878" builtinId="9" hidden="1"/>
    <cellStyle name="Followed Hyperlink" xfId="15876" builtinId="9" hidden="1"/>
    <cellStyle name="Followed Hyperlink" xfId="15874" builtinId="9" hidden="1"/>
    <cellStyle name="Followed Hyperlink" xfId="15872" builtinId="9" hidden="1"/>
    <cellStyle name="Followed Hyperlink" xfId="15968" builtinId="9" hidden="1"/>
    <cellStyle name="Followed Hyperlink" xfId="15967" builtinId="9" hidden="1"/>
    <cellStyle name="Followed Hyperlink" xfId="15965" builtinId="9" hidden="1"/>
    <cellStyle name="Followed Hyperlink" xfId="15963" builtinId="9" hidden="1"/>
    <cellStyle name="Followed Hyperlink" xfId="15961" builtinId="9" hidden="1"/>
    <cellStyle name="Followed Hyperlink" xfId="15959" builtinId="9" hidden="1"/>
    <cellStyle name="Followed Hyperlink" xfId="15869" builtinId="9" hidden="1"/>
    <cellStyle name="Followed Hyperlink" xfId="15996" builtinId="9" hidden="1"/>
    <cellStyle name="Followed Hyperlink" xfId="15998" builtinId="9" hidden="1"/>
    <cellStyle name="Followed Hyperlink" xfId="16000" builtinId="9" hidden="1"/>
    <cellStyle name="Followed Hyperlink" xfId="16002" builtinId="9" hidden="1"/>
    <cellStyle name="Followed Hyperlink" xfId="16004" builtinId="9" hidden="1"/>
    <cellStyle name="Followed Hyperlink" xfId="16006" builtinId="9" hidden="1"/>
    <cellStyle name="Followed Hyperlink" xfId="16008" builtinId="9" hidden="1"/>
    <cellStyle name="Followed Hyperlink" xfId="16010" builtinId="9" hidden="1"/>
    <cellStyle name="Followed Hyperlink" xfId="16012" builtinId="9" hidden="1"/>
    <cellStyle name="Followed Hyperlink" xfId="16014" builtinId="9" hidden="1"/>
    <cellStyle name="Followed Hyperlink" xfId="16016" builtinId="9" hidden="1"/>
    <cellStyle name="Followed Hyperlink" xfId="16018" builtinId="9" hidden="1"/>
    <cellStyle name="Followed Hyperlink" xfId="16020" builtinId="9" hidden="1"/>
    <cellStyle name="Followed Hyperlink" xfId="16022" builtinId="9" hidden="1"/>
    <cellStyle name="Followed Hyperlink" xfId="16024" builtinId="9" hidden="1"/>
    <cellStyle name="Followed Hyperlink" xfId="16026" builtinId="9" hidden="1"/>
    <cellStyle name="Followed Hyperlink" xfId="16028" builtinId="9" hidden="1"/>
    <cellStyle name="Followed Hyperlink" xfId="16030" builtinId="9" hidden="1"/>
    <cellStyle name="Followed Hyperlink" xfId="16032" builtinId="9" hidden="1"/>
    <cellStyle name="Followed Hyperlink" xfId="16034" builtinId="9" hidden="1"/>
    <cellStyle name="Followed Hyperlink" xfId="16036" builtinId="9" hidden="1"/>
    <cellStyle name="Followed Hyperlink" xfId="16038" builtinId="9" hidden="1"/>
    <cellStyle name="Followed Hyperlink" xfId="16040" builtinId="9" hidden="1"/>
    <cellStyle name="Followed Hyperlink" xfId="16042" builtinId="9" hidden="1"/>
    <cellStyle name="Followed Hyperlink" xfId="16044" builtinId="9" hidden="1"/>
    <cellStyle name="Followed Hyperlink" xfId="16046" builtinId="9" hidden="1"/>
    <cellStyle name="Followed Hyperlink" xfId="16048" builtinId="9" hidden="1"/>
    <cellStyle name="Followed Hyperlink" xfId="16050" builtinId="9" hidden="1"/>
    <cellStyle name="Followed Hyperlink" xfId="16052" builtinId="9" hidden="1"/>
    <cellStyle name="Followed Hyperlink" xfId="16054" builtinId="9" hidden="1"/>
    <cellStyle name="Followed Hyperlink" xfId="16056" builtinId="9" hidden="1"/>
    <cellStyle name="Followed Hyperlink" xfId="16058" builtinId="9" hidden="1"/>
    <cellStyle name="Followed Hyperlink" xfId="16060" builtinId="9" hidden="1"/>
    <cellStyle name="Followed Hyperlink" xfId="16062" builtinId="9" hidden="1"/>
    <cellStyle name="Followed Hyperlink" xfId="16064" builtinId="9" hidden="1"/>
    <cellStyle name="Followed Hyperlink" xfId="16066" builtinId="9" hidden="1"/>
    <cellStyle name="Followed Hyperlink" xfId="16068" builtinId="9" hidden="1"/>
    <cellStyle name="Followed Hyperlink" xfId="16070" builtinId="9" hidden="1"/>
    <cellStyle name="Followed Hyperlink" xfId="16072" builtinId="9" hidden="1"/>
    <cellStyle name="Followed Hyperlink" xfId="16074" builtinId="9" hidden="1"/>
    <cellStyle name="Followed Hyperlink" xfId="16076" builtinId="9" hidden="1"/>
    <cellStyle name="Followed Hyperlink" xfId="16078" builtinId="9" hidden="1"/>
    <cellStyle name="Followed Hyperlink" xfId="16080" builtinId="9" hidden="1"/>
    <cellStyle name="Followed Hyperlink" xfId="16082" builtinId="9" hidden="1"/>
    <cellStyle name="Followed Hyperlink" xfId="16084" builtinId="9" hidden="1"/>
    <cellStyle name="Followed Hyperlink" xfId="16086" builtinId="9" hidden="1"/>
    <cellStyle name="Followed Hyperlink" xfId="16088" builtinId="9" hidden="1"/>
    <cellStyle name="Followed Hyperlink" xfId="16090" builtinId="9" hidden="1"/>
    <cellStyle name="Followed Hyperlink" xfId="16092" builtinId="9" hidden="1"/>
    <cellStyle name="Followed Hyperlink" xfId="16094" builtinId="9" hidden="1"/>
    <cellStyle name="Followed Hyperlink" xfId="16096" builtinId="9" hidden="1"/>
    <cellStyle name="Followed Hyperlink" xfId="16098" builtinId="9" hidden="1"/>
    <cellStyle name="Followed Hyperlink" xfId="16208" builtinId="9" hidden="1"/>
    <cellStyle name="Followed Hyperlink" xfId="16209" builtinId="9" hidden="1"/>
    <cellStyle name="Followed Hyperlink" xfId="16210" builtinId="9" hidden="1"/>
    <cellStyle name="Followed Hyperlink" xfId="16211" builtinId="9" hidden="1"/>
    <cellStyle name="Followed Hyperlink" xfId="16212" builtinId="9" hidden="1"/>
    <cellStyle name="Followed Hyperlink" xfId="16213" builtinId="9" hidden="1"/>
    <cellStyle name="Followed Hyperlink" xfId="16214" builtinId="9" hidden="1"/>
    <cellStyle name="Followed Hyperlink" xfId="16215" builtinId="9" hidden="1"/>
    <cellStyle name="Followed Hyperlink" xfId="16216" builtinId="9" hidden="1"/>
    <cellStyle name="Followed Hyperlink" xfId="16217" builtinId="9" hidden="1"/>
    <cellStyle name="Followed Hyperlink" xfId="16218" builtinId="9" hidden="1"/>
    <cellStyle name="Followed Hyperlink" xfId="16219" builtinId="9" hidden="1"/>
    <cellStyle name="Followed Hyperlink" xfId="16220" builtinId="9" hidden="1"/>
    <cellStyle name="Followed Hyperlink" xfId="16221" builtinId="9" hidden="1"/>
    <cellStyle name="Followed Hyperlink" xfId="16222" builtinId="9" hidden="1"/>
    <cellStyle name="Followed Hyperlink" xfId="16223" builtinId="9" hidden="1"/>
    <cellStyle name="Followed Hyperlink" xfId="16224" builtinId="9" hidden="1"/>
    <cellStyle name="Followed Hyperlink" xfId="16225" builtinId="9" hidden="1"/>
    <cellStyle name="Followed Hyperlink" xfId="16226" builtinId="9" hidden="1"/>
    <cellStyle name="Followed Hyperlink" xfId="16227" builtinId="9" hidden="1"/>
    <cellStyle name="Followed Hyperlink" xfId="16207" builtinId="9" hidden="1"/>
    <cellStyle name="Followed Hyperlink" xfId="16230" builtinId="9" hidden="1"/>
    <cellStyle name="Followed Hyperlink" xfId="15936" builtinId="9" hidden="1"/>
    <cellStyle name="Followed Hyperlink" xfId="16195" builtinId="9" hidden="1"/>
    <cellStyle name="Followed Hyperlink" xfId="16193" builtinId="9" hidden="1"/>
    <cellStyle name="Followed Hyperlink" xfId="16191" builtinId="9" hidden="1"/>
    <cellStyle name="Followed Hyperlink" xfId="16189" builtinId="9" hidden="1"/>
    <cellStyle name="Followed Hyperlink" xfId="16187" builtinId="9" hidden="1"/>
    <cellStyle name="Followed Hyperlink" xfId="16106" builtinId="9" hidden="1"/>
    <cellStyle name="Followed Hyperlink" xfId="16184" builtinId="9" hidden="1"/>
    <cellStyle name="Followed Hyperlink" xfId="16182" builtinId="9" hidden="1"/>
    <cellStyle name="Followed Hyperlink" xfId="16180" builtinId="9" hidden="1"/>
    <cellStyle name="Followed Hyperlink" xfId="16178" builtinId="9" hidden="1"/>
    <cellStyle name="Followed Hyperlink" xfId="16105" builtinId="9" hidden="1"/>
    <cellStyle name="Followed Hyperlink" xfId="16175" builtinId="9" hidden="1"/>
    <cellStyle name="Followed Hyperlink" xfId="16172" builtinId="9" hidden="1"/>
    <cellStyle name="Followed Hyperlink" xfId="16170" builtinId="9" hidden="1"/>
    <cellStyle name="Followed Hyperlink" xfId="16168" builtinId="9" hidden="1"/>
    <cellStyle name="Followed Hyperlink" xfId="16104" builtinId="9" hidden="1"/>
    <cellStyle name="Followed Hyperlink" xfId="16165" builtinId="9" hidden="1"/>
    <cellStyle name="Followed Hyperlink" xfId="16163" builtinId="9" hidden="1"/>
    <cellStyle name="Followed Hyperlink" xfId="16161" builtinId="9" hidden="1"/>
    <cellStyle name="Followed Hyperlink" xfId="16159" builtinId="9" hidden="1"/>
    <cellStyle name="Followed Hyperlink" xfId="16157" builtinId="9" hidden="1"/>
    <cellStyle name="Followed Hyperlink" xfId="16156" builtinId="9" hidden="1"/>
    <cellStyle name="Followed Hyperlink" xfId="16154" builtinId="9" hidden="1"/>
    <cellStyle name="Followed Hyperlink" xfId="16152" builtinId="9" hidden="1"/>
    <cellStyle name="Followed Hyperlink" xfId="16150" builtinId="9" hidden="1"/>
    <cellStyle name="Followed Hyperlink" xfId="16148" builtinId="9" hidden="1"/>
    <cellStyle name="Followed Hyperlink" xfId="16102" builtinId="9" hidden="1"/>
    <cellStyle name="Followed Hyperlink" xfId="16145" builtinId="9" hidden="1"/>
    <cellStyle name="Followed Hyperlink" xfId="16143" builtinId="9" hidden="1"/>
    <cellStyle name="Followed Hyperlink" xfId="16141" builtinId="9" hidden="1"/>
    <cellStyle name="Followed Hyperlink" xfId="16139" builtinId="9" hidden="1"/>
    <cellStyle name="Followed Hyperlink" xfId="16137" builtinId="9" hidden="1"/>
    <cellStyle name="Followed Hyperlink" xfId="16136" builtinId="9" hidden="1"/>
    <cellStyle name="Followed Hyperlink" xfId="16134" builtinId="9" hidden="1"/>
    <cellStyle name="Followed Hyperlink" xfId="16132" builtinId="9" hidden="1"/>
    <cellStyle name="Followed Hyperlink" xfId="16130" builtinId="9" hidden="1"/>
    <cellStyle name="Followed Hyperlink" xfId="16128" builtinId="9" hidden="1"/>
    <cellStyle name="Followed Hyperlink" xfId="16100" builtinId="9" hidden="1"/>
    <cellStyle name="Followed Hyperlink" xfId="16125" builtinId="9" hidden="1"/>
    <cellStyle name="Followed Hyperlink" xfId="16123" builtinId="9" hidden="1"/>
    <cellStyle name="Followed Hyperlink" xfId="16121" builtinId="9" hidden="1"/>
    <cellStyle name="Followed Hyperlink" xfId="16119" builtinId="9" hidden="1"/>
    <cellStyle name="Followed Hyperlink" xfId="16117" builtinId="9" hidden="1"/>
    <cellStyle name="Followed Hyperlink" xfId="16116" builtinId="9" hidden="1"/>
    <cellStyle name="Followed Hyperlink" xfId="16114" builtinId="9" hidden="1"/>
    <cellStyle name="Followed Hyperlink" xfId="16112" builtinId="9" hidden="1"/>
    <cellStyle name="Followed Hyperlink" xfId="16110" builtinId="9" hidden="1"/>
    <cellStyle name="Followed Hyperlink" xfId="16206" builtinId="9" hidden="1"/>
    <cellStyle name="Followed Hyperlink" xfId="16205" builtinId="9" hidden="1"/>
    <cellStyle name="Followed Hyperlink" xfId="16203" builtinId="9" hidden="1"/>
    <cellStyle name="Followed Hyperlink" xfId="16201" builtinId="9" hidden="1"/>
    <cellStyle name="Followed Hyperlink" xfId="16199" builtinId="9" hidden="1"/>
    <cellStyle name="Followed Hyperlink" xfId="16197" builtinId="9" hidden="1"/>
    <cellStyle name="Followed Hyperlink" xfId="16107" builtinId="9" hidden="1"/>
    <cellStyle name="Followed Hyperlink" xfId="16234" builtinId="9" hidden="1"/>
    <cellStyle name="Followed Hyperlink" xfId="16236" builtinId="9" hidden="1"/>
    <cellStyle name="Followed Hyperlink" xfId="16238" builtinId="9" hidden="1"/>
    <cellStyle name="Followed Hyperlink" xfId="16240" builtinId="9" hidden="1"/>
    <cellStyle name="Followed Hyperlink" xfId="16242" builtinId="9" hidden="1"/>
    <cellStyle name="Followed Hyperlink" xfId="16244" builtinId="9" hidden="1"/>
    <cellStyle name="Followed Hyperlink" xfId="16246" builtinId="9" hidden="1"/>
    <cellStyle name="Followed Hyperlink" xfId="16248" builtinId="9" hidden="1"/>
    <cellStyle name="Followed Hyperlink" xfId="16250" builtinId="9" hidden="1"/>
    <cellStyle name="Followed Hyperlink" xfId="16252" builtinId="9" hidden="1"/>
    <cellStyle name="Followed Hyperlink" xfId="16254" builtinId="9" hidden="1"/>
    <cellStyle name="Followed Hyperlink" xfId="16256" builtinId="9" hidden="1"/>
    <cellStyle name="Followed Hyperlink" xfId="16258" builtinId="9" hidden="1"/>
    <cellStyle name="Followed Hyperlink" xfId="16260" builtinId="9" hidden="1"/>
    <cellStyle name="Followed Hyperlink" xfId="16262" builtinId="9" hidden="1"/>
    <cellStyle name="Followed Hyperlink" xfId="16264" builtinId="9" hidden="1"/>
    <cellStyle name="Followed Hyperlink" xfId="16266" builtinId="9" hidden="1"/>
    <cellStyle name="Followed Hyperlink" xfId="16268" builtinId="9" hidden="1"/>
    <cellStyle name="Followed Hyperlink" xfId="16270" builtinId="9" hidden="1"/>
    <cellStyle name="Followed Hyperlink" xfId="16272" builtinId="9" hidden="1"/>
    <cellStyle name="Followed Hyperlink" xfId="16274" builtinId="9" hidden="1"/>
    <cellStyle name="Followed Hyperlink" xfId="16276" builtinId="9" hidden="1"/>
    <cellStyle name="Followed Hyperlink" xfId="16278" builtinId="9" hidden="1"/>
    <cellStyle name="Followed Hyperlink" xfId="16280" builtinId="9" hidden="1"/>
    <cellStyle name="Followed Hyperlink" xfId="16282" builtinId="9" hidden="1"/>
    <cellStyle name="Followed Hyperlink" xfId="16284" builtinId="9" hidden="1"/>
    <cellStyle name="Followed Hyperlink" xfId="16286" builtinId="9" hidden="1"/>
    <cellStyle name="Followed Hyperlink" xfId="16288" builtinId="9" hidden="1"/>
    <cellStyle name="Followed Hyperlink" xfId="16290" builtinId="9" hidden="1"/>
    <cellStyle name="Followed Hyperlink" xfId="16292" builtinId="9" hidden="1"/>
    <cellStyle name="Followed Hyperlink" xfId="16294" builtinId="9" hidden="1"/>
    <cellStyle name="Followed Hyperlink" xfId="16296" builtinId="9" hidden="1"/>
    <cellStyle name="Followed Hyperlink" xfId="16298" builtinId="9" hidden="1"/>
    <cellStyle name="Followed Hyperlink" xfId="16300" builtinId="9" hidden="1"/>
    <cellStyle name="Followed Hyperlink" xfId="16302" builtinId="9" hidden="1"/>
    <cellStyle name="Followed Hyperlink" xfId="16304" builtinId="9" hidden="1"/>
    <cellStyle name="Followed Hyperlink" xfId="16306" builtinId="9" hidden="1"/>
    <cellStyle name="Followed Hyperlink" xfId="16308" builtinId="9" hidden="1"/>
    <cellStyle name="Followed Hyperlink" xfId="16310" builtinId="9" hidden="1"/>
    <cellStyle name="Followed Hyperlink" xfId="16312" builtinId="9" hidden="1"/>
    <cellStyle name="Followed Hyperlink" xfId="16314" builtinId="9" hidden="1"/>
    <cellStyle name="Followed Hyperlink" xfId="16316" builtinId="9" hidden="1"/>
    <cellStyle name="Followed Hyperlink" xfId="16318" builtinId="9" hidden="1"/>
    <cellStyle name="Followed Hyperlink" xfId="16320" builtinId="9" hidden="1"/>
    <cellStyle name="Followed Hyperlink" xfId="16322" builtinId="9" hidden="1"/>
    <cellStyle name="Followed Hyperlink" xfId="16324" builtinId="9" hidden="1"/>
    <cellStyle name="Followed Hyperlink" xfId="16326" builtinId="9" hidden="1"/>
    <cellStyle name="Followed Hyperlink" xfId="16328" builtinId="9" hidden="1"/>
    <cellStyle name="Followed Hyperlink" xfId="16330" builtinId="9" hidden="1"/>
    <cellStyle name="Followed Hyperlink" xfId="16332" builtinId="9" hidden="1"/>
    <cellStyle name="Followed Hyperlink" xfId="16334" builtinId="9" hidden="1"/>
    <cellStyle name="Followed Hyperlink" xfId="16336" builtinId="9" hidden="1"/>
    <cellStyle name="Followed Hyperlink" xfId="16446" builtinId="9" hidden="1"/>
    <cellStyle name="Followed Hyperlink" xfId="16447" builtinId="9" hidden="1"/>
    <cellStyle name="Followed Hyperlink" xfId="16448" builtinId="9" hidden="1"/>
    <cellStyle name="Followed Hyperlink" xfId="16449" builtinId="9" hidden="1"/>
    <cellStyle name="Followed Hyperlink" xfId="16450" builtinId="9" hidden="1"/>
    <cellStyle name="Followed Hyperlink" xfId="16451" builtinId="9" hidden="1"/>
    <cellStyle name="Followed Hyperlink" xfId="16452" builtinId="9" hidden="1"/>
    <cellStyle name="Followed Hyperlink" xfId="16453" builtinId="9" hidden="1"/>
    <cellStyle name="Followed Hyperlink" xfId="16454" builtinId="9" hidden="1"/>
    <cellStyle name="Followed Hyperlink" xfId="16455" builtinId="9" hidden="1"/>
    <cellStyle name="Followed Hyperlink" xfId="16456" builtinId="9" hidden="1"/>
    <cellStyle name="Followed Hyperlink" xfId="16457" builtinId="9" hidden="1"/>
    <cellStyle name="Followed Hyperlink" xfId="16458" builtinId="9" hidden="1"/>
    <cellStyle name="Followed Hyperlink" xfId="16459" builtinId="9" hidden="1"/>
    <cellStyle name="Followed Hyperlink" xfId="16460" builtinId="9" hidden="1"/>
    <cellStyle name="Followed Hyperlink" xfId="16461" builtinId="9" hidden="1"/>
    <cellStyle name="Followed Hyperlink" xfId="16462" builtinId="9" hidden="1"/>
    <cellStyle name="Followed Hyperlink" xfId="16463" builtinId="9" hidden="1"/>
    <cellStyle name="Followed Hyperlink" xfId="16464" builtinId="9" hidden="1"/>
    <cellStyle name="Followed Hyperlink" xfId="16465" builtinId="9" hidden="1"/>
    <cellStyle name="Followed Hyperlink" xfId="16445" builtinId="9" hidden="1"/>
    <cellStyle name="Followed Hyperlink" xfId="16468" builtinId="9" hidden="1"/>
    <cellStyle name="Followed Hyperlink" xfId="16174" builtinId="9" hidden="1"/>
    <cellStyle name="Followed Hyperlink" xfId="16433" builtinId="9" hidden="1"/>
    <cellStyle name="Followed Hyperlink" xfId="16431" builtinId="9" hidden="1"/>
    <cellStyle name="Followed Hyperlink" xfId="16429" builtinId="9" hidden="1"/>
    <cellStyle name="Followed Hyperlink" xfId="16427" builtinId="9" hidden="1"/>
    <cellStyle name="Followed Hyperlink" xfId="16425" builtinId="9" hidden="1"/>
    <cellStyle name="Followed Hyperlink" xfId="16344" builtinId="9" hidden="1"/>
    <cellStyle name="Followed Hyperlink" xfId="16422" builtinId="9" hidden="1"/>
    <cellStyle name="Followed Hyperlink" xfId="16420" builtinId="9" hidden="1"/>
    <cellStyle name="Followed Hyperlink" xfId="16418" builtinId="9" hidden="1"/>
    <cellStyle name="Followed Hyperlink" xfId="16416" builtinId="9" hidden="1"/>
    <cellStyle name="Followed Hyperlink" xfId="16343" builtinId="9" hidden="1"/>
    <cellStyle name="Followed Hyperlink" xfId="16413" builtinId="9" hidden="1"/>
    <cellStyle name="Followed Hyperlink" xfId="16410" builtinId="9" hidden="1"/>
    <cellStyle name="Followed Hyperlink" xfId="16408" builtinId="9" hidden="1"/>
    <cellStyle name="Followed Hyperlink" xfId="16406" builtinId="9" hidden="1"/>
    <cellStyle name="Followed Hyperlink" xfId="16342" builtinId="9" hidden="1"/>
    <cellStyle name="Followed Hyperlink" xfId="16403" builtinId="9" hidden="1"/>
    <cellStyle name="Followed Hyperlink" xfId="16401" builtinId="9" hidden="1"/>
    <cellStyle name="Followed Hyperlink" xfId="16399" builtinId="9" hidden="1"/>
    <cellStyle name="Followed Hyperlink" xfId="16397" builtinId="9" hidden="1"/>
    <cellStyle name="Followed Hyperlink" xfId="16395" builtinId="9" hidden="1"/>
    <cellStyle name="Followed Hyperlink" xfId="16394" builtinId="9" hidden="1"/>
    <cellStyle name="Followed Hyperlink" xfId="16392" builtinId="9" hidden="1"/>
    <cellStyle name="Followed Hyperlink" xfId="16390" builtinId="9" hidden="1"/>
    <cellStyle name="Followed Hyperlink" xfId="16388" builtinId="9" hidden="1"/>
    <cellStyle name="Followed Hyperlink" xfId="16386" builtinId="9" hidden="1"/>
    <cellStyle name="Followed Hyperlink" xfId="16340" builtinId="9" hidden="1"/>
    <cellStyle name="Followed Hyperlink" xfId="16383" builtinId="9" hidden="1"/>
    <cellStyle name="Followed Hyperlink" xfId="16381" builtinId="9" hidden="1"/>
    <cellStyle name="Followed Hyperlink" xfId="16379" builtinId="9" hidden="1"/>
    <cellStyle name="Followed Hyperlink" xfId="16377" builtinId="9" hidden="1"/>
    <cellStyle name="Followed Hyperlink" xfId="16375" builtinId="9" hidden="1"/>
    <cellStyle name="Followed Hyperlink" xfId="16374" builtinId="9" hidden="1"/>
    <cellStyle name="Followed Hyperlink" xfId="16372" builtinId="9" hidden="1"/>
    <cellStyle name="Followed Hyperlink" xfId="16370" builtinId="9" hidden="1"/>
    <cellStyle name="Followed Hyperlink" xfId="16368" builtinId="9" hidden="1"/>
    <cellStyle name="Followed Hyperlink" xfId="16366" builtinId="9" hidden="1"/>
    <cellStyle name="Followed Hyperlink" xfId="16338" builtinId="9" hidden="1"/>
    <cellStyle name="Followed Hyperlink" xfId="16363" builtinId="9" hidden="1"/>
    <cellStyle name="Followed Hyperlink" xfId="16361" builtinId="9" hidden="1"/>
    <cellStyle name="Followed Hyperlink" xfId="16359" builtinId="9" hidden="1"/>
    <cellStyle name="Followed Hyperlink" xfId="16357" builtinId="9" hidden="1"/>
    <cellStyle name="Followed Hyperlink" xfId="16355" builtinId="9" hidden="1"/>
    <cellStyle name="Followed Hyperlink" xfId="16354" builtinId="9" hidden="1"/>
    <cellStyle name="Followed Hyperlink" xfId="16352" builtinId="9" hidden="1"/>
    <cellStyle name="Followed Hyperlink" xfId="16350" builtinId="9" hidden="1"/>
    <cellStyle name="Followed Hyperlink" xfId="16348" builtinId="9" hidden="1"/>
    <cellStyle name="Followed Hyperlink" xfId="16444" builtinId="9" hidden="1"/>
    <cellStyle name="Followed Hyperlink" xfId="16443" builtinId="9" hidden="1"/>
    <cellStyle name="Followed Hyperlink" xfId="16441" builtinId="9" hidden="1"/>
    <cellStyle name="Followed Hyperlink" xfId="16439" builtinId="9" hidden="1"/>
    <cellStyle name="Followed Hyperlink" xfId="16437" builtinId="9" hidden="1"/>
    <cellStyle name="Followed Hyperlink" xfId="16435" builtinId="9" hidden="1"/>
    <cellStyle name="Followed Hyperlink" xfId="16345" builtinId="9" hidden="1"/>
    <cellStyle name="Followed Hyperlink" xfId="16472" builtinId="9" hidden="1"/>
    <cellStyle name="Followed Hyperlink" xfId="16474" builtinId="9" hidden="1"/>
    <cellStyle name="Followed Hyperlink" xfId="16476" builtinId="9" hidden="1"/>
    <cellStyle name="Followed Hyperlink" xfId="16478" builtinId="9" hidden="1"/>
    <cellStyle name="Followed Hyperlink" xfId="16480" builtinId="9" hidden="1"/>
    <cellStyle name="Followed Hyperlink" xfId="16482" builtinId="9" hidden="1"/>
    <cellStyle name="Followed Hyperlink" xfId="16484" builtinId="9" hidden="1"/>
    <cellStyle name="Followed Hyperlink" xfId="16486" builtinId="9" hidden="1"/>
    <cellStyle name="Followed Hyperlink" xfId="16488" builtinId="9" hidden="1"/>
    <cellStyle name="Followed Hyperlink" xfId="16490" builtinId="9" hidden="1"/>
    <cellStyle name="Followed Hyperlink" xfId="16492" builtinId="9" hidden="1"/>
    <cellStyle name="Followed Hyperlink" xfId="16494" builtinId="9" hidden="1"/>
    <cellStyle name="Followed Hyperlink" xfId="16496" builtinId="9" hidden="1"/>
    <cellStyle name="Followed Hyperlink" xfId="16498" builtinId="9" hidden="1"/>
    <cellStyle name="Followed Hyperlink" xfId="16500" builtinId="9" hidden="1"/>
    <cellStyle name="Followed Hyperlink" xfId="16502" builtinId="9" hidden="1"/>
    <cellStyle name="Followed Hyperlink" xfId="16504" builtinId="9" hidden="1"/>
    <cellStyle name="Followed Hyperlink" xfId="16506" builtinId="9" hidden="1"/>
    <cellStyle name="Followed Hyperlink" xfId="16508" builtinId="9" hidden="1"/>
    <cellStyle name="Followed Hyperlink" xfId="16510" builtinId="9" hidden="1"/>
    <cellStyle name="Followed Hyperlink" xfId="16512" builtinId="9" hidden="1"/>
    <cellStyle name="Followed Hyperlink" xfId="16514" builtinId="9" hidden="1"/>
    <cellStyle name="Followed Hyperlink" xfId="16516" builtinId="9" hidden="1"/>
    <cellStyle name="Followed Hyperlink" xfId="16518" builtinId="9" hidden="1"/>
    <cellStyle name="Followed Hyperlink" xfId="16520" builtinId="9" hidden="1"/>
    <cellStyle name="Followed Hyperlink" xfId="16522" builtinId="9" hidden="1"/>
    <cellStyle name="Followed Hyperlink" xfId="16524" builtinId="9" hidden="1"/>
    <cellStyle name="Followed Hyperlink" xfId="16526" builtinId="9" hidden="1"/>
    <cellStyle name="Followed Hyperlink" xfId="16528" builtinId="9" hidden="1"/>
    <cellStyle name="Followed Hyperlink" xfId="16530" builtinId="9" hidden="1"/>
    <cellStyle name="Followed Hyperlink" xfId="16532" builtinId="9" hidden="1"/>
    <cellStyle name="Followed Hyperlink" xfId="16534" builtinId="9" hidden="1"/>
    <cellStyle name="Followed Hyperlink" xfId="16536" builtinId="9" hidden="1"/>
    <cellStyle name="Followed Hyperlink" xfId="16538" builtinId="9" hidden="1"/>
    <cellStyle name="Followed Hyperlink" xfId="16540" builtinId="9" hidden="1"/>
    <cellStyle name="Followed Hyperlink" xfId="16542" builtinId="9" hidden="1"/>
    <cellStyle name="Followed Hyperlink" xfId="16544" builtinId="9" hidden="1"/>
    <cellStyle name="Followed Hyperlink" xfId="16546" builtinId="9" hidden="1"/>
    <cellStyle name="Followed Hyperlink" xfId="16548" builtinId="9" hidden="1"/>
    <cellStyle name="Followed Hyperlink" xfId="16550" builtinId="9" hidden="1"/>
    <cellStyle name="Followed Hyperlink" xfId="16552" builtinId="9" hidden="1"/>
    <cellStyle name="Followed Hyperlink" xfId="16554" builtinId="9" hidden="1"/>
    <cellStyle name="Followed Hyperlink" xfId="16556" builtinId="9" hidden="1"/>
    <cellStyle name="Followed Hyperlink" xfId="16558" builtinId="9" hidden="1"/>
    <cellStyle name="Followed Hyperlink" xfId="16560" builtinId="9" hidden="1"/>
    <cellStyle name="Followed Hyperlink" xfId="16562" builtinId="9" hidden="1"/>
    <cellStyle name="Followed Hyperlink" xfId="16564" builtinId="9" hidden="1"/>
    <cellStyle name="Followed Hyperlink" xfId="16566" builtinId="9" hidden="1"/>
    <cellStyle name="Followed Hyperlink" xfId="16568" builtinId="9" hidden="1"/>
    <cellStyle name="Followed Hyperlink" xfId="16570" builtinId="9" hidden="1"/>
    <cellStyle name="Followed Hyperlink" xfId="16572" builtinId="9" hidden="1"/>
    <cellStyle name="Followed Hyperlink" xfId="16574" builtinId="9" hidden="1"/>
    <cellStyle name="Followed Hyperlink" xfId="16684" builtinId="9" hidden="1"/>
    <cellStyle name="Followed Hyperlink" xfId="16685" builtinId="9" hidden="1"/>
    <cellStyle name="Followed Hyperlink" xfId="16686" builtinId="9" hidden="1"/>
    <cellStyle name="Followed Hyperlink" xfId="16687" builtinId="9" hidden="1"/>
    <cellStyle name="Followed Hyperlink" xfId="16688" builtinId="9" hidden="1"/>
    <cellStyle name="Followed Hyperlink" xfId="16689" builtinId="9" hidden="1"/>
    <cellStyle name="Followed Hyperlink" xfId="16690" builtinId="9" hidden="1"/>
    <cellStyle name="Followed Hyperlink" xfId="16691" builtinId="9" hidden="1"/>
    <cellStyle name="Followed Hyperlink" xfId="16692" builtinId="9" hidden="1"/>
    <cellStyle name="Followed Hyperlink" xfId="16693" builtinId="9" hidden="1"/>
    <cellStyle name="Followed Hyperlink" xfId="16694" builtinId="9" hidden="1"/>
    <cellStyle name="Followed Hyperlink" xfId="16695" builtinId="9" hidden="1"/>
    <cellStyle name="Followed Hyperlink" xfId="16696" builtinId="9" hidden="1"/>
    <cellStyle name="Followed Hyperlink" xfId="16697" builtinId="9" hidden="1"/>
    <cellStyle name="Followed Hyperlink" xfId="16698" builtinId="9" hidden="1"/>
    <cellStyle name="Followed Hyperlink" xfId="16699" builtinId="9" hidden="1"/>
    <cellStyle name="Followed Hyperlink" xfId="16700" builtinId="9" hidden="1"/>
    <cellStyle name="Followed Hyperlink" xfId="16701" builtinId="9" hidden="1"/>
    <cellStyle name="Followed Hyperlink" xfId="16702" builtinId="9" hidden="1"/>
    <cellStyle name="Followed Hyperlink" xfId="16703" builtinId="9" hidden="1"/>
    <cellStyle name="Followed Hyperlink" xfId="16683" builtinId="9" hidden="1"/>
    <cellStyle name="Followed Hyperlink" xfId="16706" builtinId="9" hidden="1"/>
    <cellStyle name="Followed Hyperlink" xfId="16412" builtinId="9" hidden="1"/>
    <cellStyle name="Followed Hyperlink" xfId="16671" builtinId="9" hidden="1"/>
    <cellStyle name="Followed Hyperlink" xfId="16669" builtinId="9" hidden="1"/>
    <cellStyle name="Followed Hyperlink" xfId="16667" builtinId="9" hidden="1"/>
    <cellStyle name="Followed Hyperlink" xfId="16665" builtinId="9" hidden="1"/>
    <cellStyle name="Followed Hyperlink" xfId="16663" builtinId="9" hidden="1"/>
    <cellStyle name="Followed Hyperlink" xfId="16582" builtinId="9" hidden="1"/>
    <cellStyle name="Followed Hyperlink" xfId="16660" builtinId="9" hidden="1"/>
    <cellStyle name="Followed Hyperlink" xfId="16658" builtinId="9" hidden="1"/>
    <cellStyle name="Followed Hyperlink" xfId="16656" builtinId="9" hidden="1"/>
    <cellStyle name="Followed Hyperlink" xfId="16654" builtinId="9" hidden="1"/>
    <cellStyle name="Followed Hyperlink" xfId="16581" builtinId="9" hidden="1"/>
    <cellStyle name="Followed Hyperlink" xfId="16651" builtinId="9" hidden="1"/>
    <cellStyle name="Followed Hyperlink" xfId="16648" builtinId="9" hidden="1"/>
    <cellStyle name="Followed Hyperlink" xfId="16646" builtinId="9" hidden="1"/>
    <cellStyle name="Followed Hyperlink" xfId="16644" builtinId="9" hidden="1"/>
    <cellStyle name="Followed Hyperlink" xfId="16580" builtinId="9" hidden="1"/>
    <cellStyle name="Followed Hyperlink" xfId="16641" builtinId="9" hidden="1"/>
    <cellStyle name="Followed Hyperlink" xfId="16639" builtinId="9" hidden="1"/>
    <cellStyle name="Followed Hyperlink" xfId="16637" builtinId="9" hidden="1"/>
    <cellStyle name="Followed Hyperlink" xfId="16635" builtinId="9" hidden="1"/>
    <cellStyle name="Followed Hyperlink" xfId="16633" builtinId="9" hidden="1"/>
    <cellStyle name="Followed Hyperlink" xfId="16632" builtinId="9" hidden="1"/>
    <cellStyle name="Followed Hyperlink" xfId="16630" builtinId="9" hidden="1"/>
    <cellStyle name="Followed Hyperlink" xfId="16628" builtinId="9" hidden="1"/>
    <cellStyle name="Followed Hyperlink" xfId="16626" builtinId="9" hidden="1"/>
    <cellStyle name="Followed Hyperlink" xfId="16624" builtinId="9" hidden="1"/>
    <cellStyle name="Followed Hyperlink" xfId="16578" builtinId="9" hidden="1"/>
    <cellStyle name="Followed Hyperlink" xfId="16621" builtinId="9" hidden="1"/>
    <cellStyle name="Followed Hyperlink" xfId="16619" builtinId="9" hidden="1"/>
    <cellStyle name="Followed Hyperlink" xfId="16617" builtinId="9" hidden="1"/>
    <cellStyle name="Followed Hyperlink" xfId="16615" builtinId="9" hidden="1"/>
    <cellStyle name="Followed Hyperlink" xfId="16613" builtinId="9" hidden="1"/>
    <cellStyle name="Followed Hyperlink" xfId="16612" builtinId="9" hidden="1"/>
    <cellStyle name="Followed Hyperlink" xfId="16610" builtinId="9" hidden="1"/>
    <cellStyle name="Followed Hyperlink" xfId="16608" builtinId="9" hidden="1"/>
    <cellStyle name="Followed Hyperlink" xfId="16606" builtinId="9" hidden="1"/>
    <cellStyle name="Followed Hyperlink" xfId="16604" builtinId="9" hidden="1"/>
    <cellStyle name="Followed Hyperlink" xfId="16576" builtinId="9" hidden="1"/>
    <cellStyle name="Followed Hyperlink" xfId="16601" builtinId="9" hidden="1"/>
    <cellStyle name="Followed Hyperlink" xfId="16599" builtinId="9" hidden="1"/>
    <cellStyle name="Followed Hyperlink" xfId="16597" builtinId="9" hidden="1"/>
    <cellStyle name="Followed Hyperlink" xfId="16595" builtinId="9" hidden="1"/>
    <cellStyle name="Followed Hyperlink" xfId="16593" builtinId="9" hidden="1"/>
    <cellStyle name="Followed Hyperlink" xfId="16592" builtinId="9" hidden="1"/>
    <cellStyle name="Followed Hyperlink" xfId="16590" builtinId="9" hidden="1"/>
    <cellStyle name="Followed Hyperlink" xfId="16588" builtinId="9" hidden="1"/>
    <cellStyle name="Followed Hyperlink" xfId="16586" builtinId="9" hidden="1"/>
    <cellStyle name="Followed Hyperlink" xfId="16682" builtinId="9" hidden="1"/>
    <cellStyle name="Followed Hyperlink" xfId="16681" builtinId="9" hidden="1"/>
    <cellStyle name="Followed Hyperlink" xfId="16679" builtinId="9" hidden="1"/>
    <cellStyle name="Followed Hyperlink" xfId="16677" builtinId="9" hidden="1"/>
    <cellStyle name="Followed Hyperlink" xfId="16675" builtinId="9" hidden="1"/>
    <cellStyle name="Followed Hyperlink" xfId="16673" builtinId="9" hidden="1"/>
    <cellStyle name="Followed Hyperlink" xfId="16583" builtinId="9" hidden="1"/>
    <cellStyle name="Followed Hyperlink" xfId="16710" builtinId="9" hidden="1"/>
    <cellStyle name="Followed Hyperlink" xfId="16712" builtinId="9" hidden="1"/>
    <cellStyle name="Followed Hyperlink" xfId="16714" builtinId="9" hidden="1"/>
    <cellStyle name="Followed Hyperlink" xfId="16716" builtinId="9" hidden="1"/>
    <cellStyle name="Followed Hyperlink" xfId="16718" builtinId="9" hidden="1"/>
    <cellStyle name="Followed Hyperlink" xfId="16720" builtinId="9" hidden="1"/>
    <cellStyle name="Followed Hyperlink" xfId="16722" builtinId="9" hidden="1"/>
    <cellStyle name="Followed Hyperlink" xfId="16724" builtinId="9" hidden="1"/>
    <cellStyle name="Followed Hyperlink" xfId="16726" builtinId="9" hidden="1"/>
    <cellStyle name="Followed Hyperlink" xfId="16728" builtinId="9" hidden="1"/>
    <cellStyle name="Followed Hyperlink" xfId="16730" builtinId="9" hidden="1"/>
    <cellStyle name="Followed Hyperlink" xfId="16732" builtinId="9" hidden="1"/>
    <cellStyle name="Followed Hyperlink" xfId="16734" builtinId="9" hidden="1"/>
    <cellStyle name="Followed Hyperlink" xfId="16736" builtinId="9" hidden="1"/>
    <cellStyle name="Followed Hyperlink" xfId="16738" builtinId="9" hidden="1"/>
    <cellStyle name="Followed Hyperlink" xfId="16740" builtinId="9" hidden="1"/>
    <cellStyle name="Followed Hyperlink" xfId="16742" builtinId="9" hidden="1"/>
    <cellStyle name="Followed Hyperlink" xfId="16744" builtinId="9" hidden="1"/>
    <cellStyle name="Followed Hyperlink" xfId="16746" builtinId="9" hidden="1"/>
    <cellStyle name="Followed Hyperlink" xfId="16748" builtinId="9" hidden="1"/>
    <cellStyle name="Followed Hyperlink" xfId="16750" builtinId="9" hidden="1"/>
    <cellStyle name="Followed Hyperlink" xfId="16752" builtinId="9" hidden="1"/>
    <cellStyle name="Followed Hyperlink" xfId="16754" builtinId="9" hidden="1"/>
    <cellStyle name="Followed Hyperlink" xfId="16756" builtinId="9" hidden="1"/>
    <cellStyle name="Followed Hyperlink" xfId="16758" builtinId="9" hidden="1"/>
    <cellStyle name="Followed Hyperlink" xfId="16760" builtinId="9" hidden="1"/>
    <cellStyle name="Followed Hyperlink" xfId="16762" builtinId="9" hidden="1"/>
    <cellStyle name="Followed Hyperlink" xfId="16764" builtinId="9" hidden="1"/>
    <cellStyle name="Followed Hyperlink" xfId="16766" builtinId="9" hidden="1"/>
    <cellStyle name="Followed Hyperlink" xfId="16768" builtinId="9" hidden="1"/>
    <cellStyle name="Followed Hyperlink" xfId="16770" builtinId="9" hidden="1"/>
    <cellStyle name="Followed Hyperlink" xfId="16772" builtinId="9" hidden="1"/>
    <cellStyle name="Followed Hyperlink" xfId="16774" builtinId="9" hidden="1"/>
    <cellStyle name="Followed Hyperlink" xfId="16776" builtinId="9" hidden="1"/>
    <cellStyle name="Followed Hyperlink" xfId="16778" builtinId="9" hidden="1"/>
    <cellStyle name="Followed Hyperlink" xfId="16780" builtinId="9" hidden="1"/>
    <cellStyle name="Followed Hyperlink" xfId="16782" builtinId="9" hidden="1"/>
    <cellStyle name="Followed Hyperlink" xfId="16784" builtinId="9" hidden="1"/>
    <cellStyle name="Followed Hyperlink" xfId="16786" builtinId="9" hidden="1"/>
    <cellStyle name="Followed Hyperlink" xfId="16788" builtinId="9" hidden="1"/>
    <cellStyle name="Followed Hyperlink" xfId="16790" builtinId="9" hidden="1"/>
    <cellStyle name="Followed Hyperlink" xfId="16792" builtinId="9" hidden="1"/>
    <cellStyle name="Followed Hyperlink" xfId="16794" builtinId="9" hidden="1"/>
    <cellStyle name="Followed Hyperlink" xfId="16796" builtinId="9" hidden="1"/>
    <cellStyle name="Followed Hyperlink" xfId="16798" builtinId="9" hidden="1"/>
    <cellStyle name="Followed Hyperlink" xfId="16800" builtinId="9" hidden="1"/>
    <cellStyle name="Followed Hyperlink" xfId="16802" builtinId="9" hidden="1"/>
    <cellStyle name="Followed Hyperlink" xfId="16804" builtinId="9" hidden="1"/>
    <cellStyle name="Followed Hyperlink" xfId="16806" builtinId="9" hidden="1"/>
    <cellStyle name="Followed Hyperlink" xfId="16808" builtinId="9" hidden="1"/>
    <cellStyle name="Followed Hyperlink" xfId="16810" builtinId="9" hidden="1"/>
    <cellStyle name="Followed Hyperlink" xfId="16812" builtinId="9" hidden="1"/>
    <cellStyle name="Followed Hyperlink" xfId="16922" builtinId="9" hidden="1"/>
    <cellStyle name="Followed Hyperlink" xfId="16923" builtinId="9" hidden="1"/>
    <cellStyle name="Followed Hyperlink" xfId="16924" builtinId="9" hidden="1"/>
    <cellStyle name="Followed Hyperlink" xfId="16925" builtinId="9" hidden="1"/>
    <cellStyle name="Followed Hyperlink" xfId="16926" builtinId="9" hidden="1"/>
    <cellStyle name="Followed Hyperlink" xfId="16927" builtinId="9" hidden="1"/>
    <cellStyle name="Followed Hyperlink" xfId="16928" builtinId="9" hidden="1"/>
    <cellStyle name="Followed Hyperlink" xfId="16929" builtinId="9" hidden="1"/>
    <cellStyle name="Followed Hyperlink" xfId="16930" builtinId="9" hidden="1"/>
    <cellStyle name="Followed Hyperlink" xfId="16931" builtinId="9" hidden="1"/>
    <cellStyle name="Followed Hyperlink" xfId="16932" builtinId="9" hidden="1"/>
    <cellStyle name="Followed Hyperlink" xfId="16933" builtinId="9" hidden="1"/>
    <cellStyle name="Followed Hyperlink" xfId="16934" builtinId="9" hidden="1"/>
    <cellStyle name="Followed Hyperlink" xfId="16935" builtinId="9" hidden="1"/>
    <cellStyle name="Followed Hyperlink" xfId="16936" builtinId="9" hidden="1"/>
    <cellStyle name="Followed Hyperlink" xfId="16937" builtinId="9" hidden="1"/>
    <cellStyle name="Followed Hyperlink" xfId="16938" builtinId="9" hidden="1"/>
    <cellStyle name="Followed Hyperlink" xfId="16939" builtinId="9" hidden="1"/>
    <cellStyle name="Followed Hyperlink" xfId="16940" builtinId="9" hidden="1"/>
    <cellStyle name="Followed Hyperlink" xfId="16941" builtinId="9" hidden="1"/>
    <cellStyle name="Followed Hyperlink" xfId="16921" builtinId="9" hidden="1"/>
    <cellStyle name="Followed Hyperlink" xfId="16944" builtinId="9" hidden="1"/>
    <cellStyle name="Followed Hyperlink" xfId="16650" builtinId="9" hidden="1"/>
    <cellStyle name="Followed Hyperlink" xfId="16909" builtinId="9" hidden="1"/>
    <cellStyle name="Followed Hyperlink" xfId="16907" builtinId="9" hidden="1"/>
    <cellStyle name="Followed Hyperlink" xfId="16905" builtinId="9" hidden="1"/>
    <cellStyle name="Followed Hyperlink" xfId="16903" builtinId="9" hidden="1"/>
    <cellStyle name="Followed Hyperlink" xfId="16901" builtinId="9" hidden="1"/>
    <cellStyle name="Followed Hyperlink" xfId="16820" builtinId="9" hidden="1"/>
    <cellStyle name="Followed Hyperlink" xfId="16898" builtinId="9" hidden="1"/>
    <cellStyle name="Followed Hyperlink" xfId="16896" builtinId="9" hidden="1"/>
    <cellStyle name="Followed Hyperlink" xfId="16894" builtinId="9" hidden="1"/>
    <cellStyle name="Followed Hyperlink" xfId="16892" builtinId="9" hidden="1"/>
    <cellStyle name="Followed Hyperlink" xfId="16819" builtinId="9" hidden="1"/>
    <cellStyle name="Followed Hyperlink" xfId="16889" builtinId="9" hidden="1"/>
    <cellStyle name="Followed Hyperlink" xfId="16886" builtinId="9" hidden="1"/>
    <cellStyle name="Followed Hyperlink" xfId="16884" builtinId="9" hidden="1"/>
    <cellStyle name="Followed Hyperlink" xfId="16882" builtinId="9" hidden="1"/>
    <cellStyle name="Followed Hyperlink" xfId="16818" builtinId="9" hidden="1"/>
    <cellStyle name="Followed Hyperlink" xfId="16879" builtinId="9" hidden="1"/>
    <cellStyle name="Followed Hyperlink" xfId="16877" builtinId="9" hidden="1"/>
    <cellStyle name="Followed Hyperlink" xfId="16875" builtinId="9" hidden="1"/>
    <cellStyle name="Followed Hyperlink" xfId="16873" builtinId="9" hidden="1"/>
    <cellStyle name="Followed Hyperlink" xfId="16871" builtinId="9" hidden="1"/>
    <cellStyle name="Followed Hyperlink" xfId="16870" builtinId="9" hidden="1"/>
    <cellStyle name="Followed Hyperlink" xfId="16868" builtinId="9" hidden="1"/>
    <cellStyle name="Followed Hyperlink" xfId="16866" builtinId="9" hidden="1"/>
    <cellStyle name="Followed Hyperlink" xfId="16864" builtinId="9" hidden="1"/>
    <cellStyle name="Followed Hyperlink" xfId="16862" builtinId="9" hidden="1"/>
    <cellStyle name="Followed Hyperlink" xfId="16816" builtinId="9" hidden="1"/>
    <cellStyle name="Followed Hyperlink" xfId="16859" builtinId="9" hidden="1"/>
    <cellStyle name="Followed Hyperlink" xfId="16857" builtinId="9" hidden="1"/>
    <cellStyle name="Followed Hyperlink" xfId="16855" builtinId="9" hidden="1"/>
    <cellStyle name="Followed Hyperlink" xfId="16853" builtinId="9" hidden="1"/>
    <cellStyle name="Followed Hyperlink" xfId="16851" builtinId="9" hidden="1"/>
    <cellStyle name="Followed Hyperlink" xfId="16850" builtinId="9" hidden="1"/>
    <cellStyle name="Followed Hyperlink" xfId="16848" builtinId="9" hidden="1"/>
    <cellStyle name="Followed Hyperlink" xfId="16846" builtinId="9" hidden="1"/>
    <cellStyle name="Followed Hyperlink" xfId="16844" builtinId="9" hidden="1"/>
    <cellStyle name="Followed Hyperlink" xfId="16842" builtinId="9" hidden="1"/>
    <cellStyle name="Followed Hyperlink" xfId="16814" builtinId="9" hidden="1"/>
    <cellStyle name="Followed Hyperlink" xfId="16839" builtinId="9" hidden="1"/>
    <cellStyle name="Followed Hyperlink" xfId="16837" builtinId="9" hidden="1"/>
    <cellStyle name="Followed Hyperlink" xfId="16835" builtinId="9" hidden="1"/>
    <cellStyle name="Followed Hyperlink" xfId="16833" builtinId="9" hidden="1"/>
    <cellStyle name="Followed Hyperlink" xfId="16831" builtinId="9" hidden="1"/>
    <cellStyle name="Followed Hyperlink" xfId="16830" builtinId="9" hidden="1"/>
    <cellStyle name="Followed Hyperlink" xfId="16828" builtinId="9" hidden="1"/>
    <cellStyle name="Followed Hyperlink" xfId="16826" builtinId="9" hidden="1"/>
    <cellStyle name="Followed Hyperlink" xfId="16824" builtinId="9" hidden="1"/>
    <cellStyle name="Followed Hyperlink" xfId="16920" builtinId="9" hidden="1"/>
    <cellStyle name="Followed Hyperlink" xfId="16919" builtinId="9" hidden="1"/>
    <cellStyle name="Followed Hyperlink" xfId="16917" builtinId="9" hidden="1"/>
    <cellStyle name="Followed Hyperlink" xfId="16915" builtinId="9" hidden="1"/>
    <cellStyle name="Followed Hyperlink" xfId="16913" builtinId="9" hidden="1"/>
    <cellStyle name="Followed Hyperlink" xfId="16911" builtinId="9" hidden="1"/>
    <cellStyle name="Followed Hyperlink" xfId="16821" builtinId="9" hidden="1"/>
    <cellStyle name="Followed Hyperlink" xfId="16948" builtinId="9" hidden="1"/>
    <cellStyle name="Followed Hyperlink" xfId="16950" builtinId="9" hidden="1"/>
    <cellStyle name="Followed Hyperlink" xfId="16952" builtinId="9" hidden="1"/>
    <cellStyle name="Followed Hyperlink" xfId="16954" builtinId="9" hidden="1"/>
    <cellStyle name="Followed Hyperlink" xfId="16956" builtinId="9" hidden="1"/>
    <cellStyle name="Followed Hyperlink" xfId="16958" builtinId="9" hidden="1"/>
    <cellStyle name="Followed Hyperlink" xfId="16960" builtinId="9" hidden="1"/>
    <cellStyle name="Followed Hyperlink" xfId="16962" builtinId="9" hidden="1"/>
    <cellStyle name="Followed Hyperlink" xfId="16964" builtinId="9" hidden="1"/>
    <cellStyle name="Followed Hyperlink" xfId="16966" builtinId="9" hidden="1"/>
    <cellStyle name="Followed Hyperlink" xfId="16968" builtinId="9" hidden="1"/>
    <cellStyle name="Followed Hyperlink" xfId="16970" builtinId="9" hidden="1"/>
    <cellStyle name="Followed Hyperlink" xfId="16972" builtinId="9" hidden="1"/>
    <cellStyle name="Followed Hyperlink" xfId="16974" builtinId="9" hidden="1"/>
    <cellStyle name="Followed Hyperlink" xfId="16976" builtinId="9" hidden="1"/>
    <cellStyle name="Followed Hyperlink" xfId="16978" builtinId="9" hidden="1"/>
    <cellStyle name="Followed Hyperlink" xfId="16980" builtinId="9" hidden="1"/>
    <cellStyle name="Followed Hyperlink" xfId="16982" builtinId="9" hidden="1"/>
    <cellStyle name="Followed Hyperlink" xfId="16984" builtinId="9" hidden="1"/>
    <cellStyle name="Followed Hyperlink" xfId="16986" builtinId="9" hidden="1"/>
    <cellStyle name="Followed Hyperlink" xfId="16988" builtinId="9" hidden="1"/>
    <cellStyle name="Followed Hyperlink" xfId="16990" builtinId="9" hidden="1"/>
    <cellStyle name="Followed Hyperlink" xfId="16992" builtinId="9" hidden="1"/>
    <cellStyle name="Followed Hyperlink" xfId="16994" builtinId="9" hidden="1"/>
    <cellStyle name="Followed Hyperlink" xfId="16996" builtinId="9" hidden="1"/>
    <cellStyle name="Followed Hyperlink" xfId="16998" builtinId="9" hidden="1"/>
    <cellStyle name="Followed Hyperlink" xfId="17000" builtinId="9" hidden="1"/>
    <cellStyle name="Followed Hyperlink" xfId="17002" builtinId="9" hidden="1"/>
    <cellStyle name="Followed Hyperlink" xfId="17004" builtinId="9" hidden="1"/>
    <cellStyle name="Followed Hyperlink" xfId="17006" builtinId="9" hidden="1"/>
    <cellStyle name="Followed Hyperlink" xfId="17008" builtinId="9" hidden="1"/>
    <cellStyle name="Followed Hyperlink" xfId="17010" builtinId="9" hidden="1"/>
    <cellStyle name="Followed Hyperlink" xfId="17012" builtinId="9" hidden="1"/>
    <cellStyle name="Followed Hyperlink" xfId="17014" builtinId="9" hidden="1"/>
    <cellStyle name="Followed Hyperlink" xfId="17016" builtinId="9" hidden="1"/>
    <cellStyle name="Followed Hyperlink" xfId="17018" builtinId="9" hidden="1"/>
    <cellStyle name="Followed Hyperlink" xfId="17020" builtinId="9" hidden="1"/>
    <cellStyle name="Followed Hyperlink" xfId="17022" builtinId="9" hidden="1"/>
    <cellStyle name="Followed Hyperlink" xfId="17024" builtinId="9" hidden="1"/>
    <cellStyle name="Followed Hyperlink" xfId="17026" builtinId="9" hidden="1"/>
    <cellStyle name="Followed Hyperlink" xfId="17028" builtinId="9" hidden="1"/>
    <cellStyle name="Followed Hyperlink" xfId="17030" builtinId="9" hidden="1"/>
    <cellStyle name="Followed Hyperlink" xfId="17032" builtinId="9" hidden="1"/>
    <cellStyle name="Followed Hyperlink" xfId="17034" builtinId="9" hidden="1"/>
    <cellStyle name="Followed Hyperlink" xfId="17036" builtinId="9" hidden="1"/>
    <cellStyle name="Followed Hyperlink" xfId="17038" builtinId="9" hidden="1"/>
    <cellStyle name="Followed Hyperlink" xfId="17040" builtinId="9" hidden="1"/>
    <cellStyle name="Followed Hyperlink" xfId="17042" builtinId="9" hidden="1"/>
    <cellStyle name="Followed Hyperlink" xfId="17044" builtinId="9" hidden="1"/>
    <cellStyle name="Followed Hyperlink" xfId="17046" builtinId="9" hidden="1"/>
    <cellStyle name="Followed Hyperlink" xfId="17048" builtinId="9" hidden="1"/>
    <cellStyle name="Followed Hyperlink" xfId="17050" builtinId="9" hidden="1"/>
    <cellStyle name="Followed Hyperlink" xfId="17160" builtinId="9" hidden="1"/>
    <cellStyle name="Followed Hyperlink" xfId="17161" builtinId="9" hidden="1"/>
    <cellStyle name="Followed Hyperlink" xfId="17162" builtinId="9" hidden="1"/>
    <cellStyle name="Followed Hyperlink" xfId="17163" builtinId="9" hidden="1"/>
    <cellStyle name="Followed Hyperlink" xfId="17164" builtinId="9" hidden="1"/>
    <cellStyle name="Followed Hyperlink" xfId="17165" builtinId="9" hidden="1"/>
    <cellStyle name="Followed Hyperlink" xfId="17166" builtinId="9" hidden="1"/>
    <cellStyle name="Followed Hyperlink" xfId="17167" builtinId="9" hidden="1"/>
    <cellStyle name="Followed Hyperlink" xfId="17168" builtinId="9" hidden="1"/>
    <cellStyle name="Followed Hyperlink" xfId="17169" builtinId="9" hidden="1"/>
    <cellStyle name="Followed Hyperlink" xfId="17170" builtinId="9" hidden="1"/>
    <cellStyle name="Followed Hyperlink" xfId="17171" builtinId="9" hidden="1"/>
    <cellStyle name="Followed Hyperlink" xfId="17172" builtinId="9" hidden="1"/>
    <cellStyle name="Followed Hyperlink" xfId="17173" builtinId="9" hidden="1"/>
    <cellStyle name="Followed Hyperlink" xfId="17174" builtinId="9" hidden="1"/>
    <cellStyle name="Followed Hyperlink" xfId="17175" builtinId="9" hidden="1"/>
    <cellStyle name="Followed Hyperlink" xfId="17176" builtinId="9" hidden="1"/>
    <cellStyle name="Followed Hyperlink" xfId="17177" builtinId="9" hidden="1"/>
    <cellStyle name="Followed Hyperlink" xfId="17178" builtinId="9" hidden="1"/>
    <cellStyle name="Followed Hyperlink" xfId="17179" builtinId="9" hidden="1"/>
    <cellStyle name="Followed Hyperlink" xfId="17159" builtinId="9" hidden="1"/>
    <cellStyle name="Followed Hyperlink" xfId="17182" builtinId="9" hidden="1"/>
    <cellStyle name="Followed Hyperlink" xfId="16888" builtinId="9" hidden="1"/>
    <cellStyle name="Followed Hyperlink" xfId="17147" builtinId="9" hidden="1"/>
    <cellStyle name="Followed Hyperlink" xfId="17145" builtinId="9" hidden="1"/>
    <cellStyle name="Followed Hyperlink" xfId="17143" builtinId="9" hidden="1"/>
    <cellStyle name="Followed Hyperlink" xfId="17141" builtinId="9" hidden="1"/>
    <cellStyle name="Followed Hyperlink" xfId="17139" builtinId="9" hidden="1"/>
    <cellStyle name="Followed Hyperlink" xfId="17058" builtinId="9" hidden="1"/>
    <cellStyle name="Followed Hyperlink" xfId="17136" builtinId="9" hidden="1"/>
    <cellStyle name="Followed Hyperlink" xfId="17134" builtinId="9" hidden="1"/>
    <cellStyle name="Followed Hyperlink" xfId="17132" builtinId="9" hidden="1"/>
    <cellStyle name="Followed Hyperlink" xfId="17130" builtinId="9" hidden="1"/>
    <cellStyle name="Followed Hyperlink" xfId="17057" builtinId="9" hidden="1"/>
    <cellStyle name="Followed Hyperlink" xfId="17127" builtinId="9" hidden="1"/>
    <cellStyle name="Followed Hyperlink" xfId="17124" builtinId="9" hidden="1"/>
    <cellStyle name="Followed Hyperlink" xfId="17122" builtinId="9" hidden="1"/>
    <cellStyle name="Followed Hyperlink" xfId="17120" builtinId="9" hidden="1"/>
    <cellStyle name="Followed Hyperlink" xfId="17056" builtinId="9" hidden="1"/>
    <cellStyle name="Followed Hyperlink" xfId="17117" builtinId="9" hidden="1"/>
    <cellStyle name="Followed Hyperlink" xfId="17115" builtinId="9" hidden="1"/>
    <cellStyle name="Followed Hyperlink" xfId="17113" builtinId="9" hidden="1"/>
    <cellStyle name="Followed Hyperlink" xfId="17111" builtinId="9" hidden="1"/>
    <cellStyle name="Followed Hyperlink" xfId="17109" builtinId="9" hidden="1"/>
    <cellStyle name="Followed Hyperlink" xfId="17108" builtinId="9" hidden="1"/>
    <cellStyle name="Followed Hyperlink" xfId="17106" builtinId="9" hidden="1"/>
    <cellStyle name="Followed Hyperlink" xfId="17104" builtinId="9" hidden="1"/>
    <cellStyle name="Followed Hyperlink" xfId="17102" builtinId="9" hidden="1"/>
    <cellStyle name="Followed Hyperlink" xfId="17100" builtinId="9" hidden="1"/>
    <cellStyle name="Followed Hyperlink" xfId="17054" builtinId="9" hidden="1"/>
    <cellStyle name="Followed Hyperlink" xfId="17097" builtinId="9" hidden="1"/>
    <cellStyle name="Followed Hyperlink" xfId="17095" builtinId="9" hidden="1"/>
    <cellStyle name="Followed Hyperlink" xfId="17093" builtinId="9" hidden="1"/>
    <cellStyle name="Followed Hyperlink" xfId="17091" builtinId="9" hidden="1"/>
    <cellStyle name="Followed Hyperlink" xfId="17089" builtinId="9" hidden="1"/>
    <cellStyle name="Followed Hyperlink" xfId="17088" builtinId="9" hidden="1"/>
    <cellStyle name="Followed Hyperlink" xfId="17086" builtinId="9" hidden="1"/>
    <cellStyle name="Followed Hyperlink" xfId="17084" builtinId="9" hidden="1"/>
    <cellStyle name="Followed Hyperlink" xfId="17082" builtinId="9" hidden="1"/>
    <cellStyle name="Followed Hyperlink" xfId="17080" builtinId="9" hidden="1"/>
    <cellStyle name="Followed Hyperlink" xfId="17052" builtinId="9" hidden="1"/>
    <cellStyle name="Followed Hyperlink" xfId="17077" builtinId="9" hidden="1"/>
    <cellStyle name="Followed Hyperlink" xfId="17075" builtinId="9" hidden="1"/>
    <cellStyle name="Followed Hyperlink" xfId="17073" builtinId="9" hidden="1"/>
    <cellStyle name="Followed Hyperlink" xfId="17071" builtinId="9" hidden="1"/>
    <cellStyle name="Followed Hyperlink" xfId="17069" builtinId="9" hidden="1"/>
    <cellStyle name="Followed Hyperlink" xfId="17068" builtinId="9" hidden="1"/>
    <cellStyle name="Followed Hyperlink" xfId="17066" builtinId="9" hidden="1"/>
    <cellStyle name="Followed Hyperlink" xfId="17064" builtinId="9" hidden="1"/>
    <cellStyle name="Followed Hyperlink" xfId="17062" builtinId="9" hidden="1"/>
    <cellStyle name="Followed Hyperlink" xfId="17158" builtinId="9" hidden="1"/>
    <cellStyle name="Followed Hyperlink" xfId="17157" builtinId="9" hidden="1"/>
    <cellStyle name="Followed Hyperlink" xfId="17155" builtinId="9" hidden="1"/>
    <cellStyle name="Followed Hyperlink" xfId="17153" builtinId="9" hidden="1"/>
    <cellStyle name="Followed Hyperlink" xfId="17151" builtinId="9" hidden="1"/>
    <cellStyle name="Followed Hyperlink" xfId="17149" builtinId="9" hidden="1"/>
    <cellStyle name="Followed Hyperlink" xfId="17059" builtinId="9" hidden="1"/>
    <cellStyle name="Followed Hyperlink" xfId="17186" builtinId="9" hidden="1"/>
    <cellStyle name="Followed Hyperlink" xfId="17188" builtinId="9" hidden="1"/>
    <cellStyle name="Followed Hyperlink" xfId="17190" builtinId="9" hidden="1"/>
    <cellStyle name="Followed Hyperlink" xfId="17192" builtinId="9" hidden="1"/>
    <cellStyle name="Followed Hyperlink" xfId="17194" builtinId="9" hidden="1"/>
    <cellStyle name="Followed Hyperlink" xfId="17196" builtinId="9" hidden="1"/>
    <cellStyle name="Followed Hyperlink" xfId="17198" builtinId="9" hidden="1"/>
    <cellStyle name="Followed Hyperlink" xfId="17200" builtinId="9" hidden="1"/>
    <cellStyle name="Followed Hyperlink" xfId="17202" builtinId="9" hidden="1"/>
    <cellStyle name="Followed Hyperlink" xfId="17204" builtinId="9" hidden="1"/>
    <cellStyle name="Followed Hyperlink" xfId="17206" builtinId="9" hidden="1"/>
    <cellStyle name="Followed Hyperlink" xfId="17208" builtinId="9" hidden="1"/>
    <cellStyle name="Followed Hyperlink" xfId="17210" builtinId="9" hidden="1"/>
    <cellStyle name="Followed Hyperlink" xfId="17212" builtinId="9" hidden="1"/>
    <cellStyle name="Followed Hyperlink" xfId="17214" builtinId="9" hidden="1"/>
    <cellStyle name="Followed Hyperlink" xfId="17216" builtinId="9" hidden="1"/>
    <cellStyle name="Followed Hyperlink" xfId="17218" builtinId="9" hidden="1"/>
    <cellStyle name="Followed Hyperlink" xfId="17220" builtinId="9" hidden="1"/>
    <cellStyle name="Followed Hyperlink" xfId="17222" builtinId="9" hidden="1"/>
    <cellStyle name="Followed Hyperlink" xfId="17224" builtinId="9" hidden="1"/>
    <cellStyle name="Followed Hyperlink" xfId="17226" builtinId="9" hidden="1"/>
    <cellStyle name="Followed Hyperlink" xfId="17228" builtinId="9" hidden="1"/>
    <cellStyle name="Followed Hyperlink" xfId="17230" builtinId="9" hidden="1"/>
    <cellStyle name="Followed Hyperlink" xfId="17232" builtinId="9" hidden="1"/>
    <cellStyle name="Followed Hyperlink" xfId="17234" builtinId="9" hidden="1"/>
    <cellStyle name="Followed Hyperlink" xfId="17236" builtinId="9" hidden="1"/>
    <cellStyle name="Followed Hyperlink" xfId="17238" builtinId="9" hidden="1"/>
    <cellStyle name="Followed Hyperlink" xfId="17240" builtinId="9" hidden="1"/>
    <cellStyle name="Followed Hyperlink" xfId="17242" builtinId="9" hidden="1"/>
    <cellStyle name="Followed Hyperlink" xfId="17244" builtinId="9" hidden="1"/>
    <cellStyle name="Followed Hyperlink" xfId="17246" builtinId="9" hidden="1"/>
    <cellStyle name="Followed Hyperlink" xfId="17248" builtinId="9" hidden="1"/>
    <cellStyle name="Followed Hyperlink" xfId="17250" builtinId="9" hidden="1"/>
    <cellStyle name="Followed Hyperlink" xfId="17252" builtinId="9" hidden="1"/>
    <cellStyle name="Followed Hyperlink" xfId="17254" builtinId="9" hidden="1"/>
    <cellStyle name="Followed Hyperlink" xfId="17256" builtinId="9" hidden="1"/>
    <cellStyle name="Followed Hyperlink" xfId="17258" builtinId="9" hidden="1"/>
    <cellStyle name="Followed Hyperlink" xfId="17260" builtinId="9" hidden="1"/>
    <cellStyle name="Followed Hyperlink" xfId="17262" builtinId="9" hidden="1"/>
    <cellStyle name="Followed Hyperlink" xfId="17264" builtinId="9" hidden="1"/>
    <cellStyle name="Followed Hyperlink" xfId="17266" builtinId="9" hidden="1"/>
    <cellStyle name="Followed Hyperlink" xfId="17268" builtinId="9" hidden="1"/>
    <cellStyle name="Followed Hyperlink" xfId="17270" builtinId="9" hidden="1"/>
    <cellStyle name="Followed Hyperlink" xfId="17272" builtinId="9" hidden="1"/>
    <cellStyle name="Followed Hyperlink" xfId="17274" builtinId="9" hidden="1"/>
    <cellStyle name="Followed Hyperlink" xfId="17276" builtinId="9" hidden="1"/>
    <cellStyle name="Followed Hyperlink" xfId="17278" builtinId="9" hidden="1"/>
    <cellStyle name="Followed Hyperlink" xfId="17280" builtinId="9" hidden="1"/>
    <cellStyle name="Followed Hyperlink" xfId="17282" builtinId="9" hidden="1"/>
    <cellStyle name="Followed Hyperlink" xfId="17284" builtinId="9" hidden="1"/>
    <cellStyle name="Followed Hyperlink" xfId="17286" builtinId="9" hidden="1"/>
    <cellStyle name="Followed Hyperlink" xfId="17288" builtinId="9" hidden="1"/>
    <cellStyle name="Followed Hyperlink" xfId="17398" builtinId="9" hidden="1"/>
    <cellStyle name="Followed Hyperlink" xfId="17399" builtinId="9" hidden="1"/>
    <cellStyle name="Followed Hyperlink" xfId="17400" builtinId="9" hidden="1"/>
    <cellStyle name="Followed Hyperlink" xfId="17401" builtinId="9" hidden="1"/>
    <cellStyle name="Followed Hyperlink" xfId="17402" builtinId="9" hidden="1"/>
    <cellStyle name="Followed Hyperlink" xfId="17403" builtinId="9" hidden="1"/>
    <cellStyle name="Followed Hyperlink" xfId="17404" builtinId="9" hidden="1"/>
    <cellStyle name="Followed Hyperlink" xfId="17405" builtinId="9" hidden="1"/>
    <cellStyle name="Followed Hyperlink" xfId="17406" builtinId="9" hidden="1"/>
    <cellStyle name="Followed Hyperlink" xfId="17407" builtinId="9" hidden="1"/>
    <cellStyle name="Followed Hyperlink" xfId="17408" builtinId="9" hidden="1"/>
    <cellStyle name="Followed Hyperlink" xfId="17409" builtinId="9" hidden="1"/>
    <cellStyle name="Followed Hyperlink" xfId="17410" builtinId="9" hidden="1"/>
    <cellStyle name="Followed Hyperlink" xfId="17411" builtinId="9" hidden="1"/>
    <cellStyle name="Followed Hyperlink" xfId="17412" builtinId="9" hidden="1"/>
    <cellStyle name="Followed Hyperlink" xfId="17413" builtinId="9" hidden="1"/>
    <cellStyle name="Followed Hyperlink" xfId="17414" builtinId="9" hidden="1"/>
    <cellStyle name="Followed Hyperlink" xfId="17415" builtinId="9" hidden="1"/>
    <cellStyle name="Followed Hyperlink" xfId="17416" builtinId="9" hidden="1"/>
    <cellStyle name="Followed Hyperlink" xfId="17417" builtinId="9" hidden="1"/>
    <cellStyle name="Followed Hyperlink" xfId="17397" builtinId="9" hidden="1"/>
    <cellStyle name="Followed Hyperlink" xfId="17420" builtinId="9" hidden="1"/>
    <cellStyle name="Followed Hyperlink" xfId="17126" builtinId="9" hidden="1"/>
    <cellStyle name="Followed Hyperlink" xfId="17385" builtinId="9" hidden="1"/>
    <cellStyle name="Followed Hyperlink" xfId="17383" builtinId="9" hidden="1"/>
    <cellStyle name="Followed Hyperlink" xfId="17381" builtinId="9" hidden="1"/>
    <cellStyle name="Followed Hyperlink" xfId="17379" builtinId="9" hidden="1"/>
    <cellStyle name="Followed Hyperlink" xfId="17377" builtinId="9" hidden="1"/>
    <cellStyle name="Followed Hyperlink" xfId="17296" builtinId="9" hidden="1"/>
    <cellStyle name="Followed Hyperlink" xfId="17374" builtinId="9" hidden="1"/>
    <cellStyle name="Followed Hyperlink" xfId="17372" builtinId="9" hidden="1"/>
    <cellStyle name="Followed Hyperlink" xfId="17370" builtinId="9" hidden="1"/>
    <cellStyle name="Followed Hyperlink" xfId="17368" builtinId="9" hidden="1"/>
    <cellStyle name="Followed Hyperlink" xfId="17295" builtinId="9" hidden="1"/>
    <cellStyle name="Followed Hyperlink" xfId="17365" builtinId="9" hidden="1"/>
    <cellStyle name="Followed Hyperlink" xfId="17362" builtinId="9" hidden="1"/>
    <cellStyle name="Followed Hyperlink" xfId="17360" builtinId="9" hidden="1"/>
    <cellStyle name="Followed Hyperlink" xfId="17358" builtinId="9" hidden="1"/>
    <cellStyle name="Followed Hyperlink" xfId="17294" builtinId="9" hidden="1"/>
    <cellStyle name="Followed Hyperlink" xfId="17355" builtinId="9" hidden="1"/>
    <cellStyle name="Followed Hyperlink" xfId="17353" builtinId="9" hidden="1"/>
    <cellStyle name="Followed Hyperlink" xfId="17351" builtinId="9" hidden="1"/>
    <cellStyle name="Followed Hyperlink" xfId="17349" builtinId="9" hidden="1"/>
    <cellStyle name="Followed Hyperlink" xfId="17347" builtinId="9" hidden="1"/>
    <cellStyle name="Followed Hyperlink" xfId="17346" builtinId="9" hidden="1"/>
    <cellStyle name="Followed Hyperlink" xfId="17344" builtinId="9" hidden="1"/>
    <cellStyle name="Followed Hyperlink" xfId="17342" builtinId="9" hidden="1"/>
    <cellStyle name="Followed Hyperlink" xfId="17340" builtinId="9" hidden="1"/>
    <cellStyle name="Followed Hyperlink" xfId="17338" builtinId="9" hidden="1"/>
    <cellStyle name="Followed Hyperlink" xfId="17292" builtinId="9" hidden="1"/>
    <cellStyle name="Followed Hyperlink" xfId="17335" builtinId="9" hidden="1"/>
    <cellStyle name="Followed Hyperlink" xfId="17333" builtinId="9" hidden="1"/>
    <cellStyle name="Followed Hyperlink" xfId="17331" builtinId="9" hidden="1"/>
    <cellStyle name="Followed Hyperlink" xfId="17329" builtinId="9" hidden="1"/>
    <cellStyle name="Followed Hyperlink" xfId="17327" builtinId="9" hidden="1"/>
    <cellStyle name="Followed Hyperlink" xfId="17326" builtinId="9" hidden="1"/>
    <cellStyle name="Followed Hyperlink" xfId="17324" builtinId="9" hidden="1"/>
    <cellStyle name="Followed Hyperlink" xfId="17322" builtinId="9" hidden="1"/>
    <cellStyle name="Followed Hyperlink" xfId="17320" builtinId="9" hidden="1"/>
    <cellStyle name="Followed Hyperlink" xfId="17318" builtinId="9" hidden="1"/>
    <cellStyle name="Followed Hyperlink" xfId="17290" builtinId="9" hidden="1"/>
    <cellStyle name="Followed Hyperlink" xfId="17315" builtinId="9" hidden="1"/>
    <cellStyle name="Followed Hyperlink" xfId="17313" builtinId="9" hidden="1"/>
    <cellStyle name="Followed Hyperlink" xfId="17311" builtinId="9" hidden="1"/>
    <cellStyle name="Followed Hyperlink" xfId="17309" builtinId="9" hidden="1"/>
    <cellStyle name="Followed Hyperlink" xfId="17307" builtinId="9" hidden="1"/>
    <cellStyle name="Followed Hyperlink" xfId="17306" builtinId="9" hidden="1"/>
    <cellStyle name="Followed Hyperlink" xfId="17304" builtinId="9" hidden="1"/>
    <cellStyle name="Followed Hyperlink" xfId="17302" builtinId="9" hidden="1"/>
    <cellStyle name="Followed Hyperlink" xfId="17300" builtinId="9" hidden="1"/>
    <cellStyle name="Followed Hyperlink" xfId="17396" builtinId="9" hidden="1"/>
    <cellStyle name="Followed Hyperlink" xfId="17395" builtinId="9" hidden="1"/>
    <cellStyle name="Followed Hyperlink" xfId="17393" builtinId="9" hidden="1"/>
    <cellStyle name="Followed Hyperlink" xfId="17391" builtinId="9" hidden="1"/>
    <cellStyle name="Followed Hyperlink" xfId="17389" builtinId="9" hidden="1"/>
    <cellStyle name="Followed Hyperlink" xfId="17387" builtinId="9" hidden="1"/>
    <cellStyle name="Followed Hyperlink" xfId="17297" builtinId="9" hidden="1"/>
    <cellStyle name="Followed Hyperlink" xfId="17424" builtinId="9" hidden="1"/>
    <cellStyle name="Followed Hyperlink" xfId="17426" builtinId="9" hidden="1"/>
    <cellStyle name="Followed Hyperlink" xfId="17428" builtinId="9" hidden="1"/>
    <cellStyle name="Followed Hyperlink" xfId="17430" builtinId="9" hidden="1"/>
    <cellStyle name="Followed Hyperlink" xfId="17432" builtinId="9" hidden="1"/>
    <cellStyle name="Followed Hyperlink" xfId="17434" builtinId="9" hidden="1"/>
    <cellStyle name="Followed Hyperlink" xfId="17436" builtinId="9" hidden="1"/>
    <cellStyle name="Followed Hyperlink" xfId="17438" builtinId="9" hidden="1"/>
    <cellStyle name="Followed Hyperlink" xfId="17440" builtinId="9" hidden="1"/>
    <cellStyle name="Followed Hyperlink" xfId="17442" builtinId="9" hidden="1"/>
    <cellStyle name="Followed Hyperlink" xfId="17444" builtinId="9" hidden="1"/>
    <cellStyle name="Followed Hyperlink" xfId="17446" builtinId="9" hidden="1"/>
    <cellStyle name="Followed Hyperlink" xfId="17448" builtinId="9" hidden="1"/>
    <cellStyle name="Followed Hyperlink" xfId="17450" builtinId="9" hidden="1"/>
    <cellStyle name="Followed Hyperlink" xfId="17452" builtinId="9" hidden="1"/>
    <cellStyle name="Followed Hyperlink" xfId="17454" builtinId="9" hidden="1"/>
    <cellStyle name="Followed Hyperlink" xfId="17456" builtinId="9" hidden="1"/>
    <cellStyle name="Followed Hyperlink" xfId="17458" builtinId="9" hidden="1"/>
    <cellStyle name="Followed Hyperlink" xfId="17460" builtinId="9" hidden="1"/>
    <cellStyle name="Followed Hyperlink" xfId="17462" builtinId="9" hidden="1"/>
    <cellStyle name="Followed Hyperlink" xfId="17464" builtinId="9" hidden="1"/>
    <cellStyle name="Followed Hyperlink" xfId="17466" builtinId="9" hidden="1"/>
    <cellStyle name="Followed Hyperlink" xfId="17468" builtinId="9" hidden="1"/>
    <cellStyle name="Followed Hyperlink" xfId="17470" builtinId="9" hidden="1"/>
    <cellStyle name="Followed Hyperlink" xfId="17472" builtinId="9" hidden="1"/>
    <cellStyle name="Followed Hyperlink" xfId="17474" builtinId="9" hidden="1"/>
    <cellStyle name="Followed Hyperlink" xfId="17476" builtinId="9" hidden="1"/>
    <cellStyle name="Followed Hyperlink" xfId="17478" builtinId="9" hidden="1"/>
    <cellStyle name="Followed Hyperlink" xfId="17480" builtinId="9" hidden="1"/>
    <cellStyle name="Followed Hyperlink" xfId="17482" builtinId="9" hidden="1"/>
    <cellStyle name="Followed Hyperlink" xfId="17484" builtinId="9" hidden="1"/>
    <cellStyle name="Followed Hyperlink" xfId="17486" builtinId="9" hidden="1"/>
    <cellStyle name="Followed Hyperlink" xfId="17488" builtinId="9" hidden="1"/>
    <cellStyle name="Followed Hyperlink" xfId="17490" builtinId="9" hidden="1"/>
    <cellStyle name="Followed Hyperlink" xfId="17492" builtinId="9" hidden="1"/>
    <cellStyle name="Followed Hyperlink" xfId="17494" builtinId="9" hidden="1"/>
    <cellStyle name="Followed Hyperlink" xfId="17496" builtinId="9" hidden="1"/>
    <cellStyle name="Followed Hyperlink" xfId="17498" builtinId="9" hidden="1"/>
    <cellStyle name="Followed Hyperlink" xfId="17500" builtinId="9" hidden="1"/>
    <cellStyle name="Followed Hyperlink" xfId="17502" builtinId="9" hidden="1"/>
    <cellStyle name="Followed Hyperlink" xfId="17504" builtinId="9" hidden="1"/>
    <cellStyle name="Followed Hyperlink" xfId="17506" builtinId="9" hidden="1"/>
    <cellStyle name="Followed Hyperlink" xfId="17508" builtinId="9" hidden="1"/>
    <cellStyle name="Followed Hyperlink" xfId="17510" builtinId="9" hidden="1"/>
    <cellStyle name="Followed Hyperlink" xfId="17512" builtinId="9" hidden="1"/>
    <cellStyle name="Followed Hyperlink" xfId="17514" builtinId="9" hidden="1"/>
    <cellStyle name="Followed Hyperlink" xfId="17516" builtinId="9" hidden="1"/>
    <cellStyle name="Followed Hyperlink" xfId="17518" builtinId="9" hidden="1"/>
    <cellStyle name="Followed Hyperlink" xfId="17520" builtinId="9" hidden="1"/>
    <cellStyle name="Followed Hyperlink" xfId="17522" builtinId="9" hidden="1"/>
    <cellStyle name="Followed Hyperlink" xfId="17524" builtinId="9" hidden="1"/>
    <cellStyle name="Followed Hyperlink" xfId="17526" builtinId="9" hidden="1"/>
    <cellStyle name="Followed Hyperlink" xfId="17636" builtinId="9" hidden="1"/>
    <cellStyle name="Followed Hyperlink" xfId="17637" builtinId="9" hidden="1"/>
    <cellStyle name="Followed Hyperlink" xfId="17638" builtinId="9" hidden="1"/>
    <cellStyle name="Followed Hyperlink" xfId="17639" builtinId="9" hidden="1"/>
    <cellStyle name="Followed Hyperlink" xfId="17640" builtinId="9" hidden="1"/>
    <cellStyle name="Followed Hyperlink" xfId="17641" builtinId="9" hidden="1"/>
    <cellStyle name="Followed Hyperlink" xfId="17642" builtinId="9" hidden="1"/>
    <cellStyle name="Followed Hyperlink" xfId="17643" builtinId="9" hidden="1"/>
    <cellStyle name="Followed Hyperlink" xfId="17644" builtinId="9" hidden="1"/>
    <cellStyle name="Followed Hyperlink" xfId="17645" builtinId="9" hidden="1"/>
    <cellStyle name="Followed Hyperlink" xfId="17646" builtinId="9" hidden="1"/>
    <cellStyle name="Followed Hyperlink" xfId="17647" builtinId="9" hidden="1"/>
    <cellStyle name="Followed Hyperlink" xfId="17648" builtinId="9" hidden="1"/>
    <cellStyle name="Followed Hyperlink" xfId="17649" builtinId="9" hidden="1"/>
    <cellStyle name="Followed Hyperlink" xfId="17650" builtinId="9" hidden="1"/>
    <cellStyle name="Followed Hyperlink" xfId="17651" builtinId="9" hidden="1"/>
    <cellStyle name="Followed Hyperlink" xfId="17652" builtinId="9" hidden="1"/>
    <cellStyle name="Followed Hyperlink" xfId="17653" builtinId="9" hidden="1"/>
    <cellStyle name="Followed Hyperlink" xfId="17654" builtinId="9" hidden="1"/>
    <cellStyle name="Followed Hyperlink" xfId="17655" builtinId="9" hidden="1"/>
    <cellStyle name="Followed Hyperlink" xfId="17635" builtinId="9" hidden="1"/>
    <cellStyle name="Followed Hyperlink" xfId="17658" builtinId="9" hidden="1"/>
    <cellStyle name="Followed Hyperlink" xfId="17364" builtinId="9" hidden="1"/>
    <cellStyle name="Followed Hyperlink" xfId="17623" builtinId="9" hidden="1"/>
    <cellStyle name="Followed Hyperlink" xfId="17621" builtinId="9" hidden="1"/>
    <cellStyle name="Followed Hyperlink" xfId="17619" builtinId="9" hidden="1"/>
    <cellStyle name="Followed Hyperlink" xfId="17617" builtinId="9" hidden="1"/>
    <cellStyle name="Followed Hyperlink" xfId="17615" builtinId="9" hidden="1"/>
    <cellStyle name="Followed Hyperlink" xfId="17534" builtinId="9" hidden="1"/>
    <cellStyle name="Followed Hyperlink" xfId="17612" builtinId="9" hidden="1"/>
    <cellStyle name="Followed Hyperlink" xfId="17610" builtinId="9" hidden="1"/>
    <cellStyle name="Followed Hyperlink" xfId="17608" builtinId="9" hidden="1"/>
    <cellStyle name="Followed Hyperlink" xfId="17606" builtinId="9" hidden="1"/>
    <cellStyle name="Followed Hyperlink" xfId="17533" builtinId="9" hidden="1"/>
    <cellStyle name="Followed Hyperlink" xfId="17603" builtinId="9" hidden="1"/>
    <cellStyle name="Followed Hyperlink" xfId="17600" builtinId="9" hidden="1"/>
    <cellStyle name="Followed Hyperlink" xfId="17598" builtinId="9" hidden="1"/>
    <cellStyle name="Followed Hyperlink" xfId="17596" builtinId="9" hidden="1"/>
    <cellStyle name="Followed Hyperlink" xfId="17532" builtinId="9" hidden="1"/>
    <cellStyle name="Followed Hyperlink" xfId="17593" builtinId="9" hidden="1"/>
    <cellStyle name="Followed Hyperlink" xfId="17591" builtinId="9" hidden="1"/>
    <cellStyle name="Followed Hyperlink" xfId="17589" builtinId="9" hidden="1"/>
    <cellStyle name="Followed Hyperlink" xfId="17587" builtinId="9" hidden="1"/>
    <cellStyle name="Followed Hyperlink" xfId="17585" builtinId="9" hidden="1"/>
    <cellStyle name="Followed Hyperlink" xfId="17584" builtinId="9" hidden="1"/>
    <cellStyle name="Followed Hyperlink" xfId="17582" builtinId="9" hidden="1"/>
    <cellStyle name="Followed Hyperlink" xfId="17580" builtinId="9" hidden="1"/>
    <cellStyle name="Followed Hyperlink" xfId="17578" builtinId="9" hidden="1"/>
    <cellStyle name="Followed Hyperlink" xfId="17576" builtinId="9" hidden="1"/>
    <cellStyle name="Followed Hyperlink" xfId="17530" builtinId="9" hidden="1"/>
    <cellStyle name="Followed Hyperlink" xfId="17573" builtinId="9" hidden="1"/>
    <cellStyle name="Followed Hyperlink" xfId="17571" builtinId="9" hidden="1"/>
    <cellStyle name="Followed Hyperlink" xfId="17569" builtinId="9" hidden="1"/>
    <cellStyle name="Followed Hyperlink" xfId="17567" builtinId="9" hidden="1"/>
    <cellStyle name="Followed Hyperlink" xfId="17565" builtinId="9" hidden="1"/>
    <cellStyle name="Followed Hyperlink" xfId="17564" builtinId="9" hidden="1"/>
    <cellStyle name="Followed Hyperlink" xfId="17562" builtinId="9" hidden="1"/>
    <cellStyle name="Followed Hyperlink" xfId="17560" builtinId="9" hidden="1"/>
    <cellStyle name="Followed Hyperlink" xfId="17558" builtinId="9" hidden="1"/>
    <cellStyle name="Followed Hyperlink" xfId="17556" builtinId="9" hidden="1"/>
    <cellStyle name="Followed Hyperlink" xfId="17528" builtinId="9" hidden="1"/>
    <cellStyle name="Followed Hyperlink" xfId="17553" builtinId="9" hidden="1"/>
    <cellStyle name="Followed Hyperlink" xfId="17551" builtinId="9" hidden="1"/>
    <cellStyle name="Followed Hyperlink" xfId="17549" builtinId="9" hidden="1"/>
    <cellStyle name="Followed Hyperlink" xfId="17547" builtinId="9" hidden="1"/>
    <cellStyle name="Followed Hyperlink" xfId="17545" builtinId="9" hidden="1"/>
    <cellStyle name="Followed Hyperlink" xfId="17544" builtinId="9" hidden="1"/>
    <cellStyle name="Followed Hyperlink" xfId="17542" builtinId="9" hidden="1"/>
    <cellStyle name="Followed Hyperlink" xfId="17540" builtinId="9" hidden="1"/>
    <cellStyle name="Followed Hyperlink" xfId="17538" builtinId="9" hidden="1"/>
    <cellStyle name="Followed Hyperlink" xfId="17634" builtinId="9" hidden="1"/>
    <cellStyle name="Followed Hyperlink" xfId="17633" builtinId="9" hidden="1"/>
    <cellStyle name="Followed Hyperlink" xfId="17631" builtinId="9" hidden="1"/>
    <cellStyle name="Followed Hyperlink" xfId="17629" builtinId="9" hidden="1"/>
    <cellStyle name="Followed Hyperlink" xfId="17627" builtinId="9" hidden="1"/>
    <cellStyle name="Followed Hyperlink" xfId="17625" builtinId="9" hidden="1"/>
    <cellStyle name="Followed Hyperlink" xfId="17535" builtinId="9" hidden="1"/>
    <cellStyle name="Followed Hyperlink" xfId="17662" builtinId="9" hidden="1"/>
    <cellStyle name="Followed Hyperlink" xfId="17664" builtinId="9" hidden="1"/>
    <cellStyle name="Followed Hyperlink" xfId="17666" builtinId="9" hidden="1"/>
    <cellStyle name="Followed Hyperlink" xfId="17668" builtinId="9" hidden="1"/>
    <cellStyle name="Followed Hyperlink" xfId="17670" builtinId="9" hidden="1"/>
    <cellStyle name="Followed Hyperlink" xfId="17672" builtinId="9" hidden="1"/>
    <cellStyle name="Followed Hyperlink" xfId="17674" builtinId="9" hidden="1"/>
    <cellStyle name="Followed Hyperlink" xfId="17676" builtinId="9" hidden="1"/>
    <cellStyle name="Followed Hyperlink" xfId="17678" builtinId="9" hidden="1"/>
    <cellStyle name="Followed Hyperlink" xfId="17680" builtinId="9" hidden="1"/>
    <cellStyle name="Followed Hyperlink" xfId="17682" builtinId="9" hidden="1"/>
    <cellStyle name="Followed Hyperlink" xfId="17684" builtinId="9" hidden="1"/>
    <cellStyle name="Followed Hyperlink" xfId="17686" builtinId="9" hidden="1"/>
    <cellStyle name="Followed Hyperlink" xfId="17688" builtinId="9" hidden="1"/>
    <cellStyle name="Followed Hyperlink" xfId="17690" builtinId="9" hidden="1"/>
    <cellStyle name="Followed Hyperlink" xfId="17692" builtinId="9" hidden="1"/>
    <cellStyle name="Followed Hyperlink" xfId="17694" builtinId="9" hidden="1"/>
    <cellStyle name="Followed Hyperlink" xfId="17696" builtinId="9" hidden="1"/>
    <cellStyle name="Followed Hyperlink" xfId="17698" builtinId="9" hidden="1"/>
    <cellStyle name="Followed Hyperlink" xfId="17700" builtinId="9" hidden="1"/>
    <cellStyle name="Followed Hyperlink" xfId="17702" builtinId="9" hidden="1"/>
    <cellStyle name="Followed Hyperlink" xfId="17704" builtinId="9" hidden="1"/>
    <cellStyle name="Followed Hyperlink" xfId="17706" builtinId="9" hidden="1"/>
    <cellStyle name="Followed Hyperlink" xfId="17708" builtinId="9" hidden="1"/>
    <cellStyle name="Followed Hyperlink" xfId="17710" builtinId="9" hidden="1"/>
    <cellStyle name="Followed Hyperlink" xfId="17712" builtinId="9" hidden="1"/>
    <cellStyle name="Followed Hyperlink" xfId="17714" builtinId="9" hidden="1"/>
    <cellStyle name="Followed Hyperlink" xfId="17716" builtinId="9" hidden="1"/>
    <cellStyle name="Followed Hyperlink" xfId="17718" builtinId="9" hidden="1"/>
    <cellStyle name="Followed Hyperlink" xfId="17720" builtinId="9" hidden="1"/>
    <cellStyle name="Followed Hyperlink" xfId="17722" builtinId="9" hidden="1"/>
    <cellStyle name="Followed Hyperlink" xfId="17724" builtinId="9" hidden="1"/>
    <cellStyle name="Followed Hyperlink" xfId="17726" builtinId="9" hidden="1"/>
    <cellStyle name="Followed Hyperlink" xfId="17728" builtinId="9" hidden="1"/>
    <cellStyle name="Followed Hyperlink" xfId="17730" builtinId="9" hidden="1"/>
    <cellStyle name="Followed Hyperlink" xfId="17732" builtinId="9" hidden="1"/>
    <cellStyle name="Followed Hyperlink" xfId="17734" builtinId="9" hidden="1"/>
    <cellStyle name="Followed Hyperlink" xfId="17736" builtinId="9" hidden="1"/>
    <cellStyle name="Followed Hyperlink" xfId="17738" builtinId="9" hidden="1"/>
    <cellStyle name="Followed Hyperlink" xfId="17740" builtinId="9" hidden="1"/>
    <cellStyle name="Followed Hyperlink" xfId="17742" builtinId="9" hidden="1"/>
    <cellStyle name="Followed Hyperlink" xfId="17744" builtinId="9" hidden="1"/>
    <cellStyle name="Followed Hyperlink" xfId="17746" builtinId="9" hidden="1"/>
    <cellStyle name="Followed Hyperlink" xfId="17748" builtinId="9" hidden="1"/>
    <cellStyle name="Followed Hyperlink" xfId="17750" builtinId="9" hidden="1"/>
    <cellStyle name="Followed Hyperlink" xfId="17752" builtinId="9" hidden="1"/>
    <cellStyle name="Followed Hyperlink" xfId="17754" builtinId="9" hidden="1"/>
    <cellStyle name="Followed Hyperlink" xfId="17756" builtinId="9" hidden="1"/>
    <cellStyle name="Followed Hyperlink" xfId="17758" builtinId="9" hidden="1"/>
    <cellStyle name="Followed Hyperlink" xfId="17760" builtinId="9" hidden="1"/>
    <cellStyle name="Followed Hyperlink" xfId="17762" builtinId="9" hidden="1"/>
    <cellStyle name="Followed Hyperlink" xfId="17764" builtinId="9" hidden="1"/>
    <cellStyle name="Followed Hyperlink" xfId="17874" builtinId="9" hidden="1"/>
    <cellStyle name="Followed Hyperlink" xfId="17875" builtinId="9" hidden="1"/>
    <cellStyle name="Followed Hyperlink" xfId="17876" builtinId="9" hidden="1"/>
    <cellStyle name="Followed Hyperlink" xfId="17877" builtinId="9" hidden="1"/>
    <cellStyle name="Followed Hyperlink" xfId="17878" builtinId="9" hidden="1"/>
    <cellStyle name="Followed Hyperlink" xfId="17879" builtinId="9" hidden="1"/>
    <cellStyle name="Followed Hyperlink" xfId="17880" builtinId="9" hidden="1"/>
    <cellStyle name="Followed Hyperlink" xfId="17881" builtinId="9" hidden="1"/>
    <cellStyle name="Followed Hyperlink" xfId="17882" builtinId="9" hidden="1"/>
    <cellStyle name="Followed Hyperlink" xfId="17883" builtinId="9" hidden="1"/>
    <cellStyle name="Followed Hyperlink" xfId="17884" builtinId="9" hidden="1"/>
    <cellStyle name="Followed Hyperlink" xfId="17885" builtinId="9" hidden="1"/>
    <cellStyle name="Followed Hyperlink" xfId="17886" builtinId="9" hidden="1"/>
    <cellStyle name="Followed Hyperlink" xfId="17887" builtinId="9" hidden="1"/>
    <cellStyle name="Followed Hyperlink" xfId="17888" builtinId="9" hidden="1"/>
    <cellStyle name="Followed Hyperlink" xfId="17889" builtinId="9" hidden="1"/>
    <cellStyle name="Followed Hyperlink" xfId="17890" builtinId="9" hidden="1"/>
    <cellStyle name="Followed Hyperlink" xfId="17891" builtinId="9" hidden="1"/>
    <cellStyle name="Followed Hyperlink" xfId="17892" builtinId="9" hidden="1"/>
    <cellStyle name="Followed Hyperlink" xfId="17893" builtinId="9" hidden="1"/>
    <cellStyle name="Followed Hyperlink" xfId="17873" builtinId="9" hidden="1"/>
    <cellStyle name="Followed Hyperlink" xfId="17896" builtinId="9" hidden="1"/>
    <cellStyle name="Followed Hyperlink" xfId="17602" builtinId="9" hidden="1"/>
    <cellStyle name="Followed Hyperlink" xfId="17861" builtinId="9" hidden="1"/>
    <cellStyle name="Followed Hyperlink" xfId="17859" builtinId="9" hidden="1"/>
    <cellStyle name="Followed Hyperlink" xfId="17857" builtinId="9" hidden="1"/>
    <cellStyle name="Followed Hyperlink" xfId="17855" builtinId="9" hidden="1"/>
    <cellStyle name="Followed Hyperlink" xfId="17853" builtinId="9" hidden="1"/>
    <cellStyle name="Followed Hyperlink" xfId="17772" builtinId="9" hidden="1"/>
    <cellStyle name="Followed Hyperlink" xfId="17850" builtinId="9" hidden="1"/>
    <cellStyle name="Followed Hyperlink" xfId="17848" builtinId="9" hidden="1"/>
    <cellStyle name="Followed Hyperlink" xfId="17846" builtinId="9" hidden="1"/>
    <cellStyle name="Followed Hyperlink" xfId="17844" builtinId="9" hidden="1"/>
    <cellStyle name="Followed Hyperlink" xfId="17771" builtinId="9" hidden="1"/>
    <cellStyle name="Followed Hyperlink" xfId="17841" builtinId="9" hidden="1"/>
    <cellStyle name="Followed Hyperlink" xfId="17838" builtinId="9" hidden="1"/>
    <cellStyle name="Followed Hyperlink" xfId="17836" builtinId="9" hidden="1"/>
    <cellStyle name="Followed Hyperlink" xfId="17834" builtinId="9" hidden="1"/>
    <cellStyle name="Followed Hyperlink" xfId="17770" builtinId="9" hidden="1"/>
    <cellStyle name="Followed Hyperlink" xfId="17831" builtinId="9" hidden="1"/>
    <cellStyle name="Followed Hyperlink" xfId="17829" builtinId="9" hidden="1"/>
    <cellStyle name="Followed Hyperlink" xfId="17827" builtinId="9" hidden="1"/>
    <cellStyle name="Followed Hyperlink" xfId="17825" builtinId="9" hidden="1"/>
    <cellStyle name="Followed Hyperlink" xfId="17823" builtinId="9" hidden="1"/>
    <cellStyle name="Followed Hyperlink" xfId="17822" builtinId="9" hidden="1"/>
    <cellStyle name="Followed Hyperlink" xfId="17820" builtinId="9" hidden="1"/>
    <cellStyle name="Followed Hyperlink" xfId="17818" builtinId="9" hidden="1"/>
    <cellStyle name="Followed Hyperlink" xfId="17816" builtinId="9" hidden="1"/>
    <cellStyle name="Followed Hyperlink" xfId="17814" builtinId="9" hidden="1"/>
    <cellStyle name="Followed Hyperlink" xfId="17768" builtinId="9" hidden="1"/>
    <cellStyle name="Followed Hyperlink" xfId="17811" builtinId="9" hidden="1"/>
    <cellStyle name="Followed Hyperlink" xfId="17809" builtinId="9" hidden="1"/>
    <cellStyle name="Followed Hyperlink" xfId="17807" builtinId="9" hidden="1"/>
    <cellStyle name="Followed Hyperlink" xfId="17805" builtinId="9" hidden="1"/>
    <cellStyle name="Followed Hyperlink" xfId="17803" builtinId="9" hidden="1"/>
    <cellStyle name="Followed Hyperlink" xfId="17802" builtinId="9" hidden="1"/>
    <cellStyle name="Followed Hyperlink" xfId="17800" builtinId="9" hidden="1"/>
    <cellStyle name="Followed Hyperlink" xfId="17798" builtinId="9" hidden="1"/>
    <cellStyle name="Followed Hyperlink" xfId="17796" builtinId="9" hidden="1"/>
    <cellStyle name="Followed Hyperlink" xfId="17794" builtinId="9" hidden="1"/>
    <cellStyle name="Followed Hyperlink" xfId="17766" builtinId="9" hidden="1"/>
    <cellStyle name="Followed Hyperlink" xfId="17791" builtinId="9" hidden="1"/>
    <cellStyle name="Followed Hyperlink" xfId="17789" builtinId="9" hidden="1"/>
    <cellStyle name="Followed Hyperlink" xfId="17787" builtinId="9" hidden="1"/>
    <cellStyle name="Followed Hyperlink" xfId="17785" builtinId="9" hidden="1"/>
    <cellStyle name="Followed Hyperlink" xfId="17783" builtinId="9" hidden="1"/>
    <cellStyle name="Followed Hyperlink" xfId="17782" builtinId="9" hidden="1"/>
    <cellStyle name="Followed Hyperlink" xfId="17780" builtinId="9" hidden="1"/>
    <cellStyle name="Followed Hyperlink" xfId="17778" builtinId="9" hidden="1"/>
    <cellStyle name="Followed Hyperlink" xfId="17776" builtinId="9" hidden="1"/>
    <cellStyle name="Followed Hyperlink" xfId="17872" builtinId="9" hidden="1"/>
    <cellStyle name="Followed Hyperlink" xfId="17871" builtinId="9" hidden="1"/>
    <cellStyle name="Followed Hyperlink" xfId="17869" builtinId="9" hidden="1"/>
    <cellStyle name="Followed Hyperlink" xfId="17867" builtinId="9" hidden="1"/>
    <cellStyle name="Followed Hyperlink" xfId="17865" builtinId="9" hidden="1"/>
    <cellStyle name="Followed Hyperlink" xfId="17863" builtinId="9" hidden="1"/>
    <cellStyle name="Followed Hyperlink" xfId="17773" builtinId="9" hidden="1"/>
    <cellStyle name="Followed Hyperlink" xfId="17900" builtinId="9" hidden="1"/>
    <cellStyle name="Followed Hyperlink" xfId="17902" builtinId="9" hidden="1"/>
    <cellStyle name="Followed Hyperlink" xfId="17904" builtinId="9" hidden="1"/>
    <cellStyle name="Followed Hyperlink" xfId="17906" builtinId="9" hidden="1"/>
    <cellStyle name="Followed Hyperlink" xfId="17908" builtinId="9" hidden="1"/>
    <cellStyle name="Followed Hyperlink" xfId="17910" builtinId="9" hidden="1"/>
    <cellStyle name="Followed Hyperlink" xfId="17912" builtinId="9" hidden="1"/>
    <cellStyle name="Followed Hyperlink" xfId="17914" builtinId="9" hidden="1"/>
    <cellStyle name="Followed Hyperlink" xfId="17916" builtinId="9" hidden="1"/>
    <cellStyle name="Followed Hyperlink" xfId="17918" builtinId="9" hidden="1"/>
    <cellStyle name="Followed Hyperlink" xfId="17920" builtinId="9" hidden="1"/>
    <cellStyle name="Followed Hyperlink" xfId="17922" builtinId="9" hidden="1"/>
    <cellStyle name="Followed Hyperlink" xfId="17924" builtinId="9" hidden="1"/>
    <cellStyle name="Followed Hyperlink" xfId="17926" builtinId="9" hidden="1"/>
    <cellStyle name="Followed Hyperlink" xfId="17928" builtinId="9" hidden="1"/>
    <cellStyle name="Followed Hyperlink" xfId="17930" builtinId="9" hidden="1"/>
    <cellStyle name="Followed Hyperlink" xfId="17932" builtinId="9" hidden="1"/>
    <cellStyle name="Followed Hyperlink" xfId="17934" builtinId="9" hidden="1"/>
    <cellStyle name="Followed Hyperlink" xfId="17936" builtinId="9" hidden="1"/>
    <cellStyle name="Followed Hyperlink" xfId="17938" builtinId="9" hidden="1"/>
    <cellStyle name="Followed Hyperlink" xfId="17940" builtinId="9" hidden="1"/>
    <cellStyle name="Followed Hyperlink" xfId="17942" builtinId="9" hidden="1"/>
    <cellStyle name="Followed Hyperlink" xfId="17944" builtinId="9" hidden="1"/>
    <cellStyle name="Followed Hyperlink" xfId="17946" builtinId="9" hidden="1"/>
    <cellStyle name="Followed Hyperlink" xfId="17948" builtinId="9" hidden="1"/>
    <cellStyle name="Followed Hyperlink" xfId="17950" builtinId="9" hidden="1"/>
    <cellStyle name="Followed Hyperlink" xfId="17952" builtinId="9" hidden="1"/>
    <cellStyle name="Followed Hyperlink" xfId="17954" builtinId="9" hidden="1"/>
    <cellStyle name="Followed Hyperlink" xfId="17956" builtinId="9" hidden="1"/>
    <cellStyle name="Followed Hyperlink" xfId="17958" builtinId="9" hidden="1"/>
    <cellStyle name="Followed Hyperlink" xfId="17960" builtinId="9" hidden="1"/>
    <cellStyle name="Followed Hyperlink" xfId="17962" builtinId="9" hidden="1"/>
    <cellStyle name="Followed Hyperlink" xfId="17964" builtinId="9" hidden="1"/>
    <cellStyle name="Followed Hyperlink" xfId="17966" builtinId="9" hidden="1"/>
    <cellStyle name="Followed Hyperlink" xfId="17968" builtinId="9" hidden="1"/>
    <cellStyle name="Followed Hyperlink" xfId="17970" builtinId="9" hidden="1"/>
    <cellStyle name="Followed Hyperlink" xfId="17972" builtinId="9" hidden="1"/>
    <cellStyle name="Followed Hyperlink" xfId="17974" builtinId="9" hidden="1"/>
    <cellStyle name="Followed Hyperlink" xfId="17976" builtinId="9" hidden="1"/>
    <cellStyle name="Followed Hyperlink" xfId="17978" builtinId="9" hidden="1"/>
    <cellStyle name="Followed Hyperlink" xfId="17980" builtinId="9" hidden="1"/>
    <cellStyle name="Followed Hyperlink" xfId="17982" builtinId="9" hidden="1"/>
    <cellStyle name="Followed Hyperlink" xfId="17984" builtinId="9" hidden="1"/>
    <cellStyle name="Followed Hyperlink" xfId="17986" builtinId="9" hidden="1"/>
    <cellStyle name="Followed Hyperlink" xfId="17988" builtinId="9" hidden="1"/>
    <cellStyle name="Followed Hyperlink" xfId="17990" builtinId="9" hidden="1"/>
    <cellStyle name="Followed Hyperlink" xfId="17992" builtinId="9" hidden="1"/>
    <cellStyle name="Followed Hyperlink" xfId="17994" builtinId="9" hidden="1"/>
    <cellStyle name="Followed Hyperlink" xfId="17996" builtinId="9" hidden="1"/>
    <cellStyle name="Followed Hyperlink" xfId="17998" builtinId="9" hidden="1"/>
    <cellStyle name="Followed Hyperlink" xfId="18000" builtinId="9" hidden="1"/>
    <cellStyle name="Followed Hyperlink" xfId="18002" builtinId="9" hidden="1"/>
    <cellStyle name="Followed Hyperlink" xfId="18112" builtinId="9" hidden="1"/>
    <cellStyle name="Followed Hyperlink" xfId="18113" builtinId="9" hidden="1"/>
    <cellStyle name="Followed Hyperlink" xfId="18114" builtinId="9" hidden="1"/>
    <cellStyle name="Followed Hyperlink" xfId="18115" builtinId="9" hidden="1"/>
    <cellStyle name="Followed Hyperlink" xfId="18116" builtinId="9" hidden="1"/>
    <cellStyle name="Followed Hyperlink" xfId="18117" builtinId="9" hidden="1"/>
    <cellStyle name="Followed Hyperlink" xfId="18118" builtinId="9" hidden="1"/>
    <cellStyle name="Followed Hyperlink" xfId="18119" builtinId="9" hidden="1"/>
    <cellStyle name="Followed Hyperlink" xfId="18120" builtinId="9" hidden="1"/>
    <cellStyle name="Followed Hyperlink" xfId="18121" builtinId="9" hidden="1"/>
    <cellStyle name="Followed Hyperlink" xfId="18122" builtinId="9" hidden="1"/>
    <cellStyle name="Followed Hyperlink" xfId="18123" builtinId="9" hidden="1"/>
    <cellStyle name="Followed Hyperlink" xfId="18124" builtinId="9" hidden="1"/>
    <cellStyle name="Followed Hyperlink" xfId="18125" builtinId="9" hidden="1"/>
    <cellStyle name="Followed Hyperlink" xfId="18126" builtinId="9" hidden="1"/>
    <cellStyle name="Followed Hyperlink" xfId="18127" builtinId="9" hidden="1"/>
    <cellStyle name="Followed Hyperlink" xfId="18128" builtinId="9" hidden="1"/>
    <cellStyle name="Followed Hyperlink" xfId="18129" builtinId="9" hidden="1"/>
    <cellStyle name="Followed Hyperlink" xfId="18130" builtinId="9" hidden="1"/>
    <cellStyle name="Followed Hyperlink" xfId="18131" builtinId="9" hidden="1"/>
    <cellStyle name="Followed Hyperlink" xfId="18111" builtinId="9" hidden="1"/>
    <cellStyle name="Followed Hyperlink" xfId="18134" builtinId="9" hidden="1"/>
    <cellStyle name="Followed Hyperlink" xfId="17840" builtinId="9" hidden="1"/>
    <cellStyle name="Followed Hyperlink" xfId="18099" builtinId="9" hidden="1"/>
    <cellStyle name="Followed Hyperlink" xfId="18097" builtinId="9" hidden="1"/>
    <cellStyle name="Followed Hyperlink" xfId="18095" builtinId="9" hidden="1"/>
    <cellStyle name="Followed Hyperlink" xfId="18093" builtinId="9" hidden="1"/>
    <cellStyle name="Followed Hyperlink" xfId="18091" builtinId="9" hidden="1"/>
    <cellStyle name="Followed Hyperlink" xfId="18010" builtinId="9" hidden="1"/>
    <cellStyle name="Followed Hyperlink" xfId="18088" builtinId="9" hidden="1"/>
    <cellStyle name="Followed Hyperlink" xfId="18086" builtinId="9" hidden="1"/>
    <cellStyle name="Followed Hyperlink" xfId="18084" builtinId="9" hidden="1"/>
    <cellStyle name="Followed Hyperlink" xfId="18082" builtinId="9" hidden="1"/>
    <cellStyle name="Followed Hyperlink" xfId="18009" builtinId="9" hidden="1"/>
    <cellStyle name="Followed Hyperlink" xfId="18079" builtinId="9" hidden="1"/>
    <cellStyle name="Followed Hyperlink" xfId="18076" builtinId="9" hidden="1"/>
    <cellStyle name="Followed Hyperlink" xfId="18074" builtinId="9" hidden="1"/>
    <cellStyle name="Followed Hyperlink" xfId="18072" builtinId="9" hidden="1"/>
    <cellStyle name="Followed Hyperlink" xfId="18008" builtinId="9" hidden="1"/>
    <cellStyle name="Followed Hyperlink" xfId="18069" builtinId="9" hidden="1"/>
    <cellStyle name="Followed Hyperlink" xfId="18067" builtinId="9" hidden="1"/>
    <cellStyle name="Followed Hyperlink" xfId="18065" builtinId="9" hidden="1"/>
    <cellStyle name="Followed Hyperlink" xfId="18063" builtinId="9" hidden="1"/>
    <cellStyle name="Followed Hyperlink" xfId="18061" builtinId="9" hidden="1"/>
    <cellStyle name="Followed Hyperlink" xfId="18060" builtinId="9" hidden="1"/>
    <cellStyle name="Followed Hyperlink" xfId="18058" builtinId="9" hidden="1"/>
    <cellStyle name="Followed Hyperlink" xfId="18056" builtinId="9" hidden="1"/>
    <cellStyle name="Followed Hyperlink" xfId="18054" builtinId="9" hidden="1"/>
    <cellStyle name="Followed Hyperlink" xfId="18052" builtinId="9" hidden="1"/>
    <cellStyle name="Followed Hyperlink" xfId="18006" builtinId="9" hidden="1"/>
    <cellStyle name="Followed Hyperlink" xfId="18049" builtinId="9" hidden="1"/>
    <cellStyle name="Followed Hyperlink" xfId="18047" builtinId="9" hidden="1"/>
    <cellStyle name="Followed Hyperlink" xfId="18045" builtinId="9" hidden="1"/>
    <cellStyle name="Followed Hyperlink" xfId="18043" builtinId="9" hidden="1"/>
    <cellStyle name="Followed Hyperlink" xfId="18041" builtinId="9" hidden="1"/>
    <cellStyle name="Followed Hyperlink" xfId="18040" builtinId="9" hidden="1"/>
    <cellStyle name="Followed Hyperlink" xfId="18038" builtinId="9" hidden="1"/>
    <cellStyle name="Followed Hyperlink" xfId="18036" builtinId="9" hidden="1"/>
    <cellStyle name="Followed Hyperlink" xfId="18034" builtinId="9" hidden="1"/>
    <cellStyle name="Followed Hyperlink" xfId="18032" builtinId="9" hidden="1"/>
    <cellStyle name="Followed Hyperlink" xfId="18004" builtinId="9" hidden="1"/>
    <cellStyle name="Followed Hyperlink" xfId="18029" builtinId="9" hidden="1"/>
    <cellStyle name="Followed Hyperlink" xfId="18027" builtinId="9" hidden="1"/>
    <cellStyle name="Followed Hyperlink" xfId="18025" builtinId="9" hidden="1"/>
    <cellStyle name="Followed Hyperlink" xfId="18023" builtinId="9" hidden="1"/>
    <cellStyle name="Followed Hyperlink" xfId="18021" builtinId="9" hidden="1"/>
    <cellStyle name="Followed Hyperlink" xfId="18020" builtinId="9" hidden="1"/>
    <cellStyle name="Followed Hyperlink" xfId="18018" builtinId="9" hidden="1"/>
    <cellStyle name="Followed Hyperlink" xfId="18016" builtinId="9" hidden="1"/>
    <cellStyle name="Followed Hyperlink" xfId="18014" builtinId="9" hidden="1"/>
    <cellStyle name="Followed Hyperlink" xfId="18110" builtinId="9" hidden="1"/>
    <cellStyle name="Followed Hyperlink" xfId="18109" builtinId="9" hidden="1"/>
    <cellStyle name="Followed Hyperlink" xfId="18107" builtinId="9" hidden="1"/>
    <cellStyle name="Followed Hyperlink" xfId="18105" builtinId="9" hidden="1"/>
    <cellStyle name="Followed Hyperlink" xfId="18103" builtinId="9" hidden="1"/>
    <cellStyle name="Followed Hyperlink" xfId="18101" builtinId="9" hidden="1"/>
    <cellStyle name="Followed Hyperlink" xfId="18011" builtinId="9" hidden="1"/>
    <cellStyle name="Followed Hyperlink" xfId="18138" builtinId="9" hidden="1"/>
    <cellStyle name="Followed Hyperlink" xfId="18140" builtinId="9" hidden="1"/>
    <cellStyle name="Followed Hyperlink" xfId="18142" builtinId="9" hidden="1"/>
    <cellStyle name="Followed Hyperlink" xfId="18144" builtinId="9" hidden="1"/>
    <cellStyle name="Followed Hyperlink" xfId="18146" builtinId="9" hidden="1"/>
    <cellStyle name="Followed Hyperlink" xfId="18148" builtinId="9" hidden="1"/>
    <cellStyle name="Followed Hyperlink" xfId="18150" builtinId="9" hidden="1"/>
    <cellStyle name="Followed Hyperlink" xfId="18152" builtinId="9" hidden="1"/>
    <cellStyle name="Followed Hyperlink" xfId="18154" builtinId="9" hidden="1"/>
    <cellStyle name="Followed Hyperlink" xfId="18156" builtinId="9" hidden="1"/>
    <cellStyle name="Followed Hyperlink" xfId="18158" builtinId="9" hidden="1"/>
    <cellStyle name="Followed Hyperlink" xfId="18160" builtinId="9" hidden="1"/>
    <cellStyle name="Followed Hyperlink" xfId="18162" builtinId="9" hidden="1"/>
    <cellStyle name="Followed Hyperlink" xfId="18164" builtinId="9" hidden="1"/>
    <cellStyle name="Followed Hyperlink" xfId="18166" builtinId="9" hidden="1"/>
    <cellStyle name="Followed Hyperlink" xfId="18168" builtinId="9" hidden="1"/>
    <cellStyle name="Followed Hyperlink" xfId="18170" builtinId="9" hidden="1"/>
    <cellStyle name="Followed Hyperlink" xfId="18172" builtinId="9" hidden="1"/>
    <cellStyle name="Followed Hyperlink" xfId="18174" builtinId="9" hidden="1"/>
    <cellStyle name="Followed Hyperlink" xfId="18176" builtinId="9" hidden="1"/>
    <cellStyle name="Followed Hyperlink" xfId="18178" builtinId="9" hidden="1"/>
    <cellStyle name="Followed Hyperlink" xfId="18180" builtinId="9" hidden="1"/>
    <cellStyle name="Followed Hyperlink" xfId="18182" builtinId="9" hidden="1"/>
    <cellStyle name="Followed Hyperlink" xfId="18184" builtinId="9" hidden="1"/>
    <cellStyle name="Followed Hyperlink" xfId="18186" builtinId="9" hidden="1"/>
    <cellStyle name="Followed Hyperlink" xfId="18188" builtinId="9" hidden="1"/>
    <cellStyle name="Followed Hyperlink" xfId="18190" builtinId="9" hidden="1"/>
    <cellStyle name="Followed Hyperlink" xfId="18192" builtinId="9" hidden="1"/>
    <cellStyle name="Followed Hyperlink" xfId="18194" builtinId="9" hidden="1"/>
    <cellStyle name="Followed Hyperlink" xfId="18196" builtinId="9" hidden="1"/>
    <cellStyle name="Followed Hyperlink" xfId="18198" builtinId="9" hidden="1"/>
    <cellStyle name="Followed Hyperlink" xfId="18200" builtinId="9" hidden="1"/>
    <cellStyle name="Followed Hyperlink" xfId="18202" builtinId="9" hidden="1"/>
    <cellStyle name="Followed Hyperlink" xfId="18204" builtinId="9" hidden="1"/>
    <cellStyle name="Followed Hyperlink" xfId="18206" builtinId="9" hidden="1"/>
    <cellStyle name="Followed Hyperlink" xfId="18208" builtinId="9" hidden="1"/>
    <cellStyle name="Followed Hyperlink" xfId="18210" builtinId="9" hidden="1"/>
    <cellStyle name="Followed Hyperlink" xfId="18212" builtinId="9" hidden="1"/>
    <cellStyle name="Followed Hyperlink" xfId="18214" builtinId="9" hidden="1"/>
    <cellStyle name="Followed Hyperlink" xfId="18216" builtinId="9" hidden="1"/>
    <cellStyle name="Followed Hyperlink" xfId="18218" builtinId="9" hidden="1"/>
    <cellStyle name="Followed Hyperlink" xfId="18220" builtinId="9" hidden="1"/>
    <cellStyle name="Followed Hyperlink" xfId="18222" builtinId="9" hidden="1"/>
    <cellStyle name="Followed Hyperlink" xfId="18224" builtinId="9" hidden="1"/>
    <cellStyle name="Followed Hyperlink" xfId="18226" builtinId="9" hidden="1"/>
    <cellStyle name="Followed Hyperlink" xfId="18228" builtinId="9" hidden="1"/>
    <cellStyle name="Followed Hyperlink" xfId="18230" builtinId="9" hidden="1"/>
    <cellStyle name="Followed Hyperlink" xfId="18232" builtinId="9" hidden="1"/>
    <cellStyle name="Followed Hyperlink" xfId="18234" builtinId="9" hidden="1"/>
    <cellStyle name="Followed Hyperlink" xfId="18236" builtinId="9" hidden="1"/>
    <cellStyle name="Followed Hyperlink" xfId="18238" builtinId="9" hidden="1"/>
    <cellStyle name="Followed Hyperlink" xfId="18240" builtinId="9" hidden="1"/>
    <cellStyle name="Followed Hyperlink" xfId="18350" builtinId="9" hidden="1"/>
    <cellStyle name="Followed Hyperlink" xfId="18351" builtinId="9" hidden="1"/>
    <cellStyle name="Followed Hyperlink" xfId="18352" builtinId="9" hidden="1"/>
    <cellStyle name="Followed Hyperlink" xfId="18353" builtinId="9" hidden="1"/>
    <cellStyle name="Followed Hyperlink" xfId="18354" builtinId="9" hidden="1"/>
    <cellStyle name="Followed Hyperlink" xfId="18355" builtinId="9" hidden="1"/>
    <cellStyle name="Followed Hyperlink" xfId="18356" builtinId="9" hidden="1"/>
    <cellStyle name="Followed Hyperlink" xfId="18357" builtinId="9" hidden="1"/>
    <cellStyle name="Followed Hyperlink" xfId="18358" builtinId="9" hidden="1"/>
    <cellStyle name="Followed Hyperlink" xfId="18359" builtinId="9" hidden="1"/>
    <cellStyle name="Followed Hyperlink" xfId="18360" builtinId="9" hidden="1"/>
    <cellStyle name="Followed Hyperlink" xfId="18361" builtinId="9" hidden="1"/>
    <cellStyle name="Followed Hyperlink" xfId="18362" builtinId="9" hidden="1"/>
    <cellStyle name="Followed Hyperlink" xfId="18363" builtinId="9" hidden="1"/>
    <cellStyle name="Followed Hyperlink" xfId="18364" builtinId="9" hidden="1"/>
    <cellStyle name="Followed Hyperlink" xfId="18365" builtinId="9" hidden="1"/>
    <cellStyle name="Followed Hyperlink" xfId="18366" builtinId="9" hidden="1"/>
    <cellStyle name="Followed Hyperlink" xfId="18367" builtinId="9" hidden="1"/>
    <cellStyle name="Followed Hyperlink" xfId="18368" builtinId="9" hidden="1"/>
    <cellStyle name="Followed Hyperlink" xfId="18369" builtinId="9" hidden="1"/>
    <cellStyle name="Followed Hyperlink" xfId="18349" builtinId="9" hidden="1"/>
    <cellStyle name="Followed Hyperlink" xfId="18372" builtinId="9" hidden="1"/>
    <cellStyle name="Followed Hyperlink" xfId="18078" builtinId="9" hidden="1"/>
    <cellStyle name="Followed Hyperlink" xfId="18337" builtinId="9" hidden="1"/>
    <cellStyle name="Followed Hyperlink" xfId="18335" builtinId="9" hidden="1"/>
    <cellStyle name="Followed Hyperlink" xfId="18333" builtinId="9" hidden="1"/>
    <cellStyle name="Followed Hyperlink" xfId="18331" builtinId="9" hidden="1"/>
    <cellStyle name="Followed Hyperlink" xfId="18329" builtinId="9" hidden="1"/>
    <cellStyle name="Followed Hyperlink" xfId="18248" builtinId="9" hidden="1"/>
    <cellStyle name="Followed Hyperlink" xfId="18326" builtinId="9" hidden="1"/>
    <cellStyle name="Followed Hyperlink" xfId="18324" builtinId="9" hidden="1"/>
    <cellStyle name="Followed Hyperlink" xfId="18322" builtinId="9" hidden="1"/>
    <cellStyle name="Followed Hyperlink" xfId="18320" builtinId="9" hidden="1"/>
    <cellStyle name="Followed Hyperlink" xfId="18247" builtinId="9" hidden="1"/>
    <cellStyle name="Followed Hyperlink" xfId="18317" builtinId="9" hidden="1"/>
    <cellStyle name="Followed Hyperlink" xfId="18314" builtinId="9" hidden="1"/>
    <cellStyle name="Followed Hyperlink" xfId="18312" builtinId="9" hidden="1"/>
    <cellStyle name="Followed Hyperlink" xfId="18310" builtinId="9" hidden="1"/>
    <cellStyle name="Followed Hyperlink" xfId="18246" builtinId="9" hidden="1"/>
    <cellStyle name="Followed Hyperlink" xfId="18307" builtinId="9" hidden="1"/>
    <cellStyle name="Followed Hyperlink" xfId="18305" builtinId="9" hidden="1"/>
    <cellStyle name="Followed Hyperlink" xfId="18303" builtinId="9" hidden="1"/>
    <cellStyle name="Followed Hyperlink" xfId="18301" builtinId="9" hidden="1"/>
    <cellStyle name="Followed Hyperlink" xfId="18299" builtinId="9" hidden="1"/>
    <cellStyle name="Followed Hyperlink" xfId="18298" builtinId="9" hidden="1"/>
    <cellStyle name="Followed Hyperlink" xfId="18296" builtinId="9" hidden="1"/>
    <cellStyle name="Followed Hyperlink" xfId="18294" builtinId="9" hidden="1"/>
    <cellStyle name="Followed Hyperlink" xfId="18292" builtinId="9" hidden="1"/>
    <cellStyle name="Followed Hyperlink" xfId="18290" builtinId="9" hidden="1"/>
    <cellStyle name="Followed Hyperlink" xfId="18244" builtinId="9" hidden="1"/>
    <cellStyle name="Followed Hyperlink" xfId="18287" builtinId="9" hidden="1"/>
    <cellStyle name="Followed Hyperlink" xfId="18285" builtinId="9" hidden="1"/>
    <cellStyle name="Followed Hyperlink" xfId="18283" builtinId="9" hidden="1"/>
    <cellStyle name="Followed Hyperlink" xfId="18281" builtinId="9" hidden="1"/>
    <cellStyle name="Followed Hyperlink" xfId="18279" builtinId="9" hidden="1"/>
    <cellStyle name="Followed Hyperlink" xfId="18278" builtinId="9" hidden="1"/>
    <cellStyle name="Followed Hyperlink" xfId="18276" builtinId="9" hidden="1"/>
    <cellStyle name="Followed Hyperlink" xfId="18274" builtinId="9" hidden="1"/>
    <cellStyle name="Followed Hyperlink" xfId="18272" builtinId="9" hidden="1"/>
    <cellStyle name="Followed Hyperlink" xfId="18270" builtinId="9" hidden="1"/>
    <cellStyle name="Followed Hyperlink" xfId="18242" builtinId="9" hidden="1"/>
    <cellStyle name="Followed Hyperlink" xfId="18267" builtinId="9" hidden="1"/>
    <cellStyle name="Followed Hyperlink" xfId="18265" builtinId="9" hidden="1"/>
    <cellStyle name="Followed Hyperlink" xfId="18263" builtinId="9" hidden="1"/>
    <cellStyle name="Followed Hyperlink" xfId="18261" builtinId="9" hidden="1"/>
    <cellStyle name="Followed Hyperlink" xfId="18259" builtinId="9" hidden="1"/>
    <cellStyle name="Followed Hyperlink" xfId="18258" builtinId="9" hidden="1"/>
    <cellStyle name="Followed Hyperlink" xfId="18256" builtinId="9" hidden="1"/>
    <cellStyle name="Followed Hyperlink" xfId="18254" builtinId="9" hidden="1"/>
    <cellStyle name="Followed Hyperlink" xfId="18252" builtinId="9" hidden="1"/>
    <cellStyle name="Followed Hyperlink" xfId="18348" builtinId="9" hidden="1"/>
    <cellStyle name="Followed Hyperlink" xfId="18347" builtinId="9" hidden="1"/>
    <cellStyle name="Followed Hyperlink" xfId="18345" builtinId="9" hidden="1"/>
    <cellStyle name="Followed Hyperlink" xfId="18343" builtinId="9" hidden="1"/>
    <cellStyle name="Followed Hyperlink" xfId="18341" builtinId="9" hidden="1"/>
    <cellStyle name="Followed Hyperlink" xfId="18339" builtinId="9" hidden="1"/>
    <cellStyle name="Followed Hyperlink" xfId="18249" builtinId="9" hidden="1"/>
    <cellStyle name="Followed Hyperlink" xfId="18376" builtinId="9" hidden="1"/>
    <cellStyle name="Followed Hyperlink" xfId="18378" builtinId="9" hidden="1"/>
    <cellStyle name="Followed Hyperlink" xfId="18380" builtinId="9" hidden="1"/>
    <cellStyle name="Followed Hyperlink" xfId="18382" builtinId="9" hidden="1"/>
    <cellStyle name="Followed Hyperlink" xfId="18384" builtinId="9" hidden="1"/>
    <cellStyle name="Followed Hyperlink" xfId="18386" builtinId="9" hidden="1"/>
    <cellStyle name="Followed Hyperlink" xfId="18388" builtinId="9" hidden="1"/>
    <cellStyle name="Followed Hyperlink" xfId="18390" builtinId="9" hidden="1"/>
    <cellStyle name="Followed Hyperlink" xfId="18392" builtinId="9" hidden="1"/>
    <cellStyle name="Followed Hyperlink" xfId="18394" builtinId="9" hidden="1"/>
    <cellStyle name="Followed Hyperlink" xfId="18396" builtinId="9" hidden="1"/>
    <cellStyle name="Followed Hyperlink" xfId="18398" builtinId="9" hidden="1"/>
    <cellStyle name="Followed Hyperlink" xfId="18400" builtinId="9" hidden="1"/>
    <cellStyle name="Followed Hyperlink" xfId="18402" builtinId="9" hidden="1"/>
    <cellStyle name="Followed Hyperlink" xfId="18404" builtinId="9" hidden="1"/>
    <cellStyle name="Followed Hyperlink" xfId="18406" builtinId="9" hidden="1"/>
    <cellStyle name="Followed Hyperlink" xfId="18408" builtinId="9" hidden="1"/>
    <cellStyle name="Followed Hyperlink" xfId="18410" builtinId="9" hidden="1"/>
    <cellStyle name="Followed Hyperlink" xfId="18412" builtinId="9" hidden="1"/>
    <cellStyle name="Followed Hyperlink" xfId="18414" builtinId="9" hidden="1"/>
    <cellStyle name="Followed Hyperlink" xfId="18416" builtinId="9" hidden="1"/>
    <cellStyle name="Followed Hyperlink" xfId="18418" builtinId="9" hidden="1"/>
    <cellStyle name="Followed Hyperlink" xfId="18420" builtinId="9" hidden="1"/>
    <cellStyle name="Followed Hyperlink" xfId="18422" builtinId="9" hidden="1"/>
    <cellStyle name="Followed Hyperlink" xfId="18424" builtinId="9" hidden="1"/>
    <cellStyle name="Followed Hyperlink" xfId="18426" builtinId="9" hidden="1"/>
    <cellStyle name="Followed Hyperlink" xfId="18428" builtinId="9" hidden="1"/>
    <cellStyle name="Followed Hyperlink" xfId="18430" builtinId="9" hidden="1"/>
    <cellStyle name="Followed Hyperlink" xfId="18432" builtinId="9" hidden="1"/>
    <cellStyle name="Followed Hyperlink" xfId="18434" builtinId="9" hidden="1"/>
    <cellStyle name="Followed Hyperlink" xfId="18436" builtinId="9" hidden="1"/>
    <cellStyle name="Followed Hyperlink" xfId="18438" builtinId="9" hidden="1"/>
    <cellStyle name="Followed Hyperlink" xfId="18440" builtinId="9" hidden="1"/>
    <cellStyle name="Followed Hyperlink" xfId="18442" builtinId="9" hidden="1"/>
    <cellStyle name="Followed Hyperlink" xfId="18444" builtinId="9" hidden="1"/>
    <cellStyle name="Followed Hyperlink" xfId="18446" builtinId="9" hidden="1"/>
    <cellStyle name="Followed Hyperlink" xfId="18448" builtinId="9" hidden="1"/>
    <cellStyle name="Followed Hyperlink" xfId="18450" builtinId="9" hidden="1"/>
    <cellStyle name="Followed Hyperlink" xfId="18452" builtinId="9" hidden="1"/>
    <cellStyle name="Followed Hyperlink" xfId="18454" builtinId="9" hidden="1"/>
    <cellStyle name="Followed Hyperlink" xfId="18456" builtinId="9" hidden="1"/>
    <cellStyle name="Followed Hyperlink" xfId="18458" builtinId="9" hidden="1"/>
    <cellStyle name="Followed Hyperlink" xfId="18460" builtinId="9" hidden="1"/>
    <cellStyle name="Followed Hyperlink" xfId="18462" builtinId="9" hidden="1"/>
    <cellStyle name="Followed Hyperlink" xfId="18464" builtinId="9" hidden="1"/>
    <cellStyle name="Followed Hyperlink" xfId="18466" builtinId="9" hidden="1"/>
    <cellStyle name="Followed Hyperlink" xfId="18468" builtinId="9" hidden="1"/>
    <cellStyle name="Followed Hyperlink" xfId="18470" builtinId="9" hidden="1"/>
    <cellStyle name="Followed Hyperlink" xfId="18472" builtinId="9" hidden="1"/>
    <cellStyle name="Followed Hyperlink" xfId="18474" builtinId="9" hidden="1"/>
    <cellStyle name="Followed Hyperlink" xfId="18476" builtinId="9" hidden="1"/>
    <cellStyle name="Followed Hyperlink" xfId="18478" builtinId="9" hidden="1"/>
    <cellStyle name="Followed Hyperlink" xfId="18588" builtinId="9" hidden="1"/>
    <cellStyle name="Followed Hyperlink" xfId="18589" builtinId="9" hidden="1"/>
    <cellStyle name="Followed Hyperlink" xfId="18590" builtinId="9" hidden="1"/>
    <cellStyle name="Followed Hyperlink" xfId="18591" builtinId="9" hidden="1"/>
    <cellStyle name="Followed Hyperlink" xfId="18592" builtinId="9" hidden="1"/>
    <cellStyle name="Followed Hyperlink" xfId="18593" builtinId="9" hidden="1"/>
    <cellStyle name="Followed Hyperlink" xfId="18594" builtinId="9" hidden="1"/>
    <cellStyle name="Followed Hyperlink" xfId="18595" builtinId="9" hidden="1"/>
    <cellStyle name="Followed Hyperlink" xfId="18596" builtinId="9" hidden="1"/>
    <cellStyle name="Followed Hyperlink" xfId="18597" builtinId="9" hidden="1"/>
    <cellStyle name="Followed Hyperlink" xfId="18598" builtinId="9" hidden="1"/>
    <cellStyle name="Followed Hyperlink" xfId="18599" builtinId="9" hidden="1"/>
    <cellStyle name="Followed Hyperlink" xfId="18600" builtinId="9" hidden="1"/>
    <cellStyle name="Followed Hyperlink" xfId="18601" builtinId="9" hidden="1"/>
    <cellStyle name="Followed Hyperlink" xfId="18602" builtinId="9" hidden="1"/>
    <cellStyle name="Followed Hyperlink" xfId="18603" builtinId="9" hidden="1"/>
    <cellStyle name="Followed Hyperlink" xfId="18604" builtinId="9" hidden="1"/>
    <cellStyle name="Followed Hyperlink" xfId="18605" builtinId="9" hidden="1"/>
    <cellStyle name="Followed Hyperlink" xfId="18606" builtinId="9" hidden="1"/>
    <cellStyle name="Followed Hyperlink" xfId="18607" builtinId="9" hidden="1"/>
    <cellStyle name="Followed Hyperlink" xfId="18587" builtinId="9" hidden="1"/>
    <cellStyle name="Followed Hyperlink" xfId="18610" builtinId="9" hidden="1"/>
    <cellStyle name="Followed Hyperlink" xfId="18316" builtinId="9" hidden="1"/>
    <cellStyle name="Followed Hyperlink" xfId="18575" builtinId="9" hidden="1"/>
    <cellStyle name="Followed Hyperlink" xfId="18573" builtinId="9" hidden="1"/>
    <cellStyle name="Followed Hyperlink" xfId="18571" builtinId="9" hidden="1"/>
    <cellStyle name="Followed Hyperlink" xfId="18569" builtinId="9" hidden="1"/>
    <cellStyle name="Followed Hyperlink" xfId="18567" builtinId="9" hidden="1"/>
    <cellStyle name="Followed Hyperlink" xfId="18486" builtinId="9" hidden="1"/>
    <cellStyle name="Followed Hyperlink" xfId="18564" builtinId="9" hidden="1"/>
    <cellStyle name="Followed Hyperlink" xfId="18562" builtinId="9" hidden="1"/>
    <cellStyle name="Followed Hyperlink" xfId="18560" builtinId="9" hidden="1"/>
    <cellStyle name="Followed Hyperlink" xfId="18558" builtinId="9" hidden="1"/>
    <cellStyle name="Followed Hyperlink" xfId="18485" builtinId="9" hidden="1"/>
    <cellStyle name="Followed Hyperlink" xfId="18555" builtinId="9" hidden="1"/>
    <cellStyle name="Followed Hyperlink" xfId="18552" builtinId="9" hidden="1"/>
    <cellStyle name="Followed Hyperlink" xfId="18550" builtinId="9" hidden="1"/>
    <cellStyle name="Followed Hyperlink" xfId="18548" builtinId="9" hidden="1"/>
    <cellStyle name="Followed Hyperlink" xfId="18484" builtinId="9" hidden="1"/>
    <cellStyle name="Followed Hyperlink" xfId="18545" builtinId="9" hidden="1"/>
    <cellStyle name="Followed Hyperlink" xfId="18543" builtinId="9" hidden="1"/>
    <cellStyle name="Followed Hyperlink" xfId="18541" builtinId="9" hidden="1"/>
    <cellStyle name="Followed Hyperlink" xfId="18539" builtinId="9" hidden="1"/>
    <cellStyle name="Followed Hyperlink" xfId="18537" builtinId="9" hidden="1"/>
    <cellStyle name="Followed Hyperlink" xfId="18536" builtinId="9" hidden="1"/>
    <cellStyle name="Followed Hyperlink" xfId="18534" builtinId="9" hidden="1"/>
    <cellStyle name="Followed Hyperlink" xfId="18532" builtinId="9" hidden="1"/>
    <cellStyle name="Followed Hyperlink" xfId="18530" builtinId="9" hidden="1"/>
    <cellStyle name="Followed Hyperlink" xfId="18528" builtinId="9" hidden="1"/>
    <cellStyle name="Followed Hyperlink" xfId="18482" builtinId="9" hidden="1"/>
    <cellStyle name="Followed Hyperlink" xfId="18525" builtinId="9" hidden="1"/>
    <cellStyle name="Followed Hyperlink" xfId="18523" builtinId="9" hidden="1"/>
    <cellStyle name="Followed Hyperlink" xfId="18521" builtinId="9" hidden="1"/>
    <cellStyle name="Followed Hyperlink" xfId="18519" builtinId="9" hidden="1"/>
    <cellStyle name="Followed Hyperlink" xfId="18517" builtinId="9" hidden="1"/>
    <cellStyle name="Followed Hyperlink" xfId="18516" builtinId="9" hidden="1"/>
    <cellStyle name="Followed Hyperlink" xfId="18514" builtinId="9" hidden="1"/>
    <cellStyle name="Followed Hyperlink" xfId="18512" builtinId="9" hidden="1"/>
    <cellStyle name="Followed Hyperlink" xfId="18510" builtinId="9" hidden="1"/>
    <cellStyle name="Followed Hyperlink" xfId="18508" builtinId="9" hidden="1"/>
    <cellStyle name="Followed Hyperlink" xfId="18480" builtinId="9" hidden="1"/>
    <cellStyle name="Followed Hyperlink" xfId="18505" builtinId="9" hidden="1"/>
    <cellStyle name="Followed Hyperlink" xfId="18503" builtinId="9" hidden="1"/>
    <cellStyle name="Followed Hyperlink" xfId="18501" builtinId="9" hidden="1"/>
    <cellStyle name="Followed Hyperlink" xfId="18499" builtinId="9" hidden="1"/>
    <cellStyle name="Followed Hyperlink" xfId="18497" builtinId="9" hidden="1"/>
    <cellStyle name="Followed Hyperlink" xfId="18496" builtinId="9" hidden="1"/>
    <cellStyle name="Followed Hyperlink" xfId="18494" builtinId="9" hidden="1"/>
    <cellStyle name="Followed Hyperlink" xfId="18492" builtinId="9" hidden="1"/>
    <cellStyle name="Followed Hyperlink" xfId="18490" builtinId="9" hidden="1"/>
    <cellStyle name="Followed Hyperlink" xfId="18586" builtinId="9" hidden="1"/>
    <cellStyle name="Followed Hyperlink" xfId="18585" builtinId="9" hidden="1"/>
    <cellStyle name="Followed Hyperlink" xfId="18583" builtinId="9" hidden="1"/>
    <cellStyle name="Followed Hyperlink" xfId="18581" builtinId="9" hidden="1"/>
    <cellStyle name="Followed Hyperlink" xfId="18579" builtinId="9" hidden="1"/>
    <cellStyle name="Followed Hyperlink" xfId="18577" builtinId="9" hidden="1"/>
    <cellStyle name="Followed Hyperlink" xfId="18487" builtinId="9" hidden="1"/>
    <cellStyle name="Followed Hyperlink" xfId="18614" builtinId="9" hidden="1"/>
    <cellStyle name="Followed Hyperlink" xfId="18616" builtinId="9" hidden="1"/>
    <cellStyle name="Followed Hyperlink" xfId="18618" builtinId="9" hidden="1"/>
    <cellStyle name="Followed Hyperlink" xfId="18620" builtinId="9" hidden="1"/>
    <cellStyle name="Followed Hyperlink" xfId="18622" builtinId="9" hidden="1"/>
    <cellStyle name="Followed Hyperlink" xfId="18624" builtinId="9" hidden="1"/>
    <cellStyle name="Followed Hyperlink" xfId="18626" builtinId="9" hidden="1"/>
    <cellStyle name="Followed Hyperlink" xfId="18628" builtinId="9" hidden="1"/>
    <cellStyle name="Followed Hyperlink" xfId="18630" builtinId="9" hidden="1"/>
    <cellStyle name="Followed Hyperlink" xfId="18632" builtinId="9" hidden="1"/>
    <cellStyle name="Followed Hyperlink" xfId="18634" builtinId="9" hidden="1"/>
    <cellStyle name="Followed Hyperlink" xfId="18636" builtinId="9" hidden="1"/>
    <cellStyle name="Followed Hyperlink" xfId="18638" builtinId="9" hidden="1"/>
    <cellStyle name="Followed Hyperlink" xfId="18640" builtinId="9" hidden="1"/>
    <cellStyle name="Followed Hyperlink" xfId="18642" builtinId="9" hidden="1"/>
    <cellStyle name="Followed Hyperlink" xfId="18644" builtinId="9" hidden="1"/>
    <cellStyle name="Followed Hyperlink" xfId="18646" builtinId="9" hidden="1"/>
    <cellStyle name="Followed Hyperlink" xfId="18648" builtinId="9" hidden="1"/>
    <cellStyle name="Followed Hyperlink" xfId="18650" builtinId="9" hidden="1"/>
    <cellStyle name="Followed Hyperlink" xfId="18652" builtinId="9" hidden="1"/>
    <cellStyle name="Followed Hyperlink" xfId="18654" builtinId="9" hidden="1"/>
    <cellStyle name="Followed Hyperlink" xfId="18656" builtinId="9" hidden="1"/>
    <cellStyle name="Followed Hyperlink" xfId="18658" builtinId="9" hidden="1"/>
    <cellStyle name="Followed Hyperlink" xfId="18660" builtinId="9" hidden="1"/>
    <cellStyle name="Followed Hyperlink" xfId="18662" builtinId="9" hidden="1"/>
    <cellStyle name="Followed Hyperlink" xfId="18664" builtinId="9" hidden="1"/>
    <cellStyle name="Followed Hyperlink" xfId="18666" builtinId="9" hidden="1"/>
    <cellStyle name="Followed Hyperlink" xfId="18668" builtinId="9" hidden="1"/>
    <cellStyle name="Followed Hyperlink" xfId="18670" builtinId="9" hidden="1"/>
    <cellStyle name="Followed Hyperlink" xfId="18672" builtinId="9" hidden="1"/>
    <cellStyle name="Followed Hyperlink" xfId="18674" builtinId="9" hidden="1"/>
    <cellStyle name="Followed Hyperlink" xfId="18676" builtinId="9" hidden="1"/>
    <cellStyle name="Followed Hyperlink" xfId="18678" builtinId="9" hidden="1"/>
    <cellStyle name="Followed Hyperlink" xfId="18680" builtinId="9" hidden="1"/>
    <cellStyle name="Followed Hyperlink" xfId="18682" builtinId="9" hidden="1"/>
    <cellStyle name="Followed Hyperlink" xfId="18684" builtinId="9" hidden="1"/>
    <cellStyle name="Followed Hyperlink" xfId="18686" builtinId="9" hidden="1"/>
    <cellStyle name="Followed Hyperlink" xfId="18688" builtinId="9" hidden="1"/>
    <cellStyle name="Followed Hyperlink" xfId="18690" builtinId="9" hidden="1"/>
    <cellStyle name="Followed Hyperlink" xfId="18692" builtinId="9" hidden="1"/>
    <cellStyle name="Followed Hyperlink" xfId="18694" builtinId="9" hidden="1"/>
    <cellStyle name="Followed Hyperlink" xfId="18696" builtinId="9" hidden="1"/>
    <cellStyle name="Followed Hyperlink" xfId="18698" builtinId="9" hidden="1"/>
    <cellStyle name="Followed Hyperlink" xfId="18700" builtinId="9" hidden="1"/>
    <cellStyle name="Followed Hyperlink" xfId="18702" builtinId="9" hidden="1"/>
    <cellStyle name="Followed Hyperlink" xfId="18704" builtinId="9" hidden="1"/>
    <cellStyle name="Followed Hyperlink" xfId="18706" builtinId="9" hidden="1"/>
    <cellStyle name="Followed Hyperlink" xfId="18708" builtinId="9" hidden="1"/>
    <cellStyle name="Followed Hyperlink" xfId="18710" builtinId="9" hidden="1"/>
    <cellStyle name="Followed Hyperlink" xfId="18712" builtinId="9" hidden="1"/>
    <cellStyle name="Followed Hyperlink" xfId="18714" builtinId="9" hidden="1"/>
    <cellStyle name="Followed Hyperlink" xfId="18716" builtinId="9" hidden="1"/>
    <cellStyle name="Followed Hyperlink" xfId="18826" builtinId="9" hidden="1"/>
    <cellStyle name="Followed Hyperlink" xfId="18827" builtinId="9" hidden="1"/>
    <cellStyle name="Followed Hyperlink" xfId="18828" builtinId="9" hidden="1"/>
    <cellStyle name="Followed Hyperlink" xfId="18829" builtinId="9" hidden="1"/>
    <cellStyle name="Followed Hyperlink" xfId="18830" builtinId="9" hidden="1"/>
    <cellStyle name="Followed Hyperlink" xfId="18831" builtinId="9" hidden="1"/>
    <cellStyle name="Followed Hyperlink" xfId="18832" builtinId="9" hidden="1"/>
    <cellStyle name="Followed Hyperlink" xfId="18833" builtinId="9" hidden="1"/>
    <cellStyle name="Followed Hyperlink" xfId="18834" builtinId="9" hidden="1"/>
    <cellStyle name="Followed Hyperlink" xfId="18835" builtinId="9" hidden="1"/>
    <cellStyle name="Followed Hyperlink" xfId="18836" builtinId="9" hidden="1"/>
    <cellStyle name="Followed Hyperlink" xfId="18837" builtinId="9" hidden="1"/>
    <cellStyle name="Followed Hyperlink" xfId="18838" builtinId="9" hidden="1"/>
    <cellStyle name="Followed Hyperlink" xfId="18839" builtinId="9" hidden="1"/>
    <cellStyle name="Followed Hyperlink" xfId="18840" builtinId="9" hidden="1"/>
    <cellStyle name="Followed Hyperlink" xfId="18841" builtinId="9" hidden="1"/>
    <cellStyle name="Followed Hyperlink" xfId="18842" builtinId="9" hidden="1"/>
    <cellStyle name="Followed Hyperlink" xfId="18843" builtinId="9" hidden="1"/>
    <cellStyle name="Followed Hyperlink" xfId="18844" builtinId="9" hidden="1"/>
    <cellStyle name="Followed Hyperlink" xfId="18845" builtinId="9" hidden="1"/>
    <cellStyle name="Followed Hyperlink" xfId="18825" builtinId="9" hidden="1"/>
    <cellStyle name="Followed Hyperlink" xfId="18848" builtinId="9" hidden="1"/>
    <cellStyle name="Followed Hyperlink" xfId="18554" builtinId="9" hidden="1"/>
    <cellStyle name="Followed Hyperlink" xfId="18813" builtinId="9" hidden="1"/>
    <cellStyle name="Followed Hyperlink" xfId="18811" builtinId="9" hidden="1"/>
    <cellStyle name="Followed Hyperlink" xfId="18809" builtinId="9" hidden="1"/>
    <cellStyle name="Followed Hyperlink" xfId="18807" builtinId="9" hidden="1"/>
    <cellStyle name="Followed Hyperlink" xfId="18805" builtinId="9" hidden="1"/>
    <cellStyle name="Followed Hyperlink" xfId="18724" builtinId="9" hidden="1"/>
    <cellStyle name="Followed Hyperlink" xfId="18802" builtinId="9" hidden="1"/>
    <cellStyle name="Followed Hyperlink" xfId="18800" builtinId="9" hidden="1"/>
    <cellStyle name="Followed Hyperlink" xfId="18798" builtinId="9" hidden="1"/>
    <cellStyle name="Followed Hyperlink" xfId="18796" builtinId="9" hidden="1"/>
    <cellStyle name="Followed Hyperlink" xfId="18723" builtinId="9" hidden="1"/>
    <cellStyle name="Followed Hyperlink" xfId="18793" builtinId="9" hidden="1"/>
    <cellStyle name="Followed Hyperlink" xfId="18790" builtinId="9" hidden="1"/>
    <cellStyle name="Followed Hyperlink" xfId="18788" builtinId="9" hidden="1"/>
    <cellStyle name="Followed Hyperlink" xfId="18786" builtinId="9" hidden="1"/>
    <cellStyle name="Followed Hyperlink" xfId="18722" builtinId="9" hidden="1"/>
    <cellStyle name="Followed Hyperlink" xfId="18783" builtinId="9" hidden="1"/>
    <cellStyle name="Followed Hyperlink" xfId="18781" builtinId="9" hidden="1"/>
    <cellStyle name="Followed Hyperlink" xfId="18779" builtinId="9" hidden="1"/>
    <cellStyle name="Followed Hyperlink" xfId="18777" builtinId="9" hidden="1"/>
    <cellStyle name="Followed Hyperlink" xfId="18775" builtinId="9" hidden="1"/>
    <cellStyle name="Followed Hyperlink" xfId="18774" builtinId="9" hidden="1"/>
    <cellStyle name="Followed Hyperlink" xfId="18772" builtinId="9" hidden="1"/>
    <cellStyle name="Followed Hyperlink" xfId="18770" builtinId="9" hidden="1"/>
    <cellStyle name="Followed Hyperlink" xfId="18768" builtinId="9" hidden="1"/>
    <cellStyle name="Followed Hyperlink" xfId="18766" builtinId="9" hidden="1"/>
    <cellStyle name="Followed Hyperlink" xfId="18720" builtinId="9" hidden="1"/>
    <cellStyle name="Followed Hyperlink" xfId="18763" builtinId="9" hidden="1"/>
    <cellStyle name="Followed Hyperlink" xfId="18761" builtinId="9" hidden="1"/>
    <cellStyle name="Followed Hyperlink" xfId="18759" builtinId="9" hidden="1"/>
    <cellStyle name="Followed Hyperlink" xfId="18757" builtinId="9" hidden="1"/>
    <cellStyle name="Followed Hyperlink" xfId="18755" builtinId="9" hidden="1"/>
    <cellStyle name="Followed Hyperlink" xfId="18754" builtinId="9" hidden="1"/>
    <cellStyle name="Followed Hyperlink" xfId="18752" builtinId="9" hidden="1"/>
    <cellStyle name="Followed Hyperlink" xfId="18750" builtinId="9" hidden="1"/>
    <cellStyle name="Followed Hyperlink" xfId="18748" builtinId="9" hidden="1"/>
    <cellStyle name="Followed Hyperlink" xfId="18746" builtinId="9" hidden="1"/>
    <cellStyle name="Followed Hyperlink" xfId="18718" builtinId="9" hidden="1"/>
    <cellStyle name="Followed Hyperlink" xfId="18743" builtinId="9" hidden="1"/>
    <cellStyle name="Followed Hyperlink" xfId="18741" builtinId="9" hidden="1"/>
    <cellStyle name="Followed Hyperlink" xfId="18739" builtinId="9" hidden="1"/>
    <cellStyle name="Followed Hyperlink" xfId="18737" builtinId="9" hidden="1"/>
    <cellStyle name="Followed Hyperlink" xfId="18735" builtinId="9" hidden="1"/>
    <cellStyle name="Followed Hyperlink" xfId="18734" builtinId="9" hidden="1"/>
    <cellStyle name="Followed Hyperlink" xfId="18732" builtinId="9" hidden="1"/>
    <cellStyle name="Followed Hyperlink" xfId="18730" builtinId="9" hidden="1"/>
    <cellStyle name="Followed Hyperlink" xfId="18728" builtinId="9" hidden="1"/>
    <cellStyle name="Followed Hyperlink" xfId="18824" builtinId="9" hidden="1"/>
    <cellStyle name="Followed Hyperlink" xfId="18823" builtinId="9" hidden="1"/>
    <cellStyle name="Followed Hyperlink" xfId="18821" builtinId="9" hidden="1"/>
    <cellStyle name="Followed Hyperlink" xfId="18819" builtinId="9" hidden="1"/>
    <cellStyle name="Followed Hyperlink" xfId="18817" builtinId="9" hidden="1"/>
    <cellStyle name="Followed Hyperlink" xfId="18815" builtinId="9" hidden="1"/>
    <cellStyle name="Followed Hyperlink" xfId="18725" builtinId="9" hidden="1"/>
    <cellStyle name="Followed Hyperlink" xfId="18852" builtinId="9" hidden="1"/>
    <cellStyle name="Followed Hyperlink" xfId="18854" builtinId="9" hidden="1"/>
    <cellStyle name="Followed Hyperlink" xfId="18856" builtinId="9" hidden="1"/>
    <cellStyle name="Followed Hyperlink" xfId="18858" builtinId="9" hidden="1"/>
    <cellStyle name="Followed Hyperlink" xfId="18860" builtinId="9" hidden="1"/>
    <cellStyle name="Followed Hyperlink" xfId="18862" builtinId="9" hidden="1"/>
    <cellStyle name="Followed Hyperlink" xfId="18864" builtinId="9" hidden="1"/>
    <cellStyle name="Followed Hyperlink" xfId="18866" builtinId="9" hidden="1"/>
    <cellStyle name="Followed Hyperlink" xfId="18868" builtinId="9" hidden="1"/>
    <cellStyle name="Followed Hyperlink" xfId="18870" builtinId="9" hidden="1"/>
    <cellStyle name="Followed Hyperlink" xfId="18872" builtinId="9" hidden="1"/>
    <cellStyle name="Followed Hyperlink" xfId="18874" builtinId="9" hidden="1"/>
    <cellStyle name="Followed Hyperlink" xfId="18876" builtinId="9" hidden="1"/>
    <cellStyle name="Followed Hyperlink" xfId="18878" builtinId="9" hidden="1"/>
    <cellStyle name="Followed Hyperlink" xfId="18880" builtinId="9" hidden="1"/>
    <cellStyle name="Followed Hyperlink" xfId="18882" builtinId="9" hidden="1"/>
    <cellStyle name="Followed Hyperlink" xfId="18884" builtinId="9" hidden="1"/>
    <cellStyle name="Followed Hyperlink" xfId="18886" builtinId="9" hidden="1"/>
    <cellStyle name="Followed Hyperlink" xfId="18888" builtinId="9" hidden="1"/>
    <cellStyle name="Followed Hyperlink" xfId="18890" builtinId="9" hidden="1"/>
    <cellStyle name="Followed Hyperlink" xfId="18892" builtinId="9" hidden="1"/>
    <cellStyle name="Followed Hyperlink" xfId="18894" builtinId="9" hidden="1"/>
    <cellStyle name="Followed Hyperlink" xfId="18896" builtinId="9" hidden="1"/>
    <cellStyle name="Followed Hyperlink" xfId="18898" builtinId="9" hidden="1"/>
    <cellStyle name="Followed Hyperlink" xfId="18900" builtinId="9" hidden="1"/>
    <cellStyle name="Followed Hyperlink" xfId="18902" builtinId="9" hidden="1"/>
    <cellStyle name="Followed Hyperlink" xfId="18904" builtinId="9" hidden="1"/>
    <cellStyle name="Followed Hyperlink" xfId="18906" builtinId="9" hidden="1"/>
    <cellStyle name="Followed Hyperlink" xfId="18908" builtinId="9" hidden="1"/>
    <cellStyle name="Followed Hyperlink" xfId="18910" builtinId="9" hidden="1"/>
    <cellStyle name="Followed Hyperlink" xfId="18912" builtinId="9" hidden="1"/>
    <cellStyle name="Followed Hyperlink" xfId="18914" builtinId="9" hidden="1"/>
    <cellStyle name="Followed Hyperlink" xfId="18916" builtinId="9" hidden="1"/>
    <cellStyle name="Followed Hyperlink" xfId="18918" builtinId="9" hidden="1"/>
    <cellStyle name="Followed Hyperlink" xfId="18920" builtinId="9" hidden="1"/>
    <cellStyle name="Followed Hyperlink" xfId="18922" builtinId="9" hidden="1"/>
    <cellStyle name="Followed Hyperlink" xfId="18924" builtinId="9" hidden="1"/>
    <cellStyle name="Followed Hyperlink" xfId="18926" builtinId="9" hidden="1"/>
    <cellStyle name="Followed Hyperlink" xfId="18928" builtinId="9" hidden="1"/>
    <cellStyle name="Followed Hyperlink" xfId="18930" builtinId="9" hidden="1"/>
    <cellStyle name="Followed Hyperlink" xfId="18932" builtinId="9" hidden="1"/>
    <cellStyle name="Followed Hyperlink" xfId="18934" builtinId="9" hidden="1"/>
    <cellStyle name="Followed Hyperlink" xfId="18936" builtinId="9" hidden="1"/>
    <cellStyle name="Followed Hyperlink" xfId="18938" builtinId="9" hidden="1"/>
    <cellStyle name="Followed Hyperlink" xfId="18940" builtinId="9" hidden="1"/>
    <cellStyle name="Followed Hyperlink" xfId="18942" builtinId="9" hidden="1"/>
    <cellStyle name="Followed Hyperlink" xfId="18944" builtinId="9" hidden="1"/>
    <cellStyle name="Followed Hyperlink" xfId="18946" builtinId="9" hidden="1"/>
    <cellStyle name="Followed Hyperlink" xfId="18948" builtinId="9" hidden="1"/>
    <cellStyle name="Followed Hyperlink" xfId="18950" builtinId="9" hidden="1"/>
    <cellStyle name="Followed Hyperlink" xfId="18952" builtinId="9" hidden="1"/>
    <cellStyle name="Followed Hyperlink" xfId="18954" builtinId="9" hidden="1"/>
    <cellStyle name="Followed Hyperlink" xfId="19064" builtinId="9" hidden="1"/>
    <cellStyle name="Followed Hyperlink" xfId="19065" builtinId="9" hidden="1"/>
    <cellStyle name="Followed Hyperlink" xfId="19066" builtinId="9" hidden="1"/>
    <cellStyle name="Followed Hyperlink" xfId="19067" builtinId="9" hidden="1"/>
    <cellStyle name="Followed Hyperlink" xfId="19068" builtinId="9" hidden="1"/>
    <cellStyle name="Followed Hyperlink" xfId="19069" builtinId="9" hidden="1"/>
    <cellStyle name="Followed Hyperlink" xfId="19070" builtinId="9" hidden="1"/>
    <cellStyle name="Followed Hyperlink" xfId="19071" builtinId="9" hidden="1"/>
    <cellStyle name="Followed Hyperlink" xfId="19072" builtinId="9" hidden="1"/>
    <cellStyle name="Followed Hyperlink" xfId="19073" builtinId="9" hidden="1"/>
    <cellStyle name="Followed Hyperlink" xfId="19074" builtinId="9" hidden="1"/>
    <cellStyle name="Followed Hyperlink" xfId="19075" builtinId="9" hidden="1"/>
    <cellStyle name="Followed Hyperlink" xfId="19076" builtinId="9" hidden="1"/>
    <cellStyle name="Followed Hyperlink" xfId="19077" builtinId="9" hidden="1"/>
    <cellStyle name="Followed Hyperlink" xfId="19078" builtinId="9" hidden="1"/>
    <cellStyle name="Followed Hyperlink" xfId="19079" builtinId="9" hidden="1"/>
    <cellStyle name="Followed Hyperlink" xfId="19080" builtinId="9" hidden="1"/>
    <cellStyle name="Followed Hyperlink" xfId="19081" builtinId="9" hidden="1"/>
    <cellStyle name="Followed Hyperlink" xfId="19082" builtinId="9" hidden="1"/>
    <cellStyle name="Followed Hyperlink" xfId="19083" builtinId="9" hidden="1"/>
    <cellStyle name="Followed Hyperlink" xfId="19063" builtinId="9" hidden="1"/>
    <cellStyle name="Followed Hyperlink" xfId="19086" builtinId="9" hidden="1"/>
    <cellStyle name="Followed Hyperlink" xfId="18792" builtinId="9" hidden="1"/>
    <cellStyle name="Followed Hyperlink" xfId="19051" builtinId="9" hidden="1"/>
    <cellStyle name="Followed Hyperlink" xfId="19049" builtinId="9" hidden="1"/>
    <cellStyle name="Followed Hyperlink" xfId="19047" builtinId="9" hidden="1"/>
    <cellStyle name="Followed Hyperlink" xfId="19045" builtinId="9" hidden="1"/>
    <cellStyle name="Followed Hyperlink" xfId="19043" builtinId="9" hidden="1"/>
    <cellStyle name="Followed Hyperlink" xfId="18962" builtinId="9" hidden="1"/>
    <cellStyle name="Followed Hyperlink" xfId="19040" builtinId="9" hidden="1"/>
    <cellStyle name="Followed Hyperlink" xfId="19038" builtinId="9" hidden="1"/>
    <cellStyle name="Followed Hyperlink" xfId="19036" builtinId="9" hidden="1"/>
    <cellStyle name="Followed Hyperlink" xfId="19034" builtinId="9" hidden="1"/>
    <cellStyle name="Followed Hyperlink" xfId="18961" builtinId="9" hidden="1"/>
    <cellStyle name="Followed Hyperlink" xfId="19031" builtinId="9" hidden="1"/>
    <cellStyle name="Followed Hyperlink" xfId="19028" builtinId="9" hidden="1"/>
    <cellStyle name="Followed Hyperlink" xfId="19026" builtinId="9" hidden="1"/>
    <cellStyle name="Followed Hyperlink" xfId="19024" builtinId="9" hidden="1"/>
    <cellStyle name="Followed Hyperlink" xfId="18960" builtinId="9" hidden="1"/>
    <cellStyle name="Followed Hyperlink" xfId="19021" builtinId="9" hidden="1"/>
    <cellStyle name="Followed Hyperlink" xfId="19019" builtinId="9" hidden="1"/>
    <cellStyle name="Followed Hyperlink" xfId="19017" builtinId="9" hidden="1"/>
    <cellStyle name="Followed Hyperlink" xfId="19015" builtinId="9" hidden="1"/>
    <cellStyle name="Followed Hyperlink" xfId="19013" builtinId="9" hidden="1"/>
    <cellStyle name="Followed Hyperlink" xfId="19012" builtinId="9" hidden="1"/>
    <cellStyle name="Followed Hyperlink" xfId="19010" builtinId="9" hidden="1"/>
    <cellStyle name="Followed Hyperlink" xfId="19008" builtinId="9" hidden="1"/>
    <cellStyle name="Followed Hyperlink" xfId="19006" builtinId="9" hidden="1"/>
    <cellStyle name="Followed Hyperlink" xfId="19004" builtinId="9" hidden="1"/>
    <cellStyle name="Followed Hyperlink" xfId="18958" builtinId="9" hidden="1"/>
    <cellStyle name="Followed Hyperlink" xfId="19001" builtinId="9" hidden="1"/>
    <cellStyle name="Followed Hyperlink" xfId="18999" builtinId="9" hidden="1"/>
    <cellStyle name="Followed Hyperlink" xfId="18997" builtinId="9" hidden="1"/>
    <cellStyle name="Followed Hyperlink" xfId="18995" builtinId="9" hidden="1"/>
    <cellStyle name="Followed Hyperlink" xfId="18993" builtinId="9" hidden="1"/>
    <cellStyle name="Followed Hyperlink" xfId="18992" builtinId="9" hidden="1"/>
    <cellStyle name="Followed Hyperlink" xfId="18990" builtinId="9" hidden="1"/>
    <cellStyle name="Followed Hyperlink" xfId="18988" builtinId="9" hidden="1"/>
    <cellStyle name="Followed Hyperlink" xfId="18986" builtinId="9" hidden="1"/>
    <cellStyle name="Followed Hyperlink" xfId="18984" builtinId="9" hidden="1"/>
    <cellStyle name="Followed Hyperlink" xfId="18956" builtinId="9" hidden="1"/>
    <cellStyle name="Followed Hyperlink" xfId="18981" builtinId="9" hidden="1"/>
    <cellStyle name="Followed Hyperlink" xfId="18979" builtinId="9" hidden="1"/>
    <cellStyle name="Followed Hyperlink" xfId="18977" builtinId="9" hidden="1"/>
    <cellStyle name="Followed Hyperlink" xfId="18975" builtinId="9" hidden="1"/>
    <cellStyle name="Followed Hyperlink" xfId="18973" builtinId="9" hidden="1"/>
    <cellStyle name="Followed Hyperlink" xfId="18972" builtinId="9" hidden="1"/>
    <cellStyle name="Followed Hyperlink" xfId="18970" builtinId="9" hidden="1"/>
    <cellStyle name="Followed Hyperlink" xfId="18968" builtinId="9" hidden="1"/>
    <cellStyle name="Followed Hyperlink" xfId="18966" builtinId="9" hidden="1"/>
    <cellStyle name="Followed Hyperlink" xfId="19062" builtinId="9" hidden="1"/>
    <cellStyle name="Followed Hyperlink" xfId="19061" builtinId="9" hidden="1"/>
    <cellStyle name="Followed Hyperlink" xfId="19059" builtinId="9" hidden="1"/>
    <cellStyle name="Followed Hyperlink" xfId="19057" builtinId="9" hidden="1"/>
    <cellStyle name="Followed Hyperlink" xfId="19055" builtinId="9" hidden="1"/>
    <cellStyle name="Followed Hyperlink" xfId="19053" builtinId="9" hidden="1"/>
    <cellStyle name="Followed Hyperlink" xfId="18963" builtinId="9" hidden="1"/>
    <cellStyle name="Followed Hyperlink" xfId="19090" builtinId="9" hidden="1"/>
    <cellStyle name="Followed Hyperlink" xfId="19092" builtinId="9" hidden="1"/>
    <cellStyle name="Followed Hyperlink" xfId="19094" builtinId="9" hidden="1"/>
    <cellStyle name="Followed Hyperlink" xfId="19096" builtinId="9" hidden="1"/>
    <cellStyle name="Followed Hyperlink" xfId="19098" builtinId="9" hidden="1"/>
    <cellStyle name="Followed Hyperlink" xfId="19100" builtinId="9" hidden="1"/>
    <cellStyle name="Followed Hyperlink" xfId="19102" builtinId="9" hidden="1"/>
    <cellStyle name="Followed Hyperlink" xfId="19104" builtinId="9" hidden="1"/>
    <cellStyle name="Followed Hyperlink" xfId="19106" builtinId="9" hidden="1"/>
    <cellStyle name="Followed Hyperlink" xfId="19108" builtinId="9" hidden="1"/>
    <cellStyle name="Followed Hyperlink" xfId="19110" builtinId="9" hidden="1"/>
    <cellStyle name="Followed Hyperlink" xfId="19112" builtinId="9" hidden="1"/>
    <cellStyle name="Followed Hyperlink" xfId="19114" builtinId="9" hidden="1"/>
    <cellStyle name="Followed Hyperlink" xfId="19116" builtinId="9" hidden="1"/>
    <cellStyle name="Followed Hyperlink" xfId="19118" builtinId="9" hidden="1"/>
    <cellStyle name="Followed Hyperlink" xfId="19120" builtinId="9" hidden="1"/>
    <cellStyle name="Followed Hyperlink" xfId="19122" builtinId="9" hidden="1"/>
    <cellStyle name="Followed Hyperlink" xfId="19124" builtinId="9" hidden="1"/>
    <cellStyle name="Followed Hyperlink" xfId="19126" builtinId="9" hidden="1"/>
    <cellStyle name="Followed Hyperlink" xfId="19128" builtinId="9" hidden="1"/>
    <cellStyle name="Followed Hyperlink" xfId="19130" builtinId="9" hidden="1"/>
    <cellStyle name="Followed Hyperlink" xfId="19132" builtinId="9" hidden="1"/>
    <cellStyle name="Followed Hyperlink" xfId="19134" builtinId="9" hidden="1"/>
    <cellStyle name="Followed Hyperlink" xfId="19136" builtinId="9" hidden="1"/>
    <cellStyle name="Followed Hyperlink" xfId="19138" builtinId="9" hidden="1"/>
    <cellStyle name="Followed Hyperlink" xfId="19140" builtinId="9" hidden="1"/>
    <cellStyle name="Followed Hyperlink" xfId="19142" builtinId="9" hidden="1"/>
    <cellStyle name="Followed Hyperlink" xfId="19144" builtinId="9" hidden="1"/>
    <cellStyle name="Followed Hyperlink" xfId="19146" builtinId="9" hidden="1"/>
    <cellStyle name="Followed Hyperlink" xfId="19148" builtinId="9" hidden="1"/>
    <cellStyle name="Followed Hyperlink" xfId="19150" builtinId="9" hidden="1"/>
    <cellStyle name="Followed Hyperlink" xfId="19152" builtinId="9" hidden="1"/>
    <cellStyle name="Followed Hyperlink" xfId="19154" builtinId="9" hidden="1"/>
    <cellStyle name="Followed Hyperlink" xfId="19156" builtinId="9" hidden="1"/>
    <cellStyle name="Followed Hyperlink" xfId="19158" builtinId="9" hidden="1"/>
    <cellStyle name="Followed Hyperlink" xfId="19160" builtinId="9" hidden="1"/>
    <cellStyle name="Followed Hyperlink" xfId="19162" builtinId="9" hidden="1"/>
    <cellStyle name="Followed Hyperlink" xfId="19164" builtinId="9" hidden="1"/>
    <cellStyle name="Followed Hyperlink" xfId="19166" builtinId="9" hidden="1"/>
    <cellStyle name="Followed Hyperlink" xfId="19168" builtinId="9" hidden="1"/>
    <cellStyle name="Followed Hyperlink" xfId="19170" builtinId="9" hidden="1"/>
    <cellStyle name="Followed Hyperlink" xfId="19172" builtinId="9" hidden="1"/>
    <cellStyle name="Followed Hyperlink" xfId="19174" builtinId="9" hidden="1"/>
    <cellStyle name="Followed Hyperlink" xfId="19176" builtinId="9" hidden="1"/>
    <cellStyle name="Followed Hyperlink" xfId="19178" builtinId="9" hidden="1"/>
    <cellStyle name="Followed Hyperlink" xfId="19180" builtinId="9" hidden="1"/>
    <cellStyle name="Followed Hyperlink" xfId="19182" builtinId="9" hidden="1"/>
    <cellStyle name="Followed Hyperlink" xfId="19184" builtinId="9" hidden="1"/>
    <cellStyle name="Followed Hyperlink" xfId="19186" builtinId="9" hidden="1"/>
    <cellStyle name="Followed Hyperlink" xfId="19188" builtinId="9" hidden="1"/>
    <cellStyle name="Followed Hyperlink" xfId="19190" builtinId="9" hidden="1"/>
    <cellStyle name="Followed Hyperlink" xfId="19192" builtinId="9" hidden="1"/>
    <cellStyle name="Followed Hyperlink" xfId="19302" builtinId="9" hidden="1"/>
    <cellStyle name="Followed Hyperlink" xfId="19303" builtinId="9" hidden="1"/>
    <cellStyle name="Followed Hyperlink" xfId="19304" builtinId="9" hidden="1"/>
    <cellStyle name="Followed Hyperlink" xfId="19305" builtinId="9" hidden="1"/>
    <cellStyle name="Followed Hyperlink" xfId="19306" builtinId="9" hidden="1"/>
    <cellStyle name="Followed Hyperlink" xfId="19307" builtinId="9" hidden="1"/>
    <cellStyle name="Followed Hyperlink" xfId="19308" builtinId="9" hidden="1"/>
    <cellStyle name="Followed Hyperlink" xfId="19309" builtinId="9" hidden="1"/>
    <cellStyle name="Followed Hyperlink" xfId="19310" builtinId="9" hidden="1"/>
    <cellStyle name="Followed Hyperlink" xfId="19311" builtinId="9" hidden="1"/>
    <cellStyle name="Followed Hyperlink" xfId="19312" builtinId="9" hidden="1"/>
    <cellStyle name="Followed Hyperlink" xfId="19313" builtinId="9" hidden="1"/>
    <cellStyle name="Followed Hyperlink" xfId="19314" builtinId="9" hidden="1"/>
    <cellStyle name="Followed Hyperlink" xfId="19315" builtinId="9" hidden="1"/>
    <cellStyle name="Followed Hyperlink" xfId="19316" builtinId="9" hidden="1"/>
    <cellStyle name="Followed Hyperlink" xfId="19317" builtinId="9" hidden="1"/>
    <cellStyle name="Followed Hyperlink" xfId="19318" builtinId="9" hidden="1"/>
    <cellStyle name="Followed Hyperlink" xfId="19319" builtinId="9" hidden="1"/>
    <cellStyle name="Followed Hyperlink" xfId="19320" builtinId="9" hidden="1"/>
    <cellStyle name="Followed Hyperlink" xfId="19321" builtinId="9" hidden="1"/>
    <cellStyle name="Followed Hyperlink" xfId="19301" builtinId="9" hidden="1"/>
    <cellStyle name="Followed Hyperlink" xfId="19324" builtinId="9" hidden="1"/>
    <cellStyle name="Followed Hyperlink" xfId="19030" builtinId="9" hidden="1"/>
    <cellStyle name="Followed Hyperlink" xfId="19289" builtinId="9" hidden="1"/>
    <cellStyle name="Followed Hyperlink" xfId="19287" builtinId="9" hidden="1"/>
    <cellStyle name="Followed Hyperlink" xfId="19285" builtinId="9" hidden="1"/>
    <cellStyle name="Followed Hyperlink" xfId="19283" builtinId="9" hidden="1"/>
    <cellStyle name="Followed Hyperlink" xfId="19281" builtinId="9" hidden="1"/>
    <cellStyle name="Followed Hyperlink" xfId="19200" builtinId="9" hidden="1"/>
    <cellStyle name="Followed Hyperlink" xfId="19278" builtinId="9" hidden="1"/>
    <cellStyle name="Followed Hyperlink" xfId="19276" builtinId="9" hidden="1"/>
    <cellStyle name="Followed Hyperlink" xfId="19274" builtinId="9" hidden="1"/>
    <cellStyle name="Followed Hyperlink" xfId="19272" builtinId="9" hidden="1"/>
    <cellStyle name="Followed Hyperlink" xfId="19199" builtinId="9" hidden="1"/>
    <cellStyle name="Followed Hyperlink" xfId="19269" builtinId="9" hidden="1"/>
    <cellStyle name="Followed Hyperlink" xfId="19266" builtinId="9" hidden="1"/>
    <cellStyle name="Followed Hyperlink" xfId="19264" builtinId="9" hidden="1"/>
    <cellStyle name="Followed Hyperlink" xfId="19262" builtinId="9" hidden="1"/>
    <cellStyle name="Followed Hyperlink" xfId="19198" builtinId="9" hidden="1"/>
    <cellStyle name="Followed Hyperlink" xfId="19259" builtinId="9" hidden="1"/>
    <cellStyle name="Followed Hyperlink" xfId="19257" builtinId="9" hidden="1"/>
    <cellStyle name="Followed Hyperlink" xfId="19255" builtinId="9" hidden="1"/>
    <cellStyle name="Followed Hyperlink" xfId="19253" builtinId="9" hidden="1"/>
    <cellStyle name="Followed Hyperlink" xfId="19251" builtinId="9" hidden="1"/>
    <cellStyle name="Followed Hyperlink" xfId="19250" builtinId="9" hidden="1"/>
    <cellStyle name="Followed Hyperlink" xfId="19248" builtinId="9" hidden="1"/>
    <cellStyle name="Followed Hyperlink" xfId="19246" builtinId="9" hidden="1"/>
    <cellStyle name="Followed Hyperlink" xfId="19244" builtinId="9" hidden="1"/>
    <cellStyle name="Followed Hyperlink" xfId="19242" builtinId="9" hidden="1"/>
    <cellStyle name="Followed Hyperlink" xfId="19196" builtinId="9" hidden="1"/>
    <cellStyle name="Followed Hyperlink" xfId="19239" builtinId="9" hidden="1"/>
    <cellStyle name="Followed Hyperlink" xfId="19237" builtinId="9" hidden="1"/>
    <cellStyle name="Followed Hyperlink" xfId="19235" builtinId="9" hidden="1"/>
    <cellStyle name="Followed Hyperlink" xfId="19233" builtinId="9" hidden="1"/>
    <cellStyle name="Followed Hyperlink" xfId="19231" builtinId="9" hidden="1"/>
    <cellStyle name="Followed Hyperlink" xfId="19230" builtinId="9" hidden="1"/>
    <cellStyle name="Followed Hyperlink" xfId="19228" builtinId="9" hidden="1"/>
    <cellStyle name="Followed Hyperlink" xfId="19226" builtinId="9" hidden="1"/>
    <cellStyle name="Followed Hyperlink" xfId="19224" builtinId="9" hidden="1"/>
    <cellStyle name="Followed Hyperlink" xfId="19222" builtinId="9" hidden="1"/>
    <cellStyle name="Followed Hyperlink" xfId="19194" builtinId="9" hidden="1"/>
    <cellStyle name="Followed Hyperlink" xfId="19219" builtinId="9" hidden="1"/>
    <cellStyle name="Followed Hyperlink" xfId="19217" builtinId="9" hidden="1"/>
    <cellStyle name="Followed Hyperlink" xfId="19215" builtinId="9" hidden="1"/>
    <cellStyle name="Followed Hyperlink" xfId="19213" builtinId="9" hidden="1"/>
    <cellStyle name="Followed Hyperlink" xfId="19211" builtinId="9" hidden="1"/>
    <cellStyle name="Followed Hyperlink" xfId="19210" builtinId="9" hidden="1"/>
    <cellStyle name="Followed Hyperlink" xfId="19208" builtinId="9" hidden="1"/>
    <cellStyle name="Followed Hyperlink" xfId="19206" builtinId="9" hidden="1"/>
    <cellStyle name="Followed Hyperlink" xfId="19204" builtinId="9" hidden="1"/>
    <cellStyle name="Followed Hyperlink" xfId="19300" builtinId="9" hidden="1"/>
    <cellStyle name="Followed Hyperlink" xfId="19299" builtinId="9" hidden="1"/>
    <cellStyle name="Followed Hyperlink" xfId="19297" builtinId="9" hidden="1"/>
    <cellStyle name="Followed Hyperlink" xfId="19295" builtinId="9" hidden="1"/>
    <cellStyle name="Followed Hyperlink" xfId="19293" builtinId="9" hidden="1"/>
    <cellStyle name="Followed Hyperlink" xfId="19291" builtinId="9" hidden="1"/>
    <cellStyle name="Followed Hyperlink" xfId="19201" builtinId="9" hidden="1"/>
    <cellStyle name="Followed Hyperlink" xfId="19328" builtinId="9" hidden="1"/>
    <cellStyle name="Followed Hyperlink" xfId="19330" builtinId="9" hidden="1"/>
    <cellStyle name="Followed Hyperlink" xfId="19332" builtinId="9" hidden="1"/>
    <cellStyle name="Followed Hyperlink" xfId="19334" builtinId="9" hidden="1"/>
    <cellStyle name="Followed Hyperlink" xfId="19336" builtinId="9" hidden="1"/>
    <cellStyle name="Followed Hyperlink" xfId="19338" builtinId="9" hidden="1"/>
    <cellStyle name="Followed Hyperlink" xfId="19340" builtinId="9" hidden="1"/>
    <cellStyle name="Followed Hyperlink" xfId="19342" builtinId="9" hidden="1"/>
    <cellStyle name="Followed Hyperlink" xfId="19344" builtinId="9" hidden="1"/>
    <cellStyle name="Followed Hyperlink" xfId="19346" builtinId="9" hidden="1"/>
    <cellStyle name="Followed Hyperlink" xfId="19348" builtinId="9" hidden="1"/>
    <cellStyle name="Followed Hyperlink" xfId="19350" builtinId="9" hidden="1"/>
    <cellStyle name="Followed Hyperlink" xfId="19352" builtinId="9" hidden="1"/>
    <cellStyle name="Followed Hyperlink" xfId="19354" builtinId="9" hidden="1"/>
    <cellStyle name="Followed Hyperlink" xfId="19356" builtinId="9" hidden="1"/>
    <cellStyle name="Followed Hyperlink" xfId="19358" builtinId="9" hidden="1"/>
    <cellStyle name="Followed Hyperlink" xfId="19360" builtinId="9" hidden="1"/>
    <cellStyle name="Followed Hyperlink" xfId="19362" builtinId="9" hidden="1"/>
    <cellStyle name="Followed Hyperlink" xfId="19364" builtinId="9" hidden="1"/>
    <cellStyle name="Followed Hyperlink" xfId="19366" builtinId="9" hidden="1"/>
    <cellStyle name="Followed Hyperlink" xfId="19368" builtinId="9" hidden="1"/>
    <cellStyle name="Followed Hyperlink" xfId="19370" builtinId="9" hidden="1"/>
    <cellStyle name="Followed Hyperlink" xfId="19372" builtinId="9" hidden="1"/>
    <cellStyle name="Followed Hyperlink" xfId="19374" builtinId="9" hidden="1"/>
    <cellStyle name="Followed Hyperlink" xfId="19376" builtinId="9" hidden="1"/>
    <cellStyle name="Followed Hyperlink" xfId="19378" builtinId="9" hidden="1"/>
    <cellStyle name="Followed Hyperlink" xfId="19380" builtinId="9" hidden="1"/>
    <cellStyle name="Followed Hyperlink" xfId="19382" builtinId="9" hidden="1"/>
    <cellStyle name="Followed Hyperlink" xfId="19384" builtinId="9" hidden="1"/>
    <cellStyle name="Followed Hyperlink" xfId="19386" builtinId="9" hidden="1"/>
    <cellStyle name="Followed Hyperlink" xfId="19388" builtinId="9" hidden="1"/>
    <cellStyle name="Followed Hyperlink" xfId="19390" builtinId="9" hidden="1"/>
    <cellStyle name="Followed Hyperlink" xfId="19392" builtinId="9" hidden="1"/>
    <cellStyle name="Followed Hyperlink" xfId="19394" builtinId="9" hidden="1"/>
    <cellStyle name="Followed Hyperlink" xfId="19396" builtinId="9" hidden="1"/>
    <cellStyle name="Followed Hyperlink" xfId="19398" builtinId="9" hidden="1"/>
    <cellStyle name="Followed Hyperlink" xfId="19400" builtinId="9" hidden="1"/>
    <cellStyle name="Followed Hyperlink" xfId="19402" builtinId="9" hidden="1"/>
    <cellStyle name="Followed Hyperlink" xfId="19404" builtinId="9" hidden="1"/>
    <cellStyle name="Followed Hyperlink" xfId="19406" builtinId="9" hidden="1"/>
    <cellStyle name="Followed Hyperlink" xfId="19408" builtinId="9" hidden="1"/>
    <cellStyle name="Followed Hyperlink" xfId="19410" builtinId="9" hidden="1"/>
    <cellStyle name="Followed Hyperlink" xfId="19412" builtinId="9" hidden="1"/>
    <cellStyle name="Followed Hyperlink" xfId="19414" builtinId="9" hidden="1"/>
    <cellStyle name="Followed Hyperlink" xfId="19416" builtinId="9" hidden="1"/>
    <cellStyle name="Followed Hyperlink" xfId="19418" builtinId="9" hidden="1"/>
    <cellStyle name="Followed Hyperlink" xfId="19420" builtinId="9" hidden="1"/>
    <cellStyle name="Followed Hyperlink" xfId="19422" builtinId="9" hidden="1"/>
    <cellStyle name="Followed Hyperlink" xfId="19424" builtinId="9" hidden="1"/>
    <cellStyle name="Followed Hyperlink" xfId="19426" builtinId="9" hidden="1"/>
    <cellStyle name="Followed Hyperlink" xfId="19428" builtinId="9" hidden="1"/>
    <cellStyle name="Followed Hyperlink" xfId="19430" builtinId="9" hidden="1"/>
    <cellStyle name="Followed Hyperlink" xfId="19540" builtinId="9" hidden="1"/>
    <cellStyle name="Followed Hyperlink" xfId="19541" builtinId="9" hidden="1"/>
    <cellStyle name="Followed Hyperlink" xfId="19542" builtinId="9" hidden="1"/>
    <cellStyle name="Followed Hyperlink" xfId="19543" builtinId="9" hidden="1"/>
    <cellStyle name="Followed Hyperlink" xfId="19544" builtinId="9" hidden="1"/>
    <cellStyle name="Followed Hyperlink" xfId="19545" builtinId="9" hidden="1"/>
    <cellStyle name="Followed Hyperlink" xfId="19546" builtinId="9" hidden="1"/>
    <cellStyle name="Followed Hyperlink" xfId="19547" builtinId="9" hidden="1"/>
    <cellStyle name="Followed Hyperlink" xfId="19548" builtinId="9" hidden="1"/>
    <cellStyle name="Followed Hyperlink" xfId="19549" builtinId="9" hidden="1"/>
    <cellStyle name="Followed Hyperlink" xfId="19550" builtinId="9" hidden="1"/>
    <cellStyle name="Followed Hyperlink" xfId="19551" builtinId="9" hidden="1"/>
    <cellStyle name="Followed Hyperlink" xfId="19552" builtinId="9" hidden="1"/>
    <cellStyle name="Followed Hyperlink" xfId="19553" builtinId="9" hidden="1"/>
    <cellStyle name="Followed Hyperlink" xfId="19554" builtinId="9" hidden="1"/>
    <cellStyle name="Followed Hyperlink" xfId="19555" builtinId="9" hidden="1"/>
    <cellStyle name="Followed Hyperlink" xfId="19556" builtinId="9" hidden="1"/>
    <cellStyle name="Followed Hyperlink" xfId="19557" builtinId="9" hidden="1"/>
    <cellStyle name="Followed Hyperlink" xfId="19558" builtinId="9" hidden="1"/>
    <cellStyle name="Followed Hyperlink" xfId="19559" builtinId="9" hidden="1"/>
    <cellStyle name="Followed Hyperlink" xfId="19539" builtinId="9" hidden="1"/>
    <cellStyle name="Followed Hyperlink" xfId="19562" builtinId="9" hidden="1"/>
    <cellStyle name="Followed Hyperlink" xfId="19268" builtinId="9" hidden="1"/>
    <cellStyle name="Followed Hyperlink" xfId="19527" builtinId="9" hidden="1"/>
    <cellStyle name="Followed Hyperlink" xfId="19525" builtinId="9" hidden="1"/>
    <cellStyle name="Followed Hyperlink" xfId="19523" builtinId="9" hidden="1"/>
    <cellStyle name="Followed Hyperlink" xfId="19521" builtinId="9" hidden="1"/>
    <cellStyle name="Followed Hyperlink" xfId="19519" builtinId="9" hidden="1"/>
    <cellStyle name="Followed Hyperlink" xfId="19438" builtinId="9" hidden="1"/>
    <cellStyle name="Followed Hyperlink" xfId="19516" builtinId="9" hidden="1"/>
    <cellStyle name="Followed Hyperlink" xfId="19514" builtinId="9" hidden="1"/>
    <cellStyle name="Followed Hyperlink" xfId="19512" builtinId="9" hidden="1"/>
    <cellStyle name="Followed Hyperlink" xfId="19510" builtinId="9" hidden="1"/>
    <cellStyle name="Followed Hyperlink" xfId="19437" builtinId="9" hidden="1"/>
    <cellStyle name="Followed Hyperlink" xfId="19507" builtinId="9" hidden="1"/>
    <cellStyle name="Followed Hyperlink" xfId="19504" builtinId="9" hidden="1"/>
    <cellStyle name="Followed Hyperlink" xfId="19502" builtinId="9" hidden="1"/>
    <cellStyle name="Followed Hyperlink" xfId="19500" builtinId="9" hidden="1"/>
    <cellStyle name="Followed Hyperlink" xfId="19436" builtinId="9" hidden="1"/>
    <cellStyle name="Followed Hyperlink" xfId="19497" builtinId="9" hidden="1"/>
    <cellStyle name="Followed Hyperlink" xfId="19495" builtinId="9" hidden="1"/>
    <cellStyle name="Followed Hyperlink" xfId="19493" builtinId="9" hidden="1"/>
    <cellStyle name="Followed Hyperlink" xfId="19491" builtinId="9" hidden="1"/>
    <cellStyle name="Followed Hyperlink" xfId="19489" builtinId="9" hidden="1"/>
    <cellStyle name="Followed Hyperlink" xfId="19488" builtinId="9" hidden="1"/>
    <cellStyle name="Followed Hyperlink" xfId="19486" builtinId="9" hidden="1"/>
    <cellStyle name="Followed Hyperlink" xfId="19484" builtinId="9" hidden="1"/>
    <cellStyle name="Followed Hyperlink" xfId="19482" builtinId="9" hidden="1"/>
    <cellStyle name="Followed Hyperlink" xfId="19480" builtinId="9" hidden="1"/>
    <cellStyle name="Followed Hyperlink" xfId="19434" builtinId="9" hidden="1"/>
    <cellStyle name="Followed Hyperlink" xfId="19477" builtinId="9" hidden="1"/>
    <cellStyle name="Followed Hyperlink" xfId="19475" builtinId="9" hidden="1"/>
    <cellStyle name="Followed Hyperlink" xfId="19473" builtinId="9" hidden="1"/>
    <cellStyle name="Followed Hyperlink" xfId="19471" builtinId="9" hidden="1"/>
    <cellStyle name="Followed Hyperlink" xfId="19469" builtinId="9" hidden="1"/>
    <cellStyle name="Followed Hyperlink" xfId="19468" builtinId="9" hidden="1"/>
    <cellStyle name="Followed Hyperlink" xfId="19466" builtinId="9" hidden="1"/>
    <cellStyle name="Followed Hyperlink" xfId="19464" builtinId="9" hidden="1"/>
    <cellStyle name="Followed Hyperlink" xfId="19462" builtinId="9" hidden="1"/>
    <cellStyle name="Followed Hyperlink" xfId="19460" builtinId="9" hidden="1"/>
    <cellStyle name="Followed Hyperlink" xfId="19432" builtinId="9" hidden="1"/>
    <cellStyle name="Followed Hyperlink" xfId="19457" builtinId="9" hidden="1"/>
    <cellStyle name="Followed Hyperlink" xfId="19455" builtinId="9" hidden="1"/>
    <cellStyle name="Followed Hyperlink" xfId="19453" builtinId="9" hidden="1"/>
    <cellStyle name="Followed Hyperlink" xfId="19451" builtinId="9" hidden="1"/>
    <cellStyle name="Followed Hyperlink" xfId="19449" builtinId="9" hidden="1"/>
    <cellStyle name="Followed Hyperlink" xfId="19448" builtinId="9" hidden="1"/>
    <cellStyle name="Followed Hyperlink" xfId="19446" builtinId="9" hidden="1"/>
    <cellStyle name="Followed Hyperlink" xfId="19444" builtinId="9" hidden="1"/>
    <cellStyle name="Followed Hyperlink" xfId="19442" builtinId="9" hidden="1"/>
    <cellStyle name="Followed Hyperlink" xfId="19538" builtinId="9" hidden="1"/>
    <cellStyle name="Followed Hyperlink" xfId="19537" builtinId="9" hidden="1"/>
    <cellStyle name="Followed Hyperlink" xfId="19535" builtinId="9" hidden="1"/>
    <cellStyle name="Followed Hyperlink" xfId="19533" builtinId="9" hidden="1"/>
    <cellStyle name="Followed Hyperlink" xfId="19531" builtinId="9" hidden="1"/>
    <cellStyle name="Followed Hyperlink" xfId="19529" builtinId="9" hidden="1"/>
    <cellStyle name="Followed Hyperlink" xfId="19439" builtinId="9" hidden="1"/>
    <cellStyle name="Followed Hyperlink" xfId="19566" builtinId="9" hidden="1"/>
    <cellStyle name="Followed Hyperlink" xfId="19568" builtinId="9" hidden="1"/>
    <cellStyle name="Followed Hyperlink" xfId="19570" builtinId="9" hidden="1"/>
    <cellStyle name="Followed Hyperlink" xfId="19572" builtinId="9" hidden="1"/>
    <cellStyle name="Followed Hyperlink" xfId="19574" builtinId="9" hidden="1"/>
    <cellStyle name="Followed Hyperlink" xfId="19576" builtinId="9" hidden="1"/>
    <cellStyle name="Followed Hyperlink" xfId="19578" builtinId="9" hidden="1"/>
    <cellStyle name="Followed Hyperlink" xfId="19580" builtinId="9" hidden="1"/>
    <cellStyle name="Followed Hyperlink" xfId="19582" builtinId="9" hidden="1"/>
    <cellStyle name="Followed Hyperlink" xfId="19584" builtinId="9" hidden="1"/>
    <cellStyle name="Followed Hyperlink" xfId="19586" builtinId="9" hidden="1"/>
    <cellStyle name="Followed Hyperlink" xfId="19588" builtinId="9" hidden="1"/>
    <cellStyle name="Followed Hyperlink" xfId="19590" builtinId="9" hidden="1"/>
    <cellStyle name="Followed Hyperlink" xfId="19592" builtinId="9" hidden="1"/>
    <cellStyle name="Followed Hyperlink" xfId="19594" builtinId="9" hidden="1"/>
    <cellStyle name="Followed Hyperlink" xfId="19596" builtinId="9" hidden="1"/>
    <cellStyle name="Followed Hyperlink" xfId="19598" builtinId="9" hidden="1"/>
    <cellStyle name="Followed Hyperlink" xfId="19600" builtinId="9" hidden="1"/>
    <cellStyle name="Followed Hyperlink" xfId="19602" builtinId="9" hidden="1"/>
    <cellStyle name="Followed Hyperlink" xfId="19604" builtinId="9" hidden="1"/>
    <cellStyle name="Followed Hyperlink" xfId="19606" builtinId="9" hidden="1"/>
    <cellStyle name="Followed Hyperlink" xfId="19608" builtinId="9" hidden="1"/>
    <cellStyle name="Followed Hyperlink" xfId="19610" builtinId="9" hidden="1"/>
    <cellStyle name="Followed Hyperlink" xfId="19612" builtinId="9" hidden="1"/>
    <cellStyle name="Followed Hyperlink" xfId="19614" builtinId="9" hidden="1"/>
    <cellStyle name="Followed Hyperlink" xfId="19616" builtinId="9" hidden="1"/>
    <cellStyle name="Followed Hyperlink" xfId="19618" builtinId="9" hidden="1"/>
    <cellStyle name="Followed Hyperlink" xfId="19620" builtinId="9" hidden="1"/>
    <cellStyle name="Followed Hyperlink" xfId="19622" builtinId="9" hidden="1"/>
    <cellStyle name="Followed Hyperlink" xfId="19624" builtinId="9" hidden="1"/>
    <cellStyle name="Followed Hyperlink" xfId="19626" builtinId="9" hidden="1"/>
    <cellStyle name="Followed Hyperlink" xfId="19628" builtinId="9" hidden="1"/>
    <cellStyle name="Followed Hyperlink" xfId="19630" builtinId="9" hidden="1"/>
    <cellStyle name="Followed Hyperlink" xfId="19632" builtinId="9" hidden="1"/>
    <cellStyle name="Followed Hyperlink" xfId="19634" builtinId="9" hidden="1"/>
    <cellStyle name="Followed Hyperlink" xfId="19636" builtinId="9" hidden="1"/>
    <cellStyle name="Followed Hyperlink" xfId="19638" builtinId="9" hidden="1"/>
    <cellStyle name="Followed Hyperlink" xfId="19640" builtinId="9" hidden="1"/>
    <cellStyle name="Followed Hyperlink" xfId="19642" builtinId="9" hidden="1"/>
    <cellStyle name="Followed Hyperlink" xfId="19644" builtinId="9" hidden="1"/>
    <cellStyle name="Followed Hyperlink" xfId="19646" builtinId="9" hidden="1"/>
    <cellStyle name="Followed Hyperlink" xfId="19648" builtinId="9" hidden="1"/>
    <cellStyle name="Followed Hyperlink" xfId="19650" builtinId="9" hidden="1"/>
    <cellStyle name="Followed Hyperlink" xfId="19652" builtinId="9" hidden="1"/>
    <cellStyle name="Followed Hyperlink" xfId="19654" builtinId="9" hidden="1"/>
    <cellStyle name="Followed Hyperlink" xfId="19656" builtinId="9" hidden="1"/>
    <cellStyle name="Followed Hyperlink" xfId="19658" builtinId="9" hidden="1"/>
    <cellStyle name="Followed Hyperlink" xfId="19660" builtinId="9" hidden="1"/>
    <cellStyle name="Followed Hyperlink" xfId="19662" builtinId="9" hidden="1"/>
    <cellStyle name="Followed Hyperlink" xfId="19664" builtinId="9" hidden="1"/>
    <cellStyle name="Followed Hyperlink" xfId="19666" builtinId="9" hidden="1"/>
    <cellStyle name="Followed Hyperlink" xfId="19668" builtinId="9" hidden="1"/>
    <cellStyle name="Followed Hyperlink" xfId="19778" builtinId="9" hidden="1"/>
    <cellStyle name="Followed Hyperlink" xfId="19779" builtinId="9" hidden="1"/>
    <cellStyle name="Followed Hyperlink" xfId="19780" builtinId="9" hidden="1"/>
    <cellStyle name="Followed Hyperlink" xfId="19781" builtinId="9" hidden="1"/>
    <cellStyle name="Followed Hyperlink" xfId="19782" builtinId="9" hidden="1"/>
    <cellStyle name="Followed Hyperlink" xfId="19783" builtinId="9" hidden="1"/>
    <cellStyle name="Followed Hyperlink" xfId="19784" builtinId="9" hidden="1"/>
    <cellStyle name="Followed Hyperlink" xfId="19785" builtinId="9" hidden="1"/>
    <cellStyle name="Followed Hyperlink" xfId="19786" builtinId="9" hidden="1"/>
    <cellStyle name="Followed Hyperlink" xfId="19787" builtinId="9" hidden="1"/>
    <cellStyle name="Followed Hyperlink" xfId="19788" builtinId="9" hidden="1"/>
    <cellStyle name="Followed Hyperlink" xfId="19789" builtinId="9" hidden="1"/>
    <cellStyle name="Followed Hyperlink" xfId="19790" builtinId="9" hidden="1"/>
    <cellStyle name="Followed Hyperlink" xfId="19791" builtinId="9" hidden="1"/>
    <cellStyle name="Followed Hyperlink" xfId="19792" builtinId="9" hidden="1"/>
    <cellStyle name="Followed Hyperlink" xfId="19793" builtinId="9" hidden="1"/>
    <cellStyle name="Followed Hyperlink" xfId="19794" builtinId="9" hidden="1"/>
    <cellStyle name="Followed Hyperlink" xfId="19795" builtinId="9" hidden="1"/>
    <cellStyle name="Followed Hyperlink" xfId="19796" builtinId="9" hidden="1"/>
    <cellStyle name="Followed Hyperlink" xfId="19797" builtinId="9" hidden="1"/>
    <cellStyle name="Followed Hyperlink" xfId="19777" builtinId="9" hidden="1"/>
    <cellStyle name="Followed Hyperlink" xfId="19800" builtinId="9" hidden="1"/>
    <cellStyle name="Followed Hyperlink" xfId="19506" builtinId="9" hidden="1"/>
    <cellStyle name="Followed Hyperlink" xfId="19765" builtinId="9" hidden="1"/>
    <cellStyle name="Followed Hyperlink" xfId="19763" builtinId="9" hidden="1"/>
    <cellStyle name="Followed Hyperlink" xfId="19761" builtinId="9" hidden="1"/>
    <cellStyle name="Followed Hyperlink" xfId="19759" builtinId="9" hidden="1"/>
    <cellStyle name="Followed Hyperlink" xfId="19757" builtinId="9" hidden="1"/>
    <cellStyle name="Followed Hyperlink" xfId="19676" builtinId="9" hidden="1"/>
    <cellStyle name="Followed Hyperlink" xfId="19754" builtinId="9" hidden="1"/>
    <cellStyle name="Followed Hyperlink" xfId="19752" builtinId="9" hidden="1"/>
    <cellStyle name="Followed Hyperlink" xfId="19750" builtinId="9" hidden="1"/>
    <cellStyle name="Followed Hyperlink" xfId="19748" builtinId="9" hidden="1"/>
    <cellStyle name="Followed Hyperlink" xfId="19675" builtinId="9" hidden="1"/>
    <cellStyle name="Followed Hyperlink" xfId="19745" builtinId="9" hidden="1"/>
    <cellStyle name="Followed Hyperlink" xfId="19742" builtinId="9" hidden="1"/>
    <cellStyle name="Followed Hyperlink" xfId="19740" builtinId="9" hidden="1"/>
    <cellStyle name="Followed Hyperlink" xfId="19738" builtinId="9" hidden="1"/>
    <cellStyle name="Followed Hyperlink" xfId="19674" builtinId="9" hidden="1"/>
    <cellStyle name="Followed Hyperlink" xfId="19735" builtinId="9" hidden="1"/>
    <cellStyle name="Followed Hyperlink" xfId="19733" builtinId="9" hidden="1"/>
    <cellStyle name="Followed Hyperlink" xfId="19731" builtinId="9" hidden="1"/>
    <cellStyle name="Followed Hyperlink" xfId="19729" builtinId="9" hidden="1"/>
    <cellStyle name="Followed Hyperlink" xfId="19727" builtinId="9" hidden="1"/>
    <cellStyle name="Followed Hyperlink" xfId="19726" builtinId="9" hidden="1"/>
    <cellStyle name="Followed Hyperlink" xfId="19724" builtinId="9" hidden="1"/>
    <cellStyle name="Followed Hyperlink" xfId="19722" builtinId="9" hidden="1"/>
    <cellStyle name="Followed Hyperlink" xfId="19720" builtinId="9" hidden="1"/>
    <cellStyle name="Followed Hyperlink" xfId="19718" builtinId="9" hidden="1"/>
    <cellStyle name="Followed Hyperlink" xfId="19672" builtinId="9" hidden="1"/>
    <cellStyle name="Followed Hyperlink" xfId="19715" builtinId="9" hidden="1"/>
    <cellStyle name="Followed Hyperlink" xfId="19713" builtinId="9" hidden="1"/>
    <cellStyle name="Followed Hyperlink" xfId="19711" builtinId="9" hidden="1"/>
    <cellStyle name="Followed Hyperlink" xfId="19709" builtinId="9" hidden="1"/>
    <cellStyle name="Followed Hyperlink" xfId="19707" builtinId="9" hidden="1"/>
    <cellStyle name="Followed Hyperlink" xfId="19706" builtinId="9" hidden="1"/>
    <cellStyle name="Followed Hyperlink" xfId="19704" builtinId="9" hidden="1"/>
    <cellStyle name="Followed Hyperlink" xfId="19702" builtinId="9" hidden="1"/>
    <cellStyle name="Followed Hyperlink" xfId="19700" builtinId="9" hidden="1"/>
    <cellStyle name="Followed Hyperlink" xfId="19698" builtinId="9" hidden="1"/>
    <cellStyle name="Followed Hyperlink" xfId="19670" builtinId="9" hidden="1"/>
    <cellStyle name="Followed Hyperlink" xfId="19695" builtinId="9" hidden="1"/>
    <cellStyle name="Followed Hyperlink" xfId="19693" builtinId="9" hidden="1"/>
    <cellStyle name="Followed Hyperlink" xfId="19691" builtinId="9" hidden="1"/>
    <cellStyle name="Followed Hyperlink" xfId="19689" builtinId="9" hidden="1"/>
    <cellStyle name="Followed Hyperlink" xfId="19687" builtinId="9" hidden="1"/>
    <cellStyle name="Followed Hyperlink" xfId="19686" builtinId="9" hidden="1"/>
    <cellStyle name="Followed Hyperlink" xfId="19684" builtinId="9" hidden="1"/>
    <cellStyle name="Followed Hyperlink" xfId="19682" builtinId="9" hidden="1"/>
    <cellStyle name="Followed Hyperlink" xfId="19680" builtinId="9" hidden="1"/>
    <cellStyle name="Followed Hyperlink" xfId="19776" builtinId="9" hidden="1"/>
    <cellStyle name="Followed Hyperlink" xfId="19775" builtinId="9" hidden="1"/>
    <cellStyle name="Followed Hyperlink" xfId="19773" builtinId="9" hidden="1"/>
    <cellStyle name="Followed Hyperlink" xfId="19771" builtinId="9" hidden="1"/>
    <cellStyle name="Followed Hyperlink" xfId="19769" builtinId="9" hidden="1"/>
    <cellStyle name="Followed Hyperlink" xfId="19767" builtinId="9" hidden="1"/>
    <cellStyle name="Followed Hyperlink" xfId="19677" builtinId="9" hidden="1"/>
    <cellStyle name="Followed Hyperlink" xfId="19804" builtinId="9" hidden="1"/>
    <cellStyle name="Followed Hyperlink" xfId="19806" builtinId="9" hidden="1"/>
    <cellStyle name="Followed Hyperlink" xfId="19808" builtinId="9" hidden="1"/>
    <cellStyle name="Followed Hyperlink" xfId="19810" builtinId="9" hidden="1"/>
    <cellStyle name="Followed Hyperlink" xfId="19812" builtinId="9" hidden="1"/>
    <cellStyle name="Followed Hyperlink" xfId="19814" builtinId="9" hidden="1"/>
    <cellStyle name="Followed Hyperlink" xfId="19816" builtinId="9" hidden="1"/>
    <cellStyle name="Followed Hyperlink" xfId="19818" builtinId="9" hidden="1"/>
    <cellStyle name="Followed Hyperlink" xfId="19820" builtinId="9" hidden="1"/>
    <cellStyle name="Followed Hyperlink" xfId="19822" builtinId="9" hidden="1"/>
    <cellStyle name="Followed Hyperlink" xfId="19824" builtinId="9" hidden="1"/>
    <cellStyle name="Followed Hyperlink" xfId="19826" builtinId="9" hidden="1"/>
    <cellStyle name="Followed Hyperlink" xfId="19828" builtinId="9" hidden="1"/>
    <cellStyle name="Followed Hyperlink" xfId="19830" builtinId="9" hidden="1"/>
    <cellStyle name="Followed Hyperlink" xfId="19832" builtinId="9" hidden="1"/>
    <cellStyle name="Followed Hyperlink" xfId="19834" builtinId="9" hidden="1"/>
    <cellStyle name="Followed Hyperlink" xfId="19836" builtinId="9" hidden="1"/>
    <cellStyle name="Followed Hyperlink" xfId="19838" builtinId="9" hidden="1"/>
    <cellStyle name="Followed Hyperlink" xfId="19840" builtinId="9" hidden="1"/>
    <cellStyle name="Followed Hyperlink" xfId="19842" builtinId="9" hidden="1"/>
    <cellStyle name="Followed Hyperlink" xfId="19844" builtinId="9" hidden="1"/>
    <cellStyle name="Followed Hyperlink" xfId="19846" builtinId="9" hidden="1"/>
    <cellStyle name="Followed Hyperlink" xfId="19848" builtinId="9" hidden="1"/>
    <cellStyle name="Followed Hyperlink" xfId="19850" builtinId="9" hidden="1"/>
    <cellStyle name="Followed Hyperlink" xfId="19852" builtinId="9" hidden="1"/>
    <cellStyle name="Followed Hyperlink" xfId="19854" builtinId="9" hidden="1"/>
    <cellStyle name="Followed Hyperlink" xfId="19856" builtinId="9" hidden="1"/>
    <cellStyle name="Followed Hyperlink" xfId="19858" builtinId="9" hidden="1"/>
    <cellStyle name="Followed Hyperlink" xfId="19860" builtinId="9" hidden="1"/>
    <cellStyle name="Followed Hyperlink" xfId="19862" builtinId="9" hidden="1"/>
    <cellStyle name="Followed Hyperlink" xfId="19864" builtinId="9" hidden="1"/>
    <cellStyle name="Followed Hyperlink" xfId="19866" builtinId="9" hidden="1"/>
    <cellStyle name="Followed Hyperlink" xfId="19868" builtinId="9" hidden="1"/>
    <cellStyle name="Followed Hyperlink" xfId="19870" builtinId="9" hidden="1"/>
    <cellStyle name="Followed Hyperlink" xfId="19872" builtinId="9" hidden="1"/>
    <cellStyle name="Followed Hyperlink" xfId="19874" builtinId="9" hidden="1"/>
    <cellStyle name="Followed Hyperlink" xfId="19876" builtinId="9" hidden="1"/>
    <cellStyle name="Followed Hyperlink" xfId="19878" builtinId="9" hidden="1"/>
    <cellStyle name="Followed Hyperlink" xfId="19880" builtinId="9" hidden="1"/>
    <cellStyle name="Followed Hyperlink" xfId="19882" builtinId="9" hidden="1"/>
    <cellStyle name="Followed Hyperlink" xfId="19884" builtinId="9" hidden="1"/>
    <cellStyle name="Followed Hyperlink" xfId="19886" builtinId="9" hidden="1"/>
    <cellStyle name="Followed Hyperlink" xfId="19888" builtinId="9" hidden="1"/>
    <cellStyle name="Followed Hyperlink" xfId="19890" builtinId="9" hidden="1"/>
    <cellStyle name="Followed Hyperlink" xfId="19892" builtinId="9" hidden="1"/>
    <cellStyle name="Followed Hyperlink" xfId="19894" builtinId="9" hidden="1"/>
    <cellStyle name="Followed Hyperlink" xfId="19896" builtinId="9" hidden="1"/>
    <cellStyle name="Followed Hyperlink" xfId="19898" builtinId="9" hidden="1"/>
    <cellStyle name="Followed Hyperlink" xfId="19900" builtinId="9" hidden="1"/>
    <cellStyle name="Followed Hyperlink" xfId="19902" builtinId="9" hidden="1"/>
    <cellStyle name="Followed Hyperlink" xfId="19904" builtinId="9" hidden="1"/>
    <cellStyle name="Followed Hyperlink" xfId="19906" builtinId="9" hidden="1"/>
    <cellStyle name="Followed Hyperlink" xfId="20016" builtinId="9" hidden="1"/>
    <cellStyle name="Followed Hyperlink" xfId="20017" builtinId="9" hidden="1"/>
    <cellStyle name="Followed Hyperlink" xfId="20018" builtinId="9" hidden="1"/>
    <cellStyle name="Followed Hyperlink" xfId="20019" builtinId="9" hidden="1"/>
    <cellStyle name="Followed Hyperlink" xfId="20020" builtinId="9" hidden="1"/>
    <cellStyle name="Followed Hyperlink" xfId="20021" builtinId="9" hidden="1"/>
    <cellStyle name="Followed Hyperlink" xfId="20022" builtinId="9" hidden="1"/>
    <cellStyle name="Followed Hyperlink" xfId="20023" builtinId="9" hidden="1"/>
    <cellStyle name="Followed Hyperlink" xfId="20024" builtinId="9" hidden="1"/>
    <cellStyle name="Followed Hyperlink" xfId="20025" builtinId="9" hidden="1"/>
    <cellStyle name="Followed Hyperlink" xfId="20026" builtinId="9" hidden="1"/>
    <cellStyle name="Followed Hyperlink" xfId="20027" builtinId="9" hidden="1"/>
    <cellStyle name="Followed Hyperlink" xfId="20028" builtinId="9" hidden="1"/>
    <cellStyle name="Followed Hyperlink" xfId="20029" builtinId="9" hidden="1"/>
    <cellStyle name="Followed Hyperlink" xfId="20030" builtinId="9" hidden="1"/>
    <cellStyle name="Followed Hyperlink" xfId="20031" builtinId="9" hidden="1"/>
    <cellStyle name="Followed Hyperlink" xfId="20032" builtinId="9" hidden="1"/>
    <cellStyle name="Followed Hyperlink" xfId="20033" builtinId="9" hidden="1"/>
    <cellStyle name="Followed Hyperlink" xfId="20034" builtinId="9" hidden="1"/>
    <cellStyle name="Followed Hyperlink" xfId="20035" builtinId="9" hidden="1"/>
    <cellStyle name="Followed Hyperlink" xfId="20015" builtinId="9" hidden="1"/>
    <cellStyle name="Followed Hyperlink" xfId="20038" builtinId="9" hidden="1"/>
    <cellStyle name="Followed Hyperlink" xfId="19744" builtinId="9" hidden="1"/>
    <cellStyle name="Followed Hyperlink" xfId="20003" builtinId="9" hidden="1"/>
    <cellStyle name="Followed Hyperlink" xfId="20001" builtinId="9" hidden="1"/>
    <cellStyle name="Followed Hyperlink" xfId="19999" builtinId="9" hidden="1"/>
    <cellStyle name="Followed Hyperlink" xfId="19997" builtinId="9" hidden="1"/>
    <cellStyle name="Followed Hyperlink" xfId="19995" builtinId="9" hidden="1"/>
    <cellStyle name="Followed Hyperlink" xfId="19914" builtinId="9" hidden="1"/>
    <cellStyle name="Followed Hyperlink" xfId="19992" builtinId="9" hidden="1"/>
    <cellStyle name="Followed Hyperlink" xfId="19990" builtinId="9" hidden="1"/>
    <cellStyle name="Followed Hyperlink" xfId="19988" builtinId="9" hidden="1"/>
    <cellStyle name="Followed Hyperlink" xfId="19986" builtinId="9" hidden="1"/>
    <cellStyle name="Followed Hyperlink" xfId="19913" builtinId="9" hidden="1"/>
    <cellStyle name="Followed Hyperlink" xfId="19983" builtinId="9" hidden="1"/>
    <cellStyle name="Followed Hyperlink" xfId="19980" builtinId="9" hidden="1"/>
    <cellStyle name="Followed Hyperlink" xfId="19978" builtinId="9" hidden="1"/>
    <cellStyle name="Followed Hyperlink" xfId="19976" builtinId="9" hidden="1"/>
    <cellStyle name="Followed Hyperlink" xfId="19912" builtinId="9" hidden="1"/>
    <cellStyle name="Followed Hyperlink" xfId="19973" builtinId="9" hidden="1"/>
    <cellStyle name="Followed Hyperlink" xfId="19971" builtinId="9" hidden="1"/>
    <cellStyle name="Followed Hyperlink" xfId="19969" builtinId="9" hidden="1"/>
    <cellStyle name="Followed Hyperlink" xfId="19967" builtinId="9" hidden="1"/>
    <cellStyle name="Followed Hyperlink" xfId="19965" builtinId="9" hidden="1"/>
    <cellStyle name="Followed Hyperlink" xfId="19964" builtinId="9" hidden="1"/>
    <cellStyle name="Followed Hyperlink" xfId="19962" builtinId="9" hidden="1"/>
    <cellStyle name="Followed Hyperlink" xfId="19960" builtinId="9" hidden="1"/>
    <cellStyle name="Followed Hyperlink" xfId="19958" builtinId="9" hidden="1"/>
    <cellStyle name="Followed Hyperlink" xfId="19956" builtinId="9" hidden="1"/>
    <cellStyle name="Followed Hyperlink" xfId="19910" builtinId="9" hidden="1"/>
    <cellStyle name="Followed Hyperlink" xfId="19953" builtinId="9" hidden="1"/>
    <cellStyle name="Followed Hyperlink" xfId="19951" builtinId="9" hidden="1"/>
    <cellStyle name="Followed Hyperlink" xfId="19949" builtinId="9" hidden="1"/>
    <cellStyle name="Followed Hyperlink" xfId="19947" builtinId="9" hidden="1"/>
    <cellStyle name="Followed Hyperlink" xfId="19945" builtinId="9" hidden="1"/>
    <cellStyle name="Followed Hyperlink" xfId="19944" builtinId="9" hidden="1"/>
    <cellStyle name="Followed Hyperlink" xfId="19942" builtinId="9" hidden="1"/>
    <cellStyle name="Followed Hyperlink" xfId="19940" builtinId="9" hidden="1"/>
    <cellStyle name="Followed Hyperlink" xfId="19938" builtinId="9" hidden="1"/>
    <cellStyle name="Followed Hyperlink" xfId="19936" builtinId="9" hidden="1"/>
    <cellStyle name="Followed Hyperlink" xfId="19908" builtinId="9" hidden="1"/>
    <cellStyle name="Followed Hyperlink" xfId="19933" builtinId="9" hidden="1"/>
    <cellStyle name="Followed Hyperlink" xfId="19931" builtinId="9" hidden="1"/>
    <cellStyle name="Followed Hyperlink" xfId="19929" builtinId="9" hidden="1"/>
    <cellStyle name="Followed Hyperlink" xfId="19927" builtinId="9" hidden="1"/>
    <cellStyle name="Followed Hyperlink" xfId="19925" builtinId="9" hidden="1"/>
    <cellStyle name="Followed Hyperlink" xfId="19924" builtinId="9" hidden="1"/>
    <cellStyle name="Followed Hyperlink" xfId="19922" builtinId="9" hidden="1"/>
    <cellStyle name="Followed Hyperlink" xfId="19920" builtinId="9" hidden="1"/>
    <cellStyle name="Followed Hyperlink" xfId="19918" builtinId="9" hidden="1"/>
    <cellStyle name="Followed Hyperlink" xfId="20014" builtinId="9" hidden="1"/>
    <cellStyle name="Followed Hyperlink" xfId="20013" builtinId="9" hidden="1"/>
    <cellStyle name="Followed Hyperlink" xfId="20011" builtinId="9" hidden="1"/>
    <cellStyle name="Followed Hyperlink" xfId="20009" builtinId="9" hidden="1"/>
    <cellStyle name="Followed Hyperlink" xfId="20007" builtinId="9" hidden="1"/>
    <cellStyle name="Followed Hyperlink" xfId="20005" builtinId="9" hidden="1"/>
    <cellStyle name="Followed Hyperlink" xfId="19915" builtinId="9" hidden="1"/>
    <cellStyle name="Followed Hyperlink" xfId="20042" builtinId="9" hidden="1"/>
    <cellStyle name="Followed Hyperlink" xfId="20044" builtinId="9" hidden="1"/>
    <cellStyle name="Followed Hyperlink" xfId="20046" builtinId="9" hidden="1"/>
    <cellStyle name="Followed Hyperlink" xfId="20048" builtinId="9" hidden="1"/>
    <cellStyle name="Followed Hyperlink" xfId="20050" builtinId="9" hidden="1"/>
    <cellStyle name="Followed Hyperlink" xfId="20052" builtinId="9" hidden="1"/>
    <cellStyle name="Followed Hyperlink" xfId="20054" builtinId="9" hidden="1"/>
    <cellStyle name="Followed Hyperlink" xfId="20056" builtinId="9" hidden="1"/>
    <cellStyle name="Followed Hyperlink" xfId="20058" builtinId="9" hidden="1"/>
    <cellStyle name="Followed Hyperlink" xfId="20060" builtinId="9" hidden="1"/>
    <cellStyle name="Followed Hyperlink" xfId="20062" builtinId="9" hidden="1"/>
    <cellStyle name="Followed Hyperlink" xfId="20064" builtinId="9" hidden="1"/>
    <cellStyle name="Followed Hyperlink" xfId="20066" builtinId="9" hidden="1"/>
    <cellStyle name="Followed Hyperlink" xfId="20068" builtinId="9" hidden="1"/>
    <cellStyle name="Followed Hyperlink" xfId="20070" builtinId="9" hidden="1"/>
    <cellStyle name="Followed Hyperlink" xfId="20072" builtinId="9" hidden="1"/>
    <cellStyle name="Followed Hyperlink" xfId="20074" builtinId="9" hidden="1"/>
    <cellStyle name="Followed Hyperlink" xfId="20076" builtinId="9" hidden="1"/>
    <cellStyle name="Followed Hyperlink" xfId="20078" builtinId="9" hidden="1"/>
    <cellStyle name="Followed Hyperlink" xfId="20080" builtinId="9" hidden="1"/>
    <cellStyle name="Followed Hyperlink" xfId="20082" builtinId="9" hidden="1"/>
    <cellStyle name="Followed Hyperlink" xfId="20084" builtinId="9" hidden="1"/>
    <cellStyle name="Followed Hyperlink" xfId="20086" builtinId="9" hidden="1"/>
    <cellStyle name="Followed Hyperlink" xfId="20088" builtinId="9" hidden="1"/>
    <cellStyle name="Followed Hyperlink" xfId="20090" builtinId="9" hidden="1"/>
    <cellStyle name="Followed Hyperlink" xfId="20092" builtinId="9" hidden="1"/>
    <cellStyle name="Followed Hyperlink" xfId="20094" builtinId="9" hidden="1"/>
    <cellStyle name="Followed Hyperlink" xfId="20096" builtinId="9" hidden="1"/>
    <cellStyle name="Followed Hyperlink" xfId="20098" builtinId="9" hidden="1"/>
    <cellStyle name="Followed Hyperlink" xfId="20100" builtinId="9" hidden="1"/>
    <cellStyle name="Followed Hyperlink" xfId="20102" builtinId="9" hidden="1"/>
    <cellStyle name="Followed Hyperlink" xfId="20104" builtinId="9" hidden="1"/>
    <cellStyle name="Followed Hyperlink" xfId="20106" builtinId="9" hidden="1"/>
    <cellStyle name="Followed Hyperlink" xfId="20108" builtinId="9" hidden="1"/>
    <cellStyle name="Followed Hyperlink" xfId="20110" builtinId="9" hidden="1"/>
    <cellStyle name="Followed Hyperlink" xfId="20112" builtinId="9" hidden="1"/>
    <cellStyle name="Followed Hyperlink" xfId="20114" builtinId="9" hidden="1"/>
    <cellStyle name="Followed Hyperlink" xfId="20116" builtinId="9" hidden="1"/>
    <cellStyle name="Followed Hyperlink" xfId="20118" builtinId="9" hidden="1"/>
    <cellStyle name="Followed Hyperlink" xfId="20120" builtinId="9" hidden="1"/>
    <cellStyle name="Followed Hyperlink" xfId="20122" builtinId="9" hidden="1"/>
    <cellStyle name="Followed Hyperlink" xfId="20124" builtinId="9" hidden="1"/>
    <cellStyle name="Followed Hyperlink" xfId="20126" builtinId="9" hidden="1"/>
    <cellStyle name="Followed Hyperlink" xfId="20128" builtinId="9" hidden="1"/>
    <cellStyle name="Followed Hyperlink" xfId="20130" builtinId="9" hidden="1"/>
    <cellStyle name="Followed Hyperlink" xfId="20132" builtinId="9" hidden="1"/>
    <cellStyle name="Followed Hyperlink" xfId="20134" builtinId="9" hidden="1"/>
    <cellStyle name="Followed Hyperlink" xfId="20136" builtinId="9" hidden="1"/>
    <cellStyle name="Followed Hyperlink" xfId="20138" builtinId="9" hidden="1"/>
    <cellStyle name="Followed Hyperlink" xfId="20140" builtinId="9" hidden="1"/>
    <cellStyle name="Followed Hyperlink" xfId="20142" builtinId="9" hidden="1"/>
    <cellStyle name="Followed Hyperlink" xfId="20144" builtinId="9" hidden="1"/>
    <cellStyle name="Followed Hyperlink" xfId="20254" builtinId="9" hidden="1"/>
    <cellStyle name="Followed Hyperlink" xfId="20255" builtinId="9" hidden="1"/>
    <cellStyle name="Followed Hyperlink" xfId="20256" builtinId="9" hidden="1"/>
    <cellStyle name="Followed Hyperlink" xfId="20257" builtinId="9" hidden="1"/>
    <cellStyle name="Followed Hyperlink" xfId="20258" builtinId="9" hidden="1"/>
    <cellStyle name="Followed Hyperlink" xfId="20259" builtinId="9" hidden="1"/>
    <cellStyle name="Followed Hyperlink" xfId="20260" builtinId="9" hidden="1"/>
    <cellStyle name="Followed Hyperlink" xfId="20261" builtinId="9" hidden="1"/>
    <cellStyle name="Followed Hyperlink" xfId="20262" builtinId="9" hidden="1"/>
    <cellStyle name="Followed Hyperlink" xfId="20263" builtinId="9" hidden="1"/>
    <cellStyle name="Followed Hyperlink" xfId="20264" builtinId="9" hidden="1"/>
    <cellStyle name="Followed Hyperlink" xfId="20265" builtinId="9" hidden="1"/>
    <cellStyle name="Followed Hyperlink" xfId="20266" builtinId="9" hidden="1"/>
    <cellStyle name="Followed Hyperlink" xfId="20267" builtinId="9" hidden="1"/>
    <cellStyle name="Followed Hyperlink" xfId="20268" builtinId="9" hidden="1"/>
    <cellStyle name="Followed Hyperlink" xfId="20269" builtinId="9" hidden="1"/>
    <cellStyle name="Followed Hyperlink" xfId="20270" builtinId="9" hidden="1"/>
    <cellStyle name="Followed Hyperlink" xfId="20271" builtinId="9" hidden="1"/>
    <cellStyle name="Followed Hyperlink" xfId="20272" builtinId="9" hidden="1"/>
    <cellStyle name="Followed Hyperlink" xfId="20273" builtinId="9" hidden="1"/>
    <cellStyle name="Followed Hyperlink" xfId="20253" builtinId="9" hidden="1"/>
    <cellStyle name="Followed Hyperlink" xfId="20276" builtinId="9" hidden="1"/>
    <cellStyle name="Followed Hyperlink" xfId="19982" builtinId="9" hidden="1"/>
    <cellStyle name="Followed Hyperlink" xfId="20241" builtinId="9" hidden="1"/>
    <cellStyle name="Followed Hyperlink" xfId="20239" builtinId="9" hidden="1"/>
    <cellStyle name="Followed Hyperlink" xfId="20237" builtinId="9" hidden="1"/>
    <cellStyle name="Followed Hyperlink" xfId="20235" builtinId="9" hidden="1"/>
    <cellStyle name="Followed Hyperlink" xfId="20233" builtinId="9" hidden="1"/>
    <cellStyle name="Followed Hyperlink" xfId="20152" builtinId="9" hidden="1"/>
    <cellStyle name="Followed Hyperlink" xfId="20230" builtinId="9" hidden="1"/>
    <cellStyle name="Followed Hyperlink" xfId="20228" builtinId="9" hidden="1"/>
    <cellStyle name="Followed Hyperlink" xfId="20226" builtinId="9" hidden="1"/>
    <cellStyle name="Followed Hyperlink" xfId="20224" builtinId="9" hidden="1"/>
    <cellStyle name="Followed Hyperlink" xfId="20151" builtinId="9" hidden="1"/>
    <cellStyle name="Followed Hyperlink" xfId="20221" builtinId="9" hidden="1"/>
    <cellStyle name="Followed Hyperlink" xfId="20218" builtinId="9" hidden="1"/>
    <cellStyle name="Followed Hyperlink" xfId="20216" builtinId="9" hidden="1"/>
    <cellStyle name="Followed Hyperlink" xfId="20214" builtinId="9" hidden="1"/>
    <cellStyle name="Followed Hyperlink" xfId="20150" builtinId="9" hidden="1"/>
    <cellStyle name="Followed Hyperlink" xfId="20211" builtinId="9" hidden="1"/>
    <cellStyle name="Followed Hyperlink" xfId="20209" builtinId="9" hidden="1"/>
    <cellStyle name="Followed Hyperlink" xfId="20207" builtinId="9" hidden="1"/>
    <cellStyle name="Followed Hyperlink" xfId="20205" builtinId="9" hidden="1"/>
    <cellStyle name="Followed Hyperlink" xfId="20203" builtinId="9" hidden="1"/>
    <cellStyle name="Followed Hyperlink" xfId="20202" builtinId="9" hidden="1"/>
    <cellStyle name="Followed Hyperlink" xfId="20200" builtinId="9" hidden="1"/>
    <cellStyle name="Followed Hyperlink" xfId="20198" builtinId="9" hidden="1"/>
    <cellStyle name="Followed Hyperlink" xfId="20196" builtinId="9" hidden="1"/>
    <cellStyle name="Followed Hyperlink" xfId="20194" builtinId="9" hidden="1"/>
    <cellStyle name="Followed Hyperlink" xfId="20148" builtinId="9" hidden="1"/>
    <cellStyle name="Followed Hyperlink" xfId="20191" builtinId="9" hidden="1"/>
    <cellStyle name="Followed Hyperlink" xfId="20189" builtinId="9" hidden="1"/>
    <cellStyle name="Followed Hyperlink" xfId="20187" builtinId="9" hidden="1"/>
    <cellStyle name="Followed Hyperlink" xfId="20185" builtinId="9" hidden="1"/>
    <cellStyle name="Followed Hyperlink" xfId="20183" builtinId="9" hidden="1"/>
    <cellStyle name="Followed Hyperlink" xfId="20182" builtinId="9" hidden="1"/>
    <cellStyle name="Followed Hyperlink" xfId="20180" builtinId="9" hidden="1"/>
    <cellStyle name="Followed Hyperlink" xfId="20178" builtinId="9" hidden="1"/>
    <cellStyle name="Followed Hyperlink" xfId="20176" builtinId="9" hidden="1"/>
    <cellStyle name="Followed Hyperlink" xfId="20174" builtinId="9" hidden="1"/>
    <cellStyle name="Followed Hyperlink" xfId="20146" builtinId="9" hidden="1"/>
    <cellStyle name="Followed Hyperlink" xfId="20171" builtinId="9" hidden="1"/>
    <cellStyle name="Followed Hyperlink" xfId="20169" builtinId="9" hidden="1"/>
    <cellStyle name="Followed Hyperlink" xfId="20167" builtinId="9" hidden="1"/>
    <cellStyle name="Followed Hyperlink" xfId="20165" builtinId="9" hidden="1"/>
    <cellStyle name="Followed Hyperlink" xfId="20163" builtinId="9" hidden="1"/>
    <cellStyle name="Followed Hyperlink" xfId="20162" builtinId="9" hidden="1"/>
    <cellStyle name="Followed Hyperlink" xfId="20160" builtinId="9" hidden="1"/>
    <cellStyle name="Followed Hyperlink" xfId="20158" builtinId="9" hidden="1"/>
    <cellStyle name="Followed Hyperlink" xfId="20156" builtinId="9" hidden="1"/>
    <cellStyle name="Followed Hyperlink" xfId="20252" builtinId="9" hidden="1"/>
    <cellStyle name="Followed Hyperlink" xfId="20251" builtinId="9" hidden="1"/>
    <cellStyle name="Followed Hyperlink" xfId="20249" builtinId="9" hidden="1"/>
    <cellStyle name="Followed Hyperlink" xfId="20247" builtinId="9" hidden="1"/>
    <cellStyle name="Followed Hyperlink" xfId="20245" builtinId="9" hidden="1"/>
    <cellStyle name="Followed Hyperlink" xfId="20243" builtinId="9" hidden="1"/>
    <cellStyle name="Followed Hyperlink" xfId="20153" builtinId="9" hidden="1"/>
    <cellStyle name="Followed Hyperlink" xfId="20280" builtinId="9" hidden="1"/>
    <cellStyle name="Followed Hyperlink" xfId="20282" builtinId="9" hidden="1"/>
    <cellStyle name="Followed Hyperlink" xfId="20284" builtinId="9" hidden="1"/>
    <cellStyle name="Followed Hyperlink" xfId="20286" builtinId="9" hidden="1"/>
    <cellStyle name="Followed Hyperlink" xfId="20288" builtinId="9" hidden="1"/>
    <cellStyle name="Followed Hyperlink" xfId="20290" builtinId="9" hidden="1"/>
    <cellStyle name="Followed Hyperlink" xfId="20292" builtinId="9" hidden="1"/>
    <cellStyle name="Followed Hyperlink" xfId="20294" builtinId="9" hidden="1"/>
    <cellStyle name="Followed Hyperlink" xfId="20296" builtinId="9" hidden="1"/>
    <cellStyle name="Followed Hyperlink" xfId="20298" builtinId="9" hidden="1"/>
    <cellStyle name="Followed Hyperlink" xfId="20300" builtinId="9" hidden="1"/>
    <cellStyle name="Followed Hyperlink" xfId="20302" builtinId="9" hidden="1"/>
    <cellStyle name="Followed Hyperlink" xfId="20304" builtinId="9" hidden="1"/>
    <cellStyle name="Followed Hyperlink" xfId="20306" builtinId="9" hidden="1"/>
    <cellStyle name="Followed Hyperlink" xfId="20308" builtinId="9" hidden="1"/>
    <cellStyle name="Followed Hyperlink" xfId="20310" builtinId="9" hidden="1"/>
    <cellStyle name="Followed Hyperlink" xfId="20312" builtinId="9" hidden="1"/>
    <cellStyle name="Followed Hyperlink" xfId="20314" builtinId="9" hidden="1"/>
    <cellStyle name="Followed Hyperlink" xfId="20316" builtinId="9" hidden="1"/>
    <cellStyle name="Followed Hyperlink" xfId="20318" builtinId="9" hidden="1"/>
    <cellStyle name="Followed Hyperlink" xfId="20320" builtinId="9" hidden="1"/>
    <cellStyle name="Followed Hyperlink" xfId="20322" builtinId="9" hidden="1"/>
    <cellStyle name="Followed Hyperlink" xfId="20324" builtinId="9" hidden="1"/>
    <cellStyle name="Followed Hyperlink" xfId="20326" builtinId="9" hidden="1"/>
    <cellStyle name="Followed Hyperlink" xfId="20328" builtinId="9" hidden="1"/>
    <cellStyle name="Followed Hyperlink" xfId="20330" builtinId="9" hidden="1"/>
    <cellStyle name="Followed Hyperlink" xfId="20332" builtinId="9" hidden="1"/>
    <cellStyle name="Followed Hyperlink" xfId="20334" builtinId="9" hidden="1"/>
    <cellStyle name="Followed Hyperlink" xfId="20336" builtinId="9" hidden="1"/>
    <cellStyle name="Followed Hyperlink" xfId="20338" builtinId="9" hidden="1"/>
    <cellStyle name="Followed Hyperlink" xfId="20340" builtinId="9" hidden="1"/>
    <cellStyle name="Followed Hyperlink" xfId="20342" builtinId="9" hidden="1"/>
    <cellStyle name="Followed Hyperlink" xfId="20344" builtinId="9" hidden="1"/>
    <cellStyle name="Followed Hyperlink" xfId="20346" builtinId="9" hidden="1"/>
    <cellStyle name="Followed Hyperlink" xfId="20348" builtinId="9" hidden="1"/>
    <cellStyle name="Followed Hyperlink" xfId="20350" builtinId="9" hidden="1"/>
    <cellStyle name="Followed Hyperlink" xfId="20352" builtinId="9" hidden="1"/>
    <cellStyle name="Followed Hyperlink" xfId="20354" builtinId="9" hidden="1"/>
    <cellStyle name="Followed Hyperlink" xfId="20356" builtinId="9" hidden="1"/>
    <cellStyle name="Followed Hyperlink" xfId="20358" builtinId="9" hidden="1"/>
    <cellStyle name="Followed Hyperlink" xfId="20360" builtinId="9" hidden="1"/>
    <cellStyle name="Followed Hyperlink" xfId="20362" builtinId="9" hidden="1"/>
    <cellStyle name="Followed Hyperlink" xfId="20364" builtinId="9" hidden="1"/>
    <cellStyle name="Followed Hyperlink" xfId="20366" builtinId="9" hidden="1"/>
    <cellStyle name="Followed Hyperlink" xfId="20368" builtinId="9" hidden="1"/>
    <cellStyle name="Followed Hyperlink" xfId="20370" builtinId="9" hidden="1"/>
    <cellStyle name="Followed Hyperlink" xfId="20372" builtinId="9" hidden="1"/>
    <cellStyle name="Followed Hyperlink" xfId="20374" builtinId="9" hidden="1"/>
    <cellStyle name="Followed Hyperlink" xfId="20376" builtinId="9" hidden="1"/>
    <cellStyle name="Followed Hyperlink" xfId="20378" builtinId="9" hidden="1"/>
    <cellStyle name="Followed Hyperlink" xfId="20380" builtinId="9" hidden="1"/>
    <cellStyle name="Followed Hyperlink" xfId="20382" builtinId="9" hidden="1"/>
    <cellStyle name="Followed Hyperlink" xfId="20492" builtinId="9" hidden="1"/>
    <cellStyle name="Followed Hyperlink" xfId="20493" builtinId="9" hidden="1"/>
    <cellStyle name="Followed Hyperlink" xfId="20494" builtinId="9" hidden="1"/>
    <cellStyle name="Followed Hyperlink" xfId="20495" builtinId="9" hidden="1"/>
    <cellStyle name="Followed Hyperlink" xfId="20496" builtinId="9" hidden="1"/>
    <cellStyle name="Followed Hyperlink" xfId="20497" builtinId="9" hidden="1"/>
    <cellStyle name="Followed Hyperlink" xfId="20498" builtinId="9" hidden="1"/>
    <cellStyle name="Followed Hyperlink" xfId="20499" builtinId="9" hidden="1"/>
    <cellStyle name="Followed Hyperlink" xfId="20500" builtinId="9" hidden="1"/>
    <cellStyle name="Followed Hyperlink" xfId="20501" builtinId="9" hidden="1"/>
    <cellStyle name="Followed Hyperlink" xfId="20502" builtinId="9" hidden="1"/>
    <cellStyle name="Followed Hyperlink" xfId="20503" builtinId="9" hidden="1"/>
    <cellStyle name="Followed Hyperlink" xfId="20504" builtinId="9" hidden="1"/>
    <cellStyle name="Followed Hyperlink" xfId="20505" builtinId="9" hidden="1"/>
    <cellStyle name="Followed Hyperlink" xfId="20506" builtinId="9" hidden="1"/>
    <cellStyle name="Followed Hyperlink" xfId="20507" builtinId="9" hidden="1"/>
    <cellStyle name="Followed Hyperlink" xfId="20508" builtinId="9" hidden="1"/>
    <cellStyle name="Followed Hyperlink" xfId="20509" builtinId="9" hidden="1"/>
    <cellStyle name="Followed Hyperlink" xfId="20510" builtinId="9" hidden="1"/>
    <cellStyle name="Followed Hyperlink" xfId="20511" builtinId="9" hidden="1"/>
    <cellStyle name="Followed Hyperlink" xfId="20491" builtinId="9" hidden="1"/>
    <cellStyle name="Followed Hyperlink" xfId="20514" builtinId="9" hidden="1"/>
    <cellStyle name="Followed Hyperlink" xfId="20220" builtinId="9" hidden="1"/>
    <cellStyle name="Followed Hyperlink" xfId="20479" builtinId="9" hidden="1"/>
    <cellStyle name="Followed Hyperlink" xfId="20477" builtinId="9" hidden="1"/>
    <cellStyle name="Followed Hyperlink" xfId="20475" builtinId="9" hidden="1"/>
    <cellStyle name="Followed Hyperlink" xfId="20473" builtinId="9" hidden="1"/>
    <cellStyle name="Followed Hyperlink" xfId="20471" builtinId="9" hidden="1"/>
    <cellStyle name="Followed Hyperlink" xfId="20390" builtinId="9" hidden="1"/>
    <cellStyle name="Followed Hyperlink" xfId="20468" builtinId="9" hidden="1"/>
    <cellStyle name="Followed Hyperlink" xfId="20466" builtinId="9" hidden="1"/>
    <cellStyle name="Followed Hyperlink" xfId="20464" builtinId="9" hidden="1"/>
    <cellStyle name="Followed Hyperlink" xfId="20462" builtinId="9" hidden="1"/>
    <cellStyle name="Followed Hyperlink" xfId="20389" builtinId="9" hidden="1"/>
    <cellStyle name="Followed Hyperlink" xfId="20459" builtinId="9" hidden="1"/>
    <cellStyle name="Followed Hyperlink" xfId="20456" builtinId="9" hidden="1"/>
    <cellStyle name="Followed Hyperlink" xfId="20454" builtinId="9" hidden="1"/>
    <cellStyle name="Followed Hyperlink" xfId="20452" builtinId="9" hidden="1"/>
    <cellStyle name="Followed Hyperlink" xfId="20388" builtinId="9" hidden="1"/>
    <cellStyle name="Followed Hyperlink" xfId="20449" builtinId="9" hidden="1"/>
    <cellStyle name="Followed Hyperlink" xfId="20447" builtinId="9" hidden="1"/>
    <cellStyle name="Followed Hyperlink" xfId="20445" builtinId="9" hidden="1"/>
    <cellStyle name="Followed Hyperlink" xfId="20443" builtinId="9" hidden="1"/>
    <cellStyle name="Followed Hyperlink" xfId="20441" builtinId="9" hidden="1"/>
    <cellStyle name="Followed Hyperlink" xfId="20440" builtinId="9" hidden="1"/>
    <cellStyle name="Followed Hyperlink" xfId="20438" builtinId="9" hidden="1"/>
    <cellStyle name="Followed Hyperlink" xfId="20436" builtinId="9" hidden="1"/>
    <cellStyle name="Followed Hyperlink" xfId="20434" builtinId="9" hidden="1"/>
    <cellStyle name="Followed Hyperlink" xfId="20432" builtinId="9" hidden="1"/>
    <cellStyle name="Followed Hyperlink" xfId="20386" builtinId="9" hidden="1"/>
    <cellStyle name="Followed Hyperlink" xfId="20429" builtinId="9" hidden="1"/>
    <cellStyle name="Followed Hyperlink" xfId="20427" builtinId="9" hidden="1"/>
    <cellStyle name="Followed Hyperlink" xfId="20425" builtinId="9" hidden="1"/>
    <cellStyle name="Followed Hyperlink" xfId="20423" builtinId="9" hidden="1"/>
    <cellStyle name="Followed Hyperlink" xfId="20421" builtinId="9" hidden="1"/>
    <cellStyle name="Followed Hyperlink" xfId="20420" builtinId="9" hidden="1"/>
    <cellStyle name="Followed Hyperlink" xfId="20418" builtinId="9" hidden="1"/>
    <cellStyle name="Followed Hyperlink" xfId="20416" builtinId="9" hidden="1"/>
    <cellStyle name="Followed Hyperlink" xfId="20414" builtinId="9" hidden="1"/>
    <cellStyle name="Followed Hyperlink" xfId="20412" builtinId="9" hidden="1"/>
    <cellStyle name="Followed Hyperlink" xfId="20384" builtinId="9" hidden="1"/>
    <cellStyle name="Followed Hyperlink" xfId="20409" builtinId="9" hidden="1"/>
    <cellStyle name="Followed Hyperlink" xfId="20407" builtinId="9" hidden="1"/>
    <cellStyle name="Followed Hyperlink" xfId="20405" builtinId="9" hidden="1"/>
    <cellStyle name="Followed Hyperlink" xfId="20403" builtinId="9" hidden="1"/>
    <cellStyle name="Followed Hyperlink" xfId="20401" builtinId="9" hidden="1"/>
    <cellStyle name="Followed Hyperlink" xfId="20400" builtinId="9" hidden="1"/>
    <cellStyle name="Followed Hyperlink" xfId="20398" builtinId="9" hidden="1"/>
    <cellStyle name="Followed Hyperlink" xfId="20396" builtinId="9" hidden="1"/>
    <cellStyle name="Followed Hyperlink" xfId="20394" builtinId="9" hidden="1"/>
    <cellStyle name="Followed Hyperlink" xfId="20490" builtinId="9" hidden="1"/>
    <cellStyle name="Followed Hyperlink" xfId="20489" builtinId="9" hidden="1"/>
    <cellStyle name="Followed Hyperlink" xfId="20487" builtinId="9" hidden="1"/>
    <cellStyle name="Followed Hyperlink" xfId="20485" builtinId="9" hidden="1"/>
    <cellStyle name="Followed Hyperlink" xfId="20483" builtinId="9" hidden="1"/>
    <cellStyle name="Followed Hyperlink" xfId="20481" builtinId="9" hidden="1"/>
    <cellStyle name="Followed Hyperlink" xfId="20391" builtinId="9" hidden="1"/>
    <cellStyle name="Followed Hyperlink" xfId="20518" builtinId="9" hidden="1"/>
    <cellStyle name="Followed Hyperlink" xfId="20520" builtinId="9" hidden="1"/>
    <cellStyle name="Followed Hyperlink" xfId="20522" builtinId="9" hidden="1"/>
    <cellStyle name="Followed Hyperlink" xfId="20524" builtinId="9" hidden="1"/>
    <cellStyle name="Followed Hyperlink" xfId="20526" builtinId="9" hidden="1"/>
    <cellStyle name="Followed Hyperlink" xfId="20528" builtinId="9" hidden="1"/>
    <cellStyle name="Followed Hyperlink" xfId="20530" builtinId="9" hidden="1"/>
    <cellStyle name="Followed Hyperlink" xfId="20532" builtinId="9" hidden="1"/>
    <cellStyle name="Followed Hyperlink" xfId="20534" builtinId="9" hidden="1"/>
    <cellStyle name="Followed Hyperlink" xfId="20536" builtinId="9" hidden="1"/>
    <cellStyle name="Followed Hyperlink" xfId="20538" builtinId="9" hidden="1"/>
    <cellStyle name="Followed Hyperlink" xfId="20540" builtinId="9" hidden="1"/>
    <cellStyle name="Followed Hyperlink" xfId="20542" builtinId="9" hidden="1"/>
    <cellStyle name="Followed Hyperlink" xfId="20544" builtinId="9" hidden="1"/>
    <cellStyle name="Followed Hyperlink" xfId="20546" builtinId="9" hidden="1"/>
    <cellStyle name="Followed Hyperlink" xfId="20548" builtinId="9" hidden="1"/>
    <cellStyle name="Followed Hyperlink" xfId="20550" builtinId="9" hidden="1"/>
    <cellStyle name="Followed Hyperlink" xfId="20552" builtinId="9" hidden="1"/>
    <cellStyle name="Followed Hyperlink" xfId="20554" builtinId="9" hidden="1"/>
    <cellStyle name="Followed Hyperlink" xfId="20556" builtinId="9" hidden="1"/>
    <cellStyle name="Followed Hyperlink" xfId="20558" builtinId="9" hidden="1"/>
    <cellStyle name="Followed Hyperlink" xfId="20560" builtinId="9" hidden="1"/>
    <cellStyle name="Followed Hyperlink" xfId="20562" builtinId="9" hidden="1"/>
    <cellStyle name="Followed Hyperlink" xfId="20564" builtinId="9" hidden="1"/>
    <cellStyle name="Followed Hyperlink" xfId="20566" builtinId="9" hidden="1"/>
    <cellStyle name="Followed Hyperlink" xfId="20568" builtinId="9" hidden="1"/>
    <cellStyle name="Followed Hyperlink" xfId="20570" builtinId="9" hidden="1"/>
    <cellStyle name="Followed Hyperlink" xfId="20572" builtinId="9" hidden="1"/>
    <cellStyle name="Followed Hyperlink" xfId="20574" builtinId="9" hidden="1"/>
    <cellStyle name="Followed Hyperlink" xfId="20576" builtinId="9" hidden="1"/>
    <cellStyle name="Followed Hyperlink" xfId="20578" builtinId="9" hidden="1"/>
    <cellStyle name="Followed Hyperlink" xfId="20580" builtinId="9" hidden="1"/>
    <cellStyle name="Followed Hyperlink" xfId="20582" builtinId="9" hidden="1"/>
    <cellStyle name="Followed Hyperlink" xfId="20584" builtinId="9" hidden="1"/>
    <cellStyle name="Followed Hyperlink" xfId="20586" builtinId="9" hidden="1"/>
    <cellStyle name="Followed Hyperlink" xfId="20588" builtinId="9" hidden="1"/>
    <cellStyle name="Followed Hyperlink" xfId="20590" builtinId="9" hidden="1"/>
    <cellStyle name="Followed Hyperlink" xfId="20592" builtinId="9" hidden="1"/>
    <cellStyle name="Followed Hyperlink" xfId="20594" builtinId="9" hidden="1"/>
    <cellStyle name="Followed Hyperlink" xfId="20596" builtinId="9" hidden="1"/>
    <cellStyle name="Followed Hyperlink" xfId="20598" builtinId="9" hidden="1"/>
    <cellStyle name="Followed Hyperlink" xfId="20600" builtinId="9" hidden="1"/>
    <cellStyle name="Followed Hyperlink" xfId="20602" builtinId="9" hidden="1"/>
    <cellStyle name="Followed Hyperlink" xfId="20604" builtinId="9" hidden="1"/>
    <cellStyle name="Followed Hyperlink" xfId="20606" builtinId="9" hidden="1"/>
    <cellStyle name="Followed Hyperlink" xfId="20608" builtinId="9" hidden="1"/>
    <cellStyle name="Followed Hyperlink" xfId="20610" builtinId="9" hidden="1"/>
    <cellStyle name="Followed Hyperlink" xfId="20612" builtinId="9" hidden="1"/>
    <cellStyle name="Followed Hyperlink" xfId="20614" builtinId="9" hidden="1"/>
    <cellStyle name="Followed Hyperlink" xfId="20616" builtinId="9" hidden="1"/>
    <cellStyle name="Followed Hyperlink" xfId="20618" builtinId="9" hidden="1"/>
    <cellStyle name="Followed Hyperlink" xfId="20620" builtinId="9" hidden="1"/>
    <cellStyle name="Followed Hyperlink" xfId="20730" builtinId="9" hidden="1"/>
    <cellStyle name="Followed Hyperlink" xfId="20731" builtinId="9" hidden="1"/>
    <cellStyle name="Followed Hyperlink" xfId="20732" builtinId="9" hidden="1"/>
    <cellStyle name="Followed Hyperlink" xfId="20733" builtinId="9" hidden="1"/>
    <cellStyle name="Followed Hyperlink" xfId="20734" builtinId="9" hidden="1"/>
    <cellStyle name="Followed Hyperlink" xfId="20735" builtinId="9" hidden="1"/>
    <cellStyle name="Followed Hyperlink" xfId="20736" builtinId="9" hidden="1"/>
    <cellStyle name="Followed Hyperlink" xfId="20737" builtinId="9" hidden="1"/>
    <cellStyle name="Followed Hyperlink" xfId="20738" builtinId="9" hidden="1"/>
    <cellStyle name="Followed Hyperlink" xfId="20739" builtinId="9" hidden="1"/>
    <cellStyle name="Followed Hyperlink" xfId="20740" builtinId="9" hidden="1"/>
    <cellStyle name="Followed Hyperlink" xfId="20741" builtinId="9" hidden="1"/>
    <cellStyle name="Followed Hyperlink" xfId="20742" builtinId="9" hidden="1"/>
    <cellStyle name="Followed Hyperlink" xfId="20743" builtinId="9" hidden="1"/>
    <cellStyle name="Followed Hyperlink" xfId="20744" builtinId="9" hidden="1"/>
    <cellStyle name="Followed Hyperlink" xfId="20745" builtinId="9" hidden="1"/>
    <cellStyle name="Followed Hyperlink" xfId="20746" builtinId="9" hidden="1"/>
    <cellStyle name="Followed Hyperlink" xfId="20747" builtinId="9" hidden="1"/>
    <cellStyle name="Followed Hyperlink" xfId="20748" builtinId="9" hidden="1"/>
    <cellStyle name="Followed Hyperlink" xfId="20749" builtinId="9" hidden="1"/>
    <cellStyle name="Followed Hyperlink" xfId="20729" builtinId="9" hidden="1"/>
    <cellStyle name="Followed Hyperlink" xfId="20752" builtinId="9" hidden="1"/>
    <cellStyle name="Followed Hyperlink" xfId="20458" builtinId="9" hidden="1"/>
    <cellStyle name="Followed Hyperlink" xfId="20717" builtinId="9" hidden="1"/>
    <cellStyle name="Followed Hyperlink" xfId="20715" builtinId="9" hidden="1"/>
    <cellStyle name="Followed Hyperlink" xfId="20713" builtinId="9" hidden="1"/>
    <cellStyle name="Followed Hyperlink" xfId="20711" builtinId="9" hidden="1"/>
    <cellStyle name="Followed Hyperlink" xfId="20709" builtinId="9" hidden="1"/>
    <cellStyle name="Followed Hyperlink" xfId="20628" builtinId="9" hidden="1"/>
    <cellStyle name="Followed Hyperlink" xfId="20706" builtinId="9" hidden="1"/>
    <cellStyle name="Followed Hyperlink" xfId="20704" builtinId="9" hidden="1"/>
    <cellStyle name="Followed Hyperlink" xfId="20702" builtinId="9" hidden="1"/>
    <cellStyle name="Followed Hyperlink" xfId="20700" builtinId="9" hidden="1"/>
    <cellStyle name="Followed Hyperlink" xfId="20627" builtinId="9" hidden="1"/>
    <cellStyle name="Followed Hyperlink" xfId="20697" builtinId="9" hidden="1"/>
    <cellStyle name="Followed Hyperlink" xfId="20694" builtinId="9" hidden="1"/>
    <cellStyle name="Followed Hyperlink" xfId="20692" builtinId="9" hidden="1"/>
    <cellStyle name="Followed Hyperlink" xfId="20690" builtinId="9" hidden="1"/>
    <cellStyle name="Followed Hyperlink" xfId="20626" builtinId="9" hidden="1"/>
    <cellStyle name="Followed Hyperlink" xfId="20687" builtinId="9" hidden="1"/>
    <cellStyle name="Followed Hyperlink" xfId="20685" builtinId="9" hidden="1"/>
    <cellStyle name="Followed Hyperlink" xfId="20683" builtinId="9" hidden="1"/>
    <cellStyle name="Followed Hyperlink" xfId="20681" builtinId="9" hidden="1"/>
    <cellStyle name="Followed Hyperlink" xfId="20679" builtinId="9" hidden="1"/>
    <cellStyle name="Followed Hyperlink" xfId="20678" builtinId="9" hidden="1"/>
    <cellStyle name="Followed Hyperlink" xfId="20676" builtinId="9" hidden="1"/>
    <cellStyle name="Followed Hyperlink" xfId="20674" builtinId="9" hidden="1"/>
    <cellStyle name="Followed Hyperlink" xfId="20672" builtinId="9" hidden="1"/>
    <cellStyle name="Followed Hyperlink" xfId="20670" builtinId="9" hidden="1"/>
    <cellStyle name="Followed Hyperlink" xfId="20624" builtinId="9" hidden="1"/>
    <cellStyle name="Followed Hyperlink" xfId="20667" builtinId="9" hidden="1"/>
    <cellStyle name="Followed Hyperlink" xfId="20665" builtinId="9" hidden="1"/>
    <cellStyle name="Followed Hyperlink" xfId="20663" builtinId="9" hidden="1"/>
    <cellStyle name="Followed Hyperlink" xfId="20661" builtinId="9" hidden="1"/>
    <cellStyle name="Followed Hyperlink" xfId="20659" builtinId="9" hidden="1"/>
    <cellStyle name="Followed Hyperlink" xfId="20658" builtinId="9" hidden="1"/>
    <cellStyle name="Followed Hyperlink" xfId="20656" builtinId="9" hidden="1"/>
    <cellStyle name="Followed Hyperlink" xfId="20654" builtinId="9" hidden="1"/>
    <cellStyle name="Followed Hyperlink" xfId="20652" builtinId="9" hidden="1"/>
    <cellStyle name="Followed Hyperlink" xfId="20650" builtinId="9" hidden="1"/>
    <cellStyle name="Followed Hyperlink" xfId="20622" builtinId="9" hidden="1"/>
    <cellStyle name="Followed Hyperlink" xfId="20647" builtinId="9" hidden="1"/>
    <cellStyle name="Followed Hyperlink" xfId="20645" builtinId="9" hidden="1"/>
    <cellStyle name="Followed Hyperlink" xfId="20643" builtinId="9" hidden="1"/>
    <cellStyle name="Followed Hyperlink" xfId="20641" builtinId="9" hidden="1"/>
    <cellStyle name="Followed Hyperlink" xfId="20639" builtinId="9" hidden="1"/>
    <cellStyle name="Followed Hyperlink" xfId="20638" builtinId="9" hidden="1"/>
    <cellStyle name="Followed Hyperlink" xfId="20636" builtinId="9" hidden="1"/>
    <cellStyle name="Followed Hyperlink" xfId="20634" builtinId="9" hidden="1"/>
    <cellStyle name="Followed Hyperlink" xfId="20632" builtinId="9" hidden="1"/>
    <cellStyle name="Followed Hyperlink" xfId="20728" builtinId="9" hidden="1"/>
    <cellStyle name="Followed Hyperlink" xfId="20727" builtinId="9" hidden="1"/>
    <cellStyle name="Followed Hyperlink" xfId="20725" builtinId="9" hidden="1"/>
    <cellStyle name="Followed Hyperlink" xfId="20723" builtinId="9" hidden="1"/>
    <cellStyle name="Followed Hyperlink" xfId="20721" builtinId="9" hidden="1"/>
    <cellStyle name="Followed Hyperlink" xfId="20719" builtinId="9" hidden="1"/>
    <cellStyle name="Followed Hyperlink" xfId="20629" builtinId="9" hidden="1"/>
    <cellStyle name="Followed Hyperlink" xfId="20756" builtinId="9" hidden="1"/>
    <cellStyle name="Followed Hyperlink" xfId="20758" builtinId="9" hidden="1"/>
    <cellStyle name="Followed Hyperlink" xfId="20760" builtinId="9" hidden="1"/>
    <cellStyle name="Followed Hyperlink" xfId="20762" builtinId="9" hidden="1"/>
    <cellStyle name="Followed Hyperlink" xfId="20764" builtinId="9" hidden="1"/>
    <cellStyle name="Followed Hyperlink" xfId="20766" builtinId="9" hidden="1"/>
    <cellStyle name="Followed Hyperlink" xfId="20768" builtinId="9" hidden="1"/>
    <cellStyle name="Followed Hyperlink" xfId="20770" builtinId="9" hidden="1"/>
    <cellStyle name="Followed Hyperlink" xfId="20772" builtinId="9" hidden="1"/>
    <cellStyle name="Followed Hyperlink" xfId="20774" builtinId="9" hidden="1"/>
    <cellStyle name="Followed Hyperlink" xfId="20776" builtinId="9" hidden="1"/>
    <cellStyle name="Followed Hyperlink" xfId="20778" builtinId="9" hidden="1"/>
    <cellStyle name="Followed Hyperlink" xfId="20780" builtinId="9" hidden="1"/>
    <cellStyle name="Followed Hyperlink" xfId="20782" builtinId="9" hidden="1"/>
    <cellStyle name="Followed Hyperlink" xfId="20784" builtinId="9" hidden="1"/>
    <cellStyle name="Followed Hyperlink" xfId="20786" builtinId="9" hidden="1"/>
    <cellStyle name="Followed Hyperlink" xfId="20788" builtinId="9" hidden="1"/>
    <cellStyle name="Followed Hyperlink" xfId="20790" builtinId="9" hidden="1"/>
    <cellStyle name="Followed Hyperlink" xfId="20792" builtinId="9" hidden="1"/>
    <cellStyle name="Followed Hyperlink" xfId="20794" builtinId="9" hidden="1"/>
    <cellStyle name="Followed Hyperlink" xfId="20796" builtinId="9" hidden="1"/>
    <cellStyle name="Followed Hyperlink" xfId="20798" builtinId="9" hidden="1"/>
    <cellStyle name="Followed Hyperlink" xfId="20800" builtinId="9" hidden="1"/>
    <cellStyle name="Followed Hyperlink" xfId="20802" builtinId="9" hidden="1"/>
    <cellStyle name="Followed Hyperlink" xfId="20804" builtinId="9" hidden="1"/>
    <cellStyle name="Followed Hyperlink" xfId="20806" builtinId="9" hidden="1"/>
    <cellStyle name="Followed Hyperlink" xfId="20808" builtinId="9" hidden="1"/>
    <cellStyle name="Followed Hyperlink" xfId="20810" builtinId="9" hidden="1"/>
    <cellStyle name="Followed Hyperlink" xfId="20812" builtinId="9" hidden="1"/>
    <cellStyle name="Followed Hyperlink" xfId="20814" builtinId="9" hidden="1"/>
    <cellStyle name="Followed Hyperlink" xfId="20816" builtinId="9" hidden="1"/>
    <cellStyle name="Followed Hyperlink" xfId="20818" builtinId="9" hidden="1"/>
    <cellStyle name="Followed Hyperlink" xfId="20820" builtinId="9" hidden="1"/>
    <cellStyle name="Followed Hyperlink" xfId="20822" builtinId="9" hidden="1"/>
    <cellStyle name="Followed Hyperlink" xfId="20824" builtinId="9" hidden="1"/>
    <cellStyle name="Followed Hyperlink" xfId="20826" builtinId="9" hidden="1"/>
    <cellStyle name="Followed Hyperlink" xfId="20828" builtinId="9" hidden="1"/>
    <cellStyle name="Followed Hyperlink" xfId="20830" builtinId="9" hidden="1"/>
    <cellStyle name="Followed Hyperlink" xfId="20832" builtinId="9" hidden="1"/>
    <cellStyle name="Followed Hyperlink" xfId="20834" builtinId="9" hidden="1"/>
    <cellStyle name="Followed Hyperlink" xfId="20836" builtinId="9" hidden="1"/>
    <cellStyle name="Followed Hyperlink" xfId="20838" builtinId="9" hidden="1"/>
    <cellStyle name="Followed Hyperlink" xfId="20840" builtinId="9" hidden="1"/>
    <cellStyle name="Followed Hyperlink" xfId="20842" builtinId="9" hidden="1"/>
    <cellStyle name="Followed Hyperlink" xfId="20844" builtinId="9" hidden="1"/>
    <cellStyle name="Followed Hyperlink" xfId="20846" builtinId="9" hidden="1"/>
    <cellStyle name="Followed Hyperlink" xfId="20848" builtinId="9" hidden="1"/>
    <cellStyle name="Followed Hyperlink" xfId="20850" builtinId="9" hidden="1"/>
    <cellStyle name="Followed Hyperlink" xfId="20852" builtinId="9" hidden="1"/>
    <cellStyle name="Followed Hyperlink" xfId="20854" builtinId="9" hidden="1"/>
    <cellStyle name="Followed Hyperlink" xfId="20856" builtinId="9" hidden="1"/>
    <cellStyle name="Followed Hyperlink" xfId="20858" builtinId="9" hidden="1"/>
    <cellStyle name="Followed Hyperlink" xfId="20968" builtinId="9" hidden="1"/>
    <cellStyle name="Followed Hyperlink" xfId="20969" builtinId="9" hidden="1"/>
    <cellStyle name="Followed Hyperlink" xfId="20970" builtinId="9" hidden="1"/>
    <cellStyle name="Followed Hyperlink" xfId="20971" builtinId="9" hidden="1"/>
    <cellStyle name="Followed Hyperlink" xfId="20972" builtinId="9" hidden="1"/>
    <cellStyle name="Followed Hyperlink" xfId="20973" builtinId="9" hidden="1"/>
    <cellStyle name="Followed Hyperlink" xfId="20974" builtinId="9" hidden="1"/>
    <cellStyle name="Followed Hyperlink" xfId="20975" builtinId="9" hidden="1"/>
    <cellStyle name="Followed Hyperlink" xfId="20976" builtinId="9" hidden="1"/>
    <cellStyle name="Followed Hyperlink" xfId="20977" builtinId="9" hidden="1"/>
    <cellStyle name="Followed Hyperlink" xfId="20978" builtinId="9" hidden="1"/>
    <cellStyle name="Followed Hyperlink" xfId="20979" builtinId="9" hidden="1"/>
    <cellStyle name="Followed Hyperlink" xfId="20980" builtinId="9" hidden="1"/>
    <cellStyle name="Followed Hyperlink" xfId="20981" builtinId="9" hidden="1"/>
    <cellStyle name="Followed Hyperlink" xfId="20982" builtinId="9" hidden="1"/>
    <cellStyle name="Followed Hyperlink" xfId="20983" builtinId="9" hidden="1"/>
    <cellStyle name="Followed Hyperlink" xfId="20984" builtinId="9" hidden="1"/>
    <cellStyle name="Followed Hyperlink" xfId="20985" builtinId="9" hidden="1"/>
    <cellStyle name="Followed Hyperlink" xfId="20986" builtinId="9" hidden="1"/>
    <cellStyle name="Followed Hyperlink" xfId="20987" builtinId="9" hidden="1"/>
    <cellStyle name="Followed Hyperlink" xfId="20967" builtinId="9" hidden="1"/>
    <cellStyle name="Followed Hyperlink" xfId="20990" builtinId="9" hidden="1"/>
    <cellStyle name="Followed Hyperlink" xfId="20696" builtinId="9" hidden="1"/>
    <cellStyle name="Followed Hyperlink" xfId="20955" builtinId="9" hidden="1"/>
    <cellStyle name="Followed Hyperlink" xfId="20953" builtinId="9" hidden="1"/>
    <cellStyle name="Followed Hyperlink" xfId="20951" builtinId="9" hidden="1"/>
    <cellStyle name="Followed Hyperlink" xfId="20949" builtinId="9" hidden="1"/>
    <cellStyle name="Followed Hyperlink" xfId="20947" builtinId="9" hidden="1"/>
    <cellStyle name="Followed Hyperlink" xfId="20866" builtinId="9" hidden="1"/>
    <cellStyle name="Followed Hyperlink" xfId="20944" builtinId="9" hidden="1"/>
    <cellStyle name="Followed Hyperlink" xfId="20942" builtinId="9" hidden="1"/>
    <cellStyle name="Followed Hyperlink" xfId="20940" builtinId="9" hidden="1"/>
    <cellStyle name="Followed Hyperlink" xfId="20938" builtinId="9" hidden="1"/>
    <cellStyle name="Followed Hyperlink" xfId="20865" builtinId="9" hidden="1"/>
    <cellStyle name="Followed Hyperlink" xfId="20935" builtinId="9" hidden="1"/>
    <cellStyle name="Followed Hyperlink" xfId="20932" builtinId="9" hidden="1"/>
    <cellStyle name="Followed Hyperlink" xfId="20930" builtinId="9" hidden="1"/>
    <cellStyle name="Followed Hyperlink" xfId="20928" builtinId="9" hidden="1"/>
    <cellStyle name="Followed Hyperlink" xfId="20864" builtinId="9" hidden="1"/>
    <cellStyle name="Followed Hyperlink" xfId="20925" builtinId="9" hidden="1"/>
    <cellStyle name="Followed Hyperlink" xfId="20923" builtinId="9" hidden="1"/>
    <cellStyle name="Followed Hyperlink" xfId="20921" builtinId="9" hidden="1"/>
    <cellStyle name="Followed Hyperlink" xfId="20919" builtinId="9" hidden="1"/>
    <cellStyle name="Followed Hyperlink" xfId="20917" builtinId="9" hidden="1"/>
    <cellStyle name="Followed Hyperlink" xfId="20916" builtinId="9" hidden="1"/>
    <cellStyle name="Followed Hyperlink" xfId="20914" builtinId="9" hidden="1"/>
    <cellStyle name="Followed Hyperlink" xfId="20912" builtinId="9" hidden="1"/>
    <cellStyle name="Followed Hyperlink" xfId="20910" builtinId="9" hidden="1"/>
    <cellStyle name="Followed Hyperlink" xfId="20908" builtinId="9" hidden="1"/>
    <cellStyle name="Followed Hyperlink" xfId="20862" builtinId="9" hidden="1"/>
    <cellStyle name="Followed Hyperlink" xfId="20905" builtinId="9" hidden="1"/>
    <cellStyle name="Followed Hyperlink" xfId="20903" builtinId="9" hidden="1"/>
    <cellStyle name="Followed Hyperlink" xfId="20901" builtinId="9" hidden="1"/>
    <cellStyle name="Followed Hyperlink" xfId="20899" builtinId="9" hidden="1"/>
    <cellStyle name="Followed Hyperlink" xfId="20897" builtinId="9" hidden="1"/>
    <cellStyle name="Followed Hyperlink" xfId="20896" builtinId="9" hidden="1"/>
    <cellStyle name="Followed Hyperlink" xfId="20894" builtinId="9" hidden="1"/>
    <cellStyle name="Followed Hyperlink" xfId="20892" builtinId="9" hidden="1"/>
    <cellStyle name="Followed Hyperlink" xfId="20890" builtinId="9" hidden="1"/>
    <cellStyle name="Followed Hyperlink" xfId="20888" builtinId="9" hidden="1"/>
    <cellStyle name="Followed Hyperlink" xfId="20860" builtinId="9" hidden="1"/>
    <cellStyle name="Followed Hyperlink" xfId="20885" builtinId="9" hidden="1"/>
    <cellStyle name="Followed Hyperlink" xfId="20883" builtinId="9" hidden="1"/>
    <cellStyle name="Followed Hyperlink" xfId="20881" builtinId="9" hidden="1"/>
    <cellStyle name="Followed Hyperlink" xfId="20879" builtinId="9" hidden="1"/>
    <cellStyle name="Followed Hyperlink" xfId="20877" builtinId="9" hidden="1"/>
    <cellStyle name="Followed Hyperlink" xfId="20876" builtinId="9" hidden="1"/>
    <cellStyle name="Followed Hyperlink" xfId="20874" builtinId="9" hidden="1"/>
    <cellStyle name="Followed Hyperlink" xfId="20872" builtinId="9" hidden="1"/>
    <cellStyle name="Followed Hyperlink" xfId="20870" builtinId="9" hidden="1"/>
    <cellStyle name="Followed Hyperlink" xfId="20966" builtinId="9" hidden="1"/>
    <cellStyle name="Followed Hyperlink" xfId="20965" builtinId="9" hidden="1"/>
    <cellStyle name="Followed Hyperlink" xfId="20963" builtinId="9" hidden="1"/>
    <cellStyle name="Followed Hyperlink" xfId="20961" builtinId="9" hidden="1"/>
    <cellStyle name="Followed Hyperlink" xfId="20959" builtinId="9" hidden="1"/>
    <cellStyle name="Followed Hyperlink" xfId="20957" builtinId="9" hidden="1"/>
    <cellStyle name="Followed Hyperlink" xfId="20867" builtinId="9" hidden="1"/>
    <cellStyle name="Followed Hyperlink" xfId="20994" builtinId="9" hidden="1"/>
    <cellStyle name="Followed Hyperlink" xfId="20996" builtinId="9" hidden="1"/>
    <cellStyle name="Followed Hyperlink" xfId="20998" builtinId="9" hidden="1"/>
    <cellStyle name="Followed Hyperlink" xfId="21000" builtinId="9" hidden="1"/>
    <cellStyle name="Followed Hyperlink" xfId="21002" builtinId="9" hidden="1"/>
    <cellStyle name="Followed Hyperlink" xfId="21004" builtinId="9" hidden="1"/>
    <cellStyle name="Followed Hyperlink" xfId="21006" builtinId="9" hidden="1"/>
    <cellStyle name="Followed Hyperlink" xfId="21008" builtinId="9" hidden="1"/>
    <cellStyle name="Followed Hyperlink" xfId="21010" builtinId="9" hidden="1"/>
    <cellStyle name="Followed Hyperlink" xfId="21012" builtinId="9" hidden="1"/>
    <cellStyle name="Followed Hyperlink" xfId="21014" builtinId="9" hidden="1"/>
    <cellStyle name="Followed Hyperlink" xfId="21016" builtinId="9" hidden="1"/>
    <cellStyle name="Followed Hyperlink" xfId="21018" builtinId="9" hidden="1"/>
    <cellStyle name="Followed Hyperlink" xfId="21020" builtinId="9" hidden="1"/>
    <cellStyle name="Followed Hyperlink" xfId="21022" builtinId="9" hidden="1"/>
    <cellStyle name="Followed Hyperlink" xfId="21024" builtinId="9" hidden="1"/>
    <cellStyle name="Followed Hyperlink" xfId="21026" builtinId="9" hidden="1"/>
    <cellStyle name="Followed Hyperlink" xfId="21028" builtinId="9" hidden="1"/>
    <cellStyle name="Followed Hyperlink" xfId="21030" builtinId="9" hidden="1"/>
    <cellStyle name="Followed Hyperlink" xfId="21032" builtinId="9" hidden="1"/>
    <cellStyle name="Followed Hyperlink" xfId="21034" builtinId="9" hidden="1"/>
    <cellStyle name="Followed Hyperlink" xfId="21036" builtinId="9" hidden="1"/>
    <cellStyle name="Followed Hyperlink" xfId="21038" builtinId="9" hidden="1"/>
    <cellStyle name="Followed Hyperlink" xfId="21040" builtinId="9" hidden="1"/>
    <cellStyle name="Followed Hyperlink" xfId="21042" builtinId="9" hidden="1"/>
    <cellStyle name="Followed Hyperlink" xfId="21044" builtinId="9" hidden="1"/>
    <cellStyle name="Followed Hyperlink" xfId="21046" builtinId="9" hidden="1"/>
    <cellStyle name="Followed Hyperlink" xfId="21048" builtinId="9" hidden="1"/>
    <cellStyle name="Followed Hyperlink" xfId="21050" builtinId="9" hidden="1"/>
    <cellStyle name="Followed Hyperlink" xfId="21052" builtinId="9" hidden="1"/>
    <cellStyle name="Followed Hyperlink" xfId="21054" builtinId="9" hidden="1"/>
    <cellStyle name="Followed Hyperlink" xfId="21056" builtinId="9" hidden="1"/>
    <cellStyle name="Followed Hyperlink" xfId="21058" builtinId="9" hidden="1"/>
    <cellStyle name="Followed Hyperlink" xfId="21060" builtinId="9" hidden="1"/>
    <cellStyle name="Followed Hyperlink" xfId="21062" builtinId="9" hidden="1"/>
    <cellStyle name="Followed Hyperlink" xfId="21064" builtinId="9" hidden="1"/>
    <cellStyle name="Followed Hyperlink" xfId="21066" builtinId="9" hidden="1"/>
    <cellStyle name="Followed Hyperlink" xfId="21068" builtinId="9" hidden="1"/>
    <cellStyle name="Followed Hyperlink" xfId="21070" builtinId="9" hidden="1"/>
    <cellStyle name="Followed Hyperlink" xfId="21072" builtinId="9" hidden="1"/>
    <cellStyle name="Followed Hyperlink" xfId="21074" builtinId="9" hidden="1"/>
    <cellStyle name="Followed Hyperlink" xfId="21076" builtinId="9" hidden="1"/>
    <cellStyle name="Followed Hyperlink" xfId="21078" builtinId="9" hidden="1"/>
    <cellStyle name="Followed Hyperlink" xfId="21080" builtinId="9" hidden="1"/>
    <cellStyle name="Followed Hyperlink" xfId="21082" builtinId="9" hidden="1"/>
    <cellStyle name="Followed Hyperlink" xfId="21084" builtinId="9" hidden="1"/>
    <cellStyle name="Followed Hyperlink" xfId="21086" builtinId="9" hidden="1"/>
    <cellStyle name="Followed Hyperlink" xfId="21088" builtinId="9" hidden="1"/>
    <cellStyle name="Followed Hyperlink" xfId="21090" builtinId="9" hidden="1"/>
    <cellStyle name="Followed Hyperlink" xfId="21092" builtinId="9" hidden="1"/>
    <cellStyle name="Followed Hyperlink" xfId="21094" builtinId="9" hidden="1"/>
    <cellStyle name="Followed Hyperlink" xfId="21096" builtinId="9" hidden="1"/>
    <cellStyle name="Followed Hyperlink" xfId="21206" builtinId="9" hidden="1"/>
    <cellStyle name="Followed Hyperlink" xfId="21207" builtinId="9" hidden="1"/>
    <cellStyle name="Followed Hyperlink" xfId="21208" builtinId="9" hidden="1"/>
    <cellStyle name="Followed Hyperlink" xfId="21209" builtinId="9" hidden="1"/>
    <cellStyle name="Followed Hyperlink" xfId="21210" builtinId="9" hidden="1"/>
    <cellStyle name="Followed Hyperlink" xfId="21211" builtinId="9" hidden="1"/>
    <cellStyle name="Followed Hyperlink" xfId="21212" builtinId="9" hidden="1"/>
    <cellStyle name="Followed Hyperlink" xfId="21213" builtinId="9" hidden="1"/>
    <cellStyle name="Followed Hyperlink" xfId="21214" builtinId="9" hidden="1"/>
    <cellStyle name="Followed Hyperlink" xfId="21215" builtinId="9" hidden="1"/>
    <cellStyle name="Followed Hyperlink" xfId="21216" builtinId="9" hidden="1"/>
    <cellStyle name="Followed Hyperlink" xfId="21217" builtinId="9" hidden="1"/>
    <cellStyle name="Followed Hyperlink" xfId="21218" builtinId="9" hidden="1"/>
    <cellStyle name="Followed Hyperlink" xfId="21219" builtinId="9" hidden="1"/>
    <cellStyle name="Followed Hyperlink" xfId="21220" builtinId="9" hidden="1"/>
    <cellStyle name="Followed Hyperlink" xfId="21221" builtinId="9" hidden="1"/>
    <cellStyle name="Followed Hyperlink" xfId="21222" builtinId="9" hidden="1"/>
    <cellStyle name="Followed Hyperlink" xfId="21223" builtinId="9" hidden="1"/>
    <cellStyle name="Followed Hyperlink" xfId="21224" builtinId="9" hidden="1"/>
    <cellStyle name="Followed Hyperlink" xfId="21225" builtinId="9" hidden="1"/>
    <cellStyle name="Followed Hyperlink" xfId="21205" builtinId="9" hidden="1"/>
    <cellStyle name="Followed Hyperlink" xfId="21228" builtinId="9" hidden="1"/>
    <cellStyle name="Followed Hyperlink" xfId="20934" builtinId="9" hidden="1"/>
    <cellStyle name="Followed Hyperlink" xfId="21193" builtinId="9" hidden="1"/>
    <cellStyle name="Followed Hyperlink" xfId="21191" builtinId="9" hidden="1"/>
    <cellStyle name="Followed Hyperlink" xfId="21189" builtinId="9" hidden="1"/>
    <cellStyle name="Followed Hyperlink" xfId="21187" builtinId="9" hidden="1"/>
    <cellStyle name="Followed Hyperlink" xfId="21185" builtinId="9" hidden="1"/>
    <cellStyle name="Followed Hyperlink" xfId="21104" builtinId="9" hidden="1"/>
    <cellStyle name="Followed Hyperlink" xfId="21182" builtinId="9" hidden="1"/>
    <cellStyle name="Followed Hyperlink" xfId="21180" builtinId="9" hidden="1"/>
    <cellStyle name="Followed Hyperlink" xfId="21178" builtinId="9" hidden="1"/>
    <cellStyle name="Followed Hyperlink" xfId="21176" builtinId="9" hidden="1"/>
    <cellStyle name="Followed Hyperlink" xfId="21103" builtinId="9" hidden="1"/>
    <cellStyle name="Followed Hyperlink" xfId="21173" builtinId="9" hidden="1"/>
    <cellStyle name="Followed Hyperlink" xfId="21170" builtinId="9" hidden="1"/>
    <cellStyle name="Followed Hyperlink" xfId="21168" builtinId="9" hidden="1"/>
    <cellStyle name="Followed Hyperlink" xfId="21166" builtinId="9" hidden="1"/>
    <cellStyle name="Followed Hyperlink" xfId="21102" builtinId="9" hidden="1"/>
    <cellStyle name="Followed Hyperlink" xfId="21163" builtinId="9" hidden="1"/>
    <cellStyle name="Followed Hyperlink" xfId="21161" builtinId="9" hidden="1"/>
    <cellStyle name="Followed Hyperlink" xfId="21159" builtinId="9" hidden="1"/>
    <cellStyle name="Followed Hyperlink" xfId="21157" builtinId="9" hidden="1"/>
    <cellStyle name="Followed Hyperlink" xfId="21155" builtinId="9" hidden="1"/>
    <cellStyle name="Followed Hyperlink" xfId="21154" builtinId="9" hidden="1"/>
    <cellStyle name="Followed Hyperlink" xfId="21152" builtinId="9" hidden="1"/>
    <cellStyle name="Followed Hyperlink" xfId="21150" builtinId="9" hidden="1"/>
    <cellStyle name="Followed Hyperlink" xfId="21148" builtinId="9" hidden="1"/>
    <cellStyle name="Followed Hyperlink" xfId="21146" builtinId="9" hidden="1"/>
    <cellStyle name="Followed Hyperlink" xfId="21100" builtinId="9" hidden="1"/>
    <cellStyle name="Followed Hyperlink" xfId="21143" builtinId="9" hidden="1"/>
    <cellStyle name="Followed Hyperlink" xfId="21141" builtinId="9" hidden="1"/>
    <cellStyle name="Followed Hyperlink" xfId="21139" builtinId="9" hidden="1"/>
    <cellStyle name="Followed Hyperlink" xfId="21137" builtinId="9" hidden="1"/>
    <cellStyle name="Followed Hyperlink" xfId="21135" builtinId="9" hidden="1"/>
    <cellStyle name="Followed Hyperlink" xfId="21134" builtinId="9" hidden="1"/>
    <cellStyle name="Followed Hyperlink" xfId="21132" builtinId="9" hidden="1"/>
    <cellStyle name="Followed Hyperlink" xfId="21130" builtinId="9" hidden="1"/>
    <cellStyle name="Followed Hyperlink" xfId="21128" builtinId="9" hidden="1"/>
    <cellStyle name="Followed Hyperlink" xfId="21126" builtinId="9" hidden="1"/>
    <cellStyle name="Followed Hyperlink" xfId="21098" builtinId="9" hidden="1"/>
    <cellStyle name="Followed Hyperlink" xfId="21123" builtinId="9" hidden="1"/>
    <cellStyle name="Followed Hyperlink" xfId="21121" builtinId="9" hidden="1"/>
    <cellStyle name="Followed Hyperlink" xfId="21119" builtinId="9" hidden="1"/>
    <cellStyle name="Followed Hyperlink" xfId="21117" builtinId="9" hidden="1"/>
    <cellStyle name="Followed Hyperlink" xfId="21115" builtinId="9" hidden="1"/>
    <cellStyle name="Followed Hyperlink" xfId="21114" builtinId="9" hidden="1"/>
    <cellStyle name="Followed Hyperlink" xfId="21112" builtinId="9" hidden="1"/>
    <cellStyle name="Followed Hyperlink" xfId="21110" builtinId="9" hidden="1"/>
    <cellStyle name="Followed Hyperlink" xfId="21108" builtinId="9" hidden="1"/>
    <cellStyle name="Followed Hyperlink" xfId="21204" builtinId="9" hidden="1"/>
    <cellStyle name="Followed Hyperlink" xfId="21203" builtinId="9" hidden="1"/>
    <cellStyle name="Followed Hyperlink" xfId="21201" builtinId="9" hidden="1"/>
    <cellStyle name="Followed Hyperlink" xfId="21199" builtinId="9" hidden="1"/>
    <cellStyle name="Followed Hyperlink" xfId="21197" builtinId="9" hidden="1"/>
    <cellStyle name="Followed Hyperlink" xfId="21195" builtinId="9" hidden="1"/>
    <cellStyle name="Followed Hyperlink" xfId="21105" builtinId="9" hidden="1"/>
    <cellStyle name="Followed Hyperlink" xfId="21232" builtinId="9" hidden="1"/>
    <cellStyle name="Followed Hyperlink" xfId="21234" builtinId="9" hidden="1"/>
    <cellStyle name="Followed Hyperlink" xfId="21236" builtinId="9" hidden="1"/>
    <cellStyle name="Followed Hyperlink" xfId="21238" builtinId="9" hidden="1"/>
    <cellStyle name="Followed Hyperlink" xfId="21240" builtinId="9" hidden="1"/>
    <cellStyle name="Followed Hyperlink" xfId="21242" builtinId="9" hidden="1"/>
    <cellStyle name="Followed Hyperlink" xfId="21244" builtinId="9" hidden="1"/>
    <cellStyle name="Followed Hyperlink" xfId="21246" builtinId="9" hidden="1"/>
    <cellStyle name="Followed Hyperlink" xfId="21248" builtinId="9" hidden="1"/>
    <cellStyle name="Followed Hyperlink" xfId="21250" builtinId="9" hidden="1"/>
    <cellStyle name="Followed Hyperlink" xfId="21252" builtinId="9" hidden="1"/>
    <cellStyle name="Followed Hyperlink" xfId="21254" builtinId="9" hidden="1"/>
    <cellStyle name="Followed Hyperlink" xfId="21256" builtinId="9" hidden="1"/>
    <cellStyle name="Followed Hyperlink" xfId="21258" builtinId="9" hidden="1"/>
    <cellStyle name="Followed Hyperlink" xfId="21260" builtinId="9" hidden="1"/>
    <cellStyle name="Followed Hyperlink" xfId="21262" builtinId="9" hidden="1"/>
    <cellStyle name="Followed Hyperlink" xfId="21264" builtinId="9" hidden="1"/>
    <cellStyle name="Followed Hyperlink" xfId="21266" builtinId="9" hidden="1"/>
    <cellStyle name="Followed Hyperlink" xfId="21268" builtinId="9" hidden="1"/>
    <cellStyle name="Followed Hyperlink" xfId="21270" builtinId="9" hidden="1"/>
    <cellStyle name="Followed Hyperlink" xfId="21272" builtinId="9" hidden="1"/>
    <cellStyle name="Followed Hyperlink" xfId="21274" builtinId="9" hidden="1"/>
    <cellStyle name="Followed Hyperlink" xfId="21276" builtinId="9" hidden="1"/>
    <cellStyle name="Followed Hyperlink" xfId="21278" builtinId="9" hidden="1"/>
    <cellStyle name="Followed Hyperlink" xfId="21280" builtinId="9" hidden="1"/>
    <cellStyle name="Followed Hyperlink" xfId="21282" builtinId="9" hidden="1"/>
    <cellStyle name="Followed Hyperlink" xfId="21284" builtinId="9" hidden="1"/>
    <cellStyle name="Followed Hyperlink" xfId="21286" builtinId="9" hidden="1"/>
    <cellStyle name="Followed Hyperlink" xfId="21288" builtinId="9" hidden="1"/>
    <cellStyle name="Followed Hyperlink" xfId="21290" builtinId="9" hidden="1"/>
    <cellStyle name="Followed Hyperlink" xfId="21292" builtinId="9" hidden="1"/>
    <cellStyle name="Followed Hyperlink" xfId="21294" builtinId="9" hidden="1"/>
    <cellStyle name="Followed Hyperlink" xfId="21296" builtinId="9" hidden="1"/>
    <cellStyle name="Followed Hyperlink" xfId="21298" builtinId="9" hidden="1"/>
    <cellStyle name="Followed Hyperlink" xfId="21300" builtinId="9" hidden="1"/>
    <cellStyle name="Followed Hyperlink" xfId="21302" builtinId="9" hidden="1"/>
    <cellStyle name="Followed Hyperlink" xfId="21304" builtinId="9" hidden="1"/>
    <cellStyle name="Followed Hyperlink" xfId="21306" builtinId="9" hidden="1"/>
    <cellStyle name="Followed Hyperlink" xfId="21308" builtinId="9" hidden="1"/>
    <cellStyle name="Followed Hyperlink" xfId="21310" builtinId="9" hidden="1"/>
    <cellStyle name="Followed Hyperlink" xfId="21312" builtinId="9" hidden="1"/>
    <cellStyle name="Followed Hyperlink" xfId="21314" builtinId="9" hidden="1"/>
    <cellStyle name="Followed Hyperlink" xfId="21316" builtinId="9" hidden="1"/>
    <cellStyle name="Followed Hyperlink" xfId="21318" builtinId="9" hidden="1"/>
    <cellStyle name="Followed Hyperlink" xfId="21320" builtinId="9" hidden="1"/>
    <cellStyle name="Followed Hyperlink" xfId="21322" builtinId="9" hidden="1"/>
    <cellStyle name="Followed Hyperlink" xfId="21324" builtinId="9" hidden="1"/>
    <cellStyle name="Followed Hyperlink" xfId="21326" builtinId="9" hidden="1"/>
    <cellStyle name="Followed Hyperlink" xfId="21328" builtinId="9" hidden="1"/>
    <cellStyle name="Followed Hyperlink" xfId="21330" builtinId="9" hidden="1"/>
    <cellStyle name="Followed Hyperlink" xfId="21332" builtinId="9" hidden="1"/>
    <cellStyle name="Followed Hyperlink" xfId="21334" builtinId="9" hidden="1"/>
    <cellStyle name="Followed Hyperlink" xfId="21444" builtinId="9" hidden="1"/>
    <cellStyle name="Followed Hyperlink" xfId="21445" builtinId="9" hidden="1"/>
    <cellStyle name="Followed Hyperlink" xfId="21446" builtinId="9" hidden="1"/>
    <cellStyle name="Followed Hyperlink" xfId="21447" builtinId="9" hidden="1"/>
    <cellStyle name="Followed Hyperlink" xfId="21448" builtinId="9" hidden="1"/>
    <cellStyle name="Followed Hyperlink" xfId="21449" builtinId="9" hidden="1"/>
    <cellStyle name="Followed Hyperlink" xfId="21450" builtinId="9" hidden="1"/>
    <cellStyle name="Followed Hyperlink" xfId="21451" builtinId="9" hidden="1"/>
    <cellStyle name="Followed Hyperlink" xfId="21452" builtinId="9" hidden="1"/>
    <cellStyle name="Followed Hyperlink" xfId="21453" builtinId="9" hidden="1"/>
    <cellStyle name="Followed Hyperlink" xfId="21454" builtinId="9" hidden="1"/>
    <cellStyle name="Followed Hyperlink" xfId="21455" builtinId="9" hidden="1"/>
    <cellStyle name="Followed Hyperlink" xfId="21456" builtinId="9" hidden="1"/>
    <cellStyle name="Followed Hyperlink" xfId="21457" builtinId="9" hidden="1"/>
    <cellStyle name="Followed Hyperlink" xfId="21458" builtinId="9" hidden="1"/>
    <cellStyle name="Followed Hyperlink" xfId="21459" builtinId="9" hidden="1"/>
    <cellStyle name="Followed Hyperlink" xfId="21460" builtinId="9" hidden="1"/>
    <cellStyle name="Followed Hyperlink" xfId="21461" builtinId="9" hidden="1"/>
    <cellStyle name="Followed Hyperlink" xfId="21462" builtinId="9" hidden="1"/>
    <cellStyle name="Followed Hyperlink" xfId="21463" builtinId="9" hidden="1"/>
    <cellStyle name="Followed Hyperlink" xfId="21443" builtinId="9" hidden="1"/>
    <cellStyle name="Followed Hyperlink" xfId="21466" builtinId="9" hidden="1"/>
    <cellStyle name="Followed Hyperlink" xfId="21172" builtinId="9" hidden="1"/>
    <cellStyle name="Followed Hyperlink" xfId="21431" builtinId="9" hidden="1"/>
    <cellStyle name="Followed Hyperlink" xfId="21429" builtinId="9" hidden="1"/>
    <cellStyle name="Followed Hyperlink" xfId="21427" builtinId="9" hidden="1"/>
    <cellStyle name="Followed Hyperlink" xfId="21425" builtinId="9" hidden="1"/>
    <cellStyle name="Followed Hyperlink" xfId="21423" builtinId="9" hidden="1"/>
    <cellStyle name="Followed Hyperlink" xfId="21342" builtinId="9" hidden="1"/>
    <cellStyle name="Followed Hyperlink" xfId="21420" builtinId="9" hidden="1"/>
    <cellStyle name="Followed Hyperlink" xfId="21418" builtinId="9" hidden="1"/>
    <cellStyle name="Followed Hyperlink" xfId="21416" builtinId="9" hidden="1"/>
    <cellStyle name="Followed Hyperlink" xfId="21414" builtinId="9" hidden="1"/>
    <cellStyle name="Followed Hyperlink" xfId="21341" builtinId="9" hidden="1"/>
    <cellStyle name="Followed Hyperlink" xfId="21411" builtinId="9" hidden="1"/>
    <cellStyle name="Followed Hyperlink" xfId="21408" builtinId="9" hidden="1"/>
    <cellStyle name="Followed Hyperlink" xfId="21406" builtinId="9" hidden="1"/>
    <cellStyle name="Followed Hyperlink" xfId="21404" builtinId="9" hidden="1"/>
    <cellStyle name="Followed Hyperlink" xfId="21340" builtinId="9" hidden="1"/>
    <cellStyle name="Followed Hyperlink" xfId="21401" builtinId="9" hidden="1"/>
    <cellStyle name="Followed Hyperlink" xfId="21399" builtinId="9" hidden="1"/>
    <cellStyle name="Followed Hyperlink" xfId="21397" builtinId="9" hidden="1"/>
    <cellStyle name="Followed Hyperlink" xfId="21395" builtinId="9" hidden="1"/>
    <cellStyle name="Followed Hyperlink" xfId="21393" builtinId="9" hidden="1"/>
    <cellStyle name="Followed Hyperlink" xfId="21392" builtinId="9" hidden="1"/>
    <cellStyle name="Followed Hyperlink" xfId="21390" builtinId="9" hidden="1"/>
    <cellStyle name="Followed Hyperlink" xfId="21388" builtinId="9" hidden="1"/>
    <cellStyle name="Followed Hyperlink" xfId="21386" builtinId="9" hidden="1"/>
    <cellStyle name="Followed Hyperlink" xfId="21384" builtinId="9" hidden="1"/>
    <cellStyle name="Followed Hyperlink" xfId="21338" builtinId="9" hidden="1"/>
    <cellStyle name="Followed Hyperlink" xfId="21381" builtinId="9" hidden="1"/>
    <cellStyle name="Followed Hyperlink" xfId="21379" builtinId="9" hidden="1"/>
    <cellStyle name="Followed Hyperlink" xfId="21377" builtinId="9" hidden="1"/>
    <cellStyle name="Followed Hyperlink" xfId="21375" builtinId="9" hidden="1"/>
    <cellStyle name="Followed Hyperlink" xfId="21373" builtinId="9" hidden="1"/>
    <cellStyle name="Followed Hyperlink" xfId="21372" builtinId="9" hidden="1"/>
    <cellStyle name="Followed Hyperlink" xfId="21370" builtinId="9" hidden="1"/>
    <cellStyle name="Followed Hyperlink" xfId="21368" builtinId="9" hidden="1"/>
    <cellStyle name="Followed Hyperlink" xfId="21366" builtinId="9" hidden="1"/>
    <cellStyle name="Followed Hyperlink" xfId="21364" builtinId="9" hidden="1"/>
    <cellStyle name="Followed Hyperlink" xfId="21336" builtinId="9" hidden="1"/>
    <cellStyle name="Followed Hyperlink" xfId="21361" builtinId="9" hidden="1"/>
    <cellStyle name="Followed Hyperlink" xfId="21359" builtinId="9" hidden="1"/>
    <cellStyle name="Followed Hyperlink" xfId="21357" builtinId="9" hidden="1"/>
    <cellStyle name="Followed Hyperlink" xfId="21355" builtinId="9" hidden="1"/>
    <cellStyle name="Followed Hyperlink" xfId="21353" builtinId="9" hidden="1"/>
    <cellStyle name="Followed Hyperlink" xfId="21352" builtinId="9" hidden="1"/>
    <cellStyle name="Followed Hyperlink" xfId="21350" builtinId="9" hidden="1"/>
    <cellStyle name="Followed Hyperlink" xfId="21348" builtinId="9" hidden="1"/>
    <cellStyle name="Followed Hyperlink" xfId="21346" builtinId="9" hidden="1"/>
    <cellStyle name="Followed Hyperlink" xfId="21442" builtinId="9" hidden="1"/>
    <cellStyle name="Followed Hyperlink" xfId="21441" builtinId="9" hidden="1"/>
    <cellStyle name="Followed Hyperlink" xfId="21439" builtinId="9" hidden="1"/>
    <cellStyle name="Followed Hyperlink" xfId="21437" builtinId="9" hidden="1"/>
    <cellStyle name="Followed Hyperlink" xfId="21435" builtinId="9" hidden="1"/>
    <cellStyle name="Followed Hyperlink" xfId="21433" builtinId="9" hidden="1"/>
    <cellStyle name="Followed Hyperlink" xfId="21343" builtinId="9" hidden="1"/>
    <cellStyle name="Followed Hyperlink" xfId="21470" builtinId="9" hidden="1"/>
    <cellStyle name="Followed Hyperlink" xfId="21472" builtinId="9" hidden="1"/>
    <cellStyle name="Followed Hyperlink" xfId="21474" builtinId="9" hidden="1"/>
    <cellStyle name="Followed Hyperlink" xfId="21476" builtinId="9" hidden="1"/>
    <cellStyle name="Followed Hyperlink" xfId="21478" builtinId="9" hidden="1"/>
    <cellStyle name="Followed Hyperlink" xfId="21480" builtinId="9" hidden="1"/>
    <cellStyle name="Followed Hyperlink" xfId="21482" builtinId="9" hidden="1"/>
    <cellStyle name="Followed Hyperlink" xfId="21484" builtinId="9" hidden="1"/>
    <cellStyle name="Followed Hyperlink" xfId="21486" builtinId="9" hidden="1"/>
    <cellStyle name="Followed Hyperlink" xfId="21488" builtinId="9" hidden="1"/>
    <cellStyle name="Followed Hyperlink" xfId="21490" builtinId="9" hidden="1"/>
    <cellStyle name="Followed Hyperlink" xfId="21492" builtinId="9" hidden="1"/>
    <cellStyle name="Followed Hyperlink" xfId="21494" builtinId="9" hidden="1"/>
    <cellStyle name="Followed Hyperlink" xfId="21496" builtinId="9" hidden="1"/>
    <cellStyle name="Followed Hyperlink" xfId="21498" builtinId="9" hidden="1"/>
    <cellStyle name="Followed Hyperlink" xfId="21500" builtinId="9" hidden="1"/>
    <cellStyle name="Followed Hyperlink" xfId="21502" builtinId="9" hidden="1"/>
    <cellStyle name="Followed Hyperlink" xfId="21504" builtinId="9" hidden="1"/>
    <cellStyle name="Followed Hyperlink" xfId="21506" builtinId="9" hidden="1"/>
    <cellStyle name="Followed Hyperlink" xfId="21508" builtinId="9" hidden="1"/>
    <cellStyle name="Followed Hyperlink" xfId="21510" builtinId="9" hidden="1"/>
    <cellStyle name="Followed Hyperlink" xfId="21512" builtinId="9" hidden="1"/>
    <cellStyle name="Followed Hyperlink" xfId="21514" builtinId="9" hidden="1"/>
    <cellStyle name="Followed Hyperlink" xfId="21516" builtinId="9" hidden="1"/>
    <cellStyle name="Followed Hyperlink" xfId="21518" builtinId="9" hidden="1"/>
    <cellStyle name="Followed Hyperlink" xfId="21520" builtinId="9" hidden="1"/>
    <cellStyle name="Followed Hyperlink" xfId="21522" builtinId="9" hidden="1"/>
    <cellStyle name="Followed Hyperlink" xfId="21524" builtinId="9" hidden="1"/>
    <cellStyle name="Followed Hyperlink" xfId="21526" builtinId="9" hidden="1"/>
    <cellStyle name="Followed Hyperlink" xfId="21528" builtinId="9" hidden="1"/>
    <cellStyle name="Followed Hyperlink" xfId="21530" builtinId="9" hidden="1"/>
    <cellStyle name="Followed Hyperlink" xfId="21532" builtinId="9" hidden="1"/>
    <cellStyle name="Followed Hyperlink" xfId="21534" builtinId="9" hidden="1"/>
    <cellStyle name="Followed Hyperlink" xfId="21536" builtinId="9" hidden="1"/>
    <cellStyle name="Followed Hyperlink" xfId="21538" builtinId="9" hidden="1"/>
    <cellStyle name="Followed Hyperlink" xfId="21540" builtinId="9" hidden="1"/>
    <cellStyle name="Followed Hyperlink" xfId="21542" builtinId="9" hidden="1"/>
    <cellStyle name="Followed Hyperlink" xfId="21544" builtinId="9" hidden="1"/>
    <cellStyle name="Followed Hyperlink" xfId="21546" builtinId="9" hidden="1"/>
    <cellStyle name="Followed Hyperlink" xfId="21548" builtinId="9" hidden="1"/>
    <cellStyle name="Followed Hyperlink" xfId="21550" builtinId="9" hidden="1"/>
    <cellStyle name="Followed Hyperlink" xfId="21552" builtinId="9" hidden="1"/>
    <cellStyle name="Followed Hyperlink" xfId="21554" builtinId="9" hidden="1"/>
    <cellStyle name="Followed Hyperlink" xfId="21556" builtinId="9" hidden="1"/>
    <cellStyle name="Followed Hyperlink" xfId="21558" builtinId="9" hidden="1"/>
    <cellStyle name="Followed Hyperlink" xfId="21560" builtinId="9" hidden="1"/>
    <cellStyle name="Followed Hyperlink" xfId="21562" builtinId="9" hidden="1"/>
    <cellStyle name="Followed Hyperlink" xfId="21564" builtinId="9" hidden="1"/>
    <cellStyle name="Followed Hyperlink" xfId="21566" builtinId="9" hidden="1"/>
    <cellStyle name="Followed Hyperlink" xfId="21568" builtinId="9" hidden="1"/>
    <cellStyle name="Followed Hyperlink" xfId="21570" builtinId="9" hidden="1"/>
    <cellStyle name="Followed Hyperlink" xfId="21572" builtinId="9" hidden="1"/>
    <cellStyle name="Followed Hyperlink" xfId="21682" builtinId="9" hidden="1"/>
    <cellStyle name="Followed Hyperlink" xfId="21683" builtinId="9" hidden="1"/>
    <cellStyle name="Followed Hyperlink" xfId="21684" builtinId="9" hidden="1"/>
    <cellStyle name="Followed Hyperlink" xfId="21685" builtinId="9" hidden="1"/>
    <cellStyle name="Followed Hyperlink" xfId="21686" builtinId="9" hidden="1"/>
    <cellStyle name="Followed Hyperlink" xfId="21687" builtinId="9" hidden="1"/>
    <cellStyle name="Followed Hyperlink" xfId="21688" builtinId="9" hidden="1"/>
    <cellStyle name="Followed Hyperlink" xfId="21689" builtinId="9" hidden="1"/>
    <cellStyle name="Followed Hyperlink" xfId="21690" builtinId="9" hidden="1"/>
    <cellStyle name="Followed Hyperlink" xfId="21691" builtinId="9" hidden="1"/>
    <cellStyle name="Followed Hyperlink" xfId="21692" builtinId="9" hidden="1"/>
    <cellStyle name="Followed Hyperlink" xfId="21693" builtinId="9" hidden="1"/>
    <cellStyle name="Followed Hyperlink" xfId="21694" builtinId="9" hidden="1"/>
    <cellStyle name="Followed Hyperlink" xfId="21695" builtinId="9" hidden="1"/>
    <cellStyle name="Followed Hyperlink" xfId="21696" builtinId="9" hidden="1"/>
    <cellStyle name="Followed Hyperlink" xfId="21697" builtinId="9" hidden="1"/>
    <cellStyle name="Followed Hyperlink" xfId="21698" builtinId="9" hidden="1"/>
    <cellStyle name="Followed Hyperlink" xfId="21699" builtinId="9" hidden="1"/>
    <cellStyle name="Followed Hyperlink" xfId="21700" builtinId="9" hidden="1"/>
    <cellStyle name="Followed Hyperlink" xfId="21701" builtinId="9" hidden="1"/>
    <cellStyle name="Followed Hyperlink" xfId="21681" builtinId="9" hidden="1"/>
    <cellStyle name="Followed Hyperlink" xfId="21704" builtinId="9" hidden="1"/>
    <cellStyle name="Followed Hyperlink" xfId="21410" builtinId="9" hidden="1"/>
    <cellStyle name="Followed Hyperlink" xfId="21669" builtinId="9" hidden="1"/>
    <cellStyle name="Followed Hyperlink" xfId="21667" builtinId="9" hidden="1"/>
    <cellStyle name="Followed Hyperlink" xfId="21665" builtinId="9" hidden="1"/>
    <cellStyle name="Followed Hyperlink" xfId="21663" builtinId="9" hidden="1"/>
    <cellStyle name="Followed Hyperlink" xfId="21661" builtinId="9" hidden="1"/>
    <cellStyle name="Followed Hyperlink" xfId="21580" builtinId="9" hidden="1"/>
    <cellStyle name="Followed Hyperlink" xfId="21658" builtinId="9" hidden="1"/>
    <cellStyle name="Followed Hyperlink" xfId="21656" builtinId="9" hidden="1"/>
    <cellStyle name="Followed Hyperlink" xfId="21654" builtinId="9" hidden="1"/>
    <cellStyle name="Followed Hyperlink" xfId="21652" builtinId="9" hidden="1"/>
    <cellStyle name="Followed Hyperlink" xfId="21579" builtinId="9" hidden="1"/>
    <cellStyle name="Followed Hyperlink" xfId="21649" builtinId="9" hidden="1"/>
    <cellStyle name="Followed Hyperlink" xfId="21646" builtinId="9" hidden="1"/>
    <cellStyle name="Followed Hyperlink" xfId="21644" builtinId="9" hidden="1"/>
    <cellStyle name="Followed Hyperlink" xfId="21642" builtinId="9" hidden="1"/>
    <cellStyle name="Followed Hyperlink" xfId="21578" builtinId="9" hidden="1"/>
    <cellStyle name="Followed Hyperlink" xfId="21639" builtinId="9" hidden="1"/>
    <cellStyle name="Followed Hyperlink" xfId="21637" builtinId="9" hidden="1"/>
    <cellStyle name="Followed Hyperlink" xfId="21635" builtinId="9" hidden="1"/>
    <cellStyle name="Followed Hyperlink" xfId="21633" builtinId="9" hidden="1"/>
    <cellStyle name="Followed Hyperlink" xfId="21631" builtinId="9" hidden="1"/>
    <cellStyle name="Followed Hyperlink" xfId="21630" builtinId="9" hidden="1"/>
    <cellStyle name="Followed Hyperlink" xfId="21628" builtinId="9" hidden="1"/>
    <cellStyle name="Followed Hyperlink" xfId="21626" builtinId="9" hidden="1"/>
    <cellStyle name="Followed Hyperlink" xfId="21624" builtinId="9" hidden="1"/>
    <cellStyle name="Followed Hyperlink" xfId="21622" builtinId="9" hidden="1"/>
    <cellStyle name="Followed Hyperlink" xfId="21576" builtinId="9" hidden="1"/>
    <cellStyle name="Followed Hyperlink" xfId="21619" builtinId="9" hidden="1"/>
    <cellStyle name="Followed Hyperlink" xfId="21617" builtinId="9" hidden="1"/>
    <cellStyle name="Followed Hyperlink" xfId="21615" builtinId="9" hidden="1"/>
    <cellStyle name="Followed Hyperlink" xfId="21613" builtinId="9" hidden="1"/>
    <cellStyle name="Followed Hyperlink" xfId="21611" builtinId="9" hidden="1"/>
    <cellStyle name="Followed Hyperlink" xfId="21610" builtinId="9" hidden="1"/>
    <cellStyle name="Followed Hyperlink" xfId="21608" builtinId="9" hidden="1"/>
    <cellStyle name="Followed Hyperlink" xfId="21606" builtinId="9" hidden="1"/>
    <cellStyle name="Followed Hyperlink" xfId="21604" builtinId="9" hidden="1"/>
    <cellStyle name="Followed Hyperlink" xfId="21602" builtinId="9" hidden="1"/>
    <cellStyle name="Followed Hyperlink" xfId="21574" builtinId="9" hidden="1"/>
    <cellStyle name="Followed Hyperlink" xfId="21599" builtinId="9" hidden="1"/>
    <cellStyle name="Followed Hyperlink" xfId="21597" builtinId="9" hidden="1"/>
    <cellStyle name="Followed Hyperlink" xfId="21595" builtinId="9" hidden="1"/>
    <cellStyle name="Followed Hyperlink" xfId="21593" builtinId="9" hidden="1"/>
    <cellStyle name="Followed Hyperlink" xfId="21591" builtinId="9" hidden="1"/>
    <cellStyle name="Followed Hyperlink" xfId="21590" builtinId="9" hidden="1"/>
    <cellStyle name="Followed Hyperlink" xfId="21588" builtinId="9" hidden="1"/>
    <cellStyle name="Followed Hyperlink" xfId="21586" builtinId="9" hidden="1"/>
    <cellStyle name="Followed Hyperlink" xfId="21584" builtinId="9" hidden="1"/>
    <cellStyle name="Followed Hyperlink" xfId="21680" builtinId="9" hidden="1"/>
    <cellStyle name="Followed Hyperlink" xfId="21679" builtinId="9" hidden="1"/>
    <cellStyle name="Followed Hyperlink" xfId="21677" builtinId="9" hidden="1"/>
    <cellStyle name="Followed Hyperlink" xfId="21675" builtinId="9" hidden="1"/>
    <cellStyle name="Followed Hyperlink" xfId="21673" builtinId="9" hidden="1"/>
    <cellStyle name="Followed Hyperlink" xfId="21671" builtinId="9" hidden="1"/>
    <cellStyle name="Followed Hyperlink" xfId="21581" builtinId="9" hidden="1"/>
    <cellStyle name="Followed Hyperlink" xfId="21708" builtinId="9" hidden="1"/>
    <cellStyle name="Followed Hyperlink" xfId="21710" builtinId="9" hidden="1"/>
    <cellStyle name="Followed Hyperlink" xfId="21712" builtinId="9" hidden="1"/>
    <cellStyle name="Followed Hyperlink" xfId="21714" builtinId="9" hidden="1"/>
    <cellStyle name="Followed Hyperlink" xfId="21716" builtinId="9" hidden="1"/>
    <cellStyle name="Followed Hyperlink" xfId="21718" builtinId="9" hidden="1"/>
    <cellStyle name="Followed Hyperlink" xfId="21720" builtinId="9" hidden="1"/>
    <cellStyle name="Followed Hyperlink" xfId="21722" builtinId="9" hidden="1"/>
    <cellStyle name="Followed Hyperlink" xfId="21724" builtinId="9" hidden="1"/>
    <cellStyle name="Followed Hyperlink" xfId="21726" builtinId="9" hidden="1"/>
    <cellStyle name="Followed Hyperlink" xfId="21728" builtinId="9" hidden="1"/>
    <cellStyle name="Followed Hyperlink" xfId="21730" builtinId="9" hidden="1"/>
    <cellStyle name="Followed Hyperlink" xfId="21732" builtinId="9" hidden="1"/>
    <cellStyle name="Followed Hyperlink" xfId="21734" builtinId="9" hidden="1"/>
    <cellStyle name="Followed Hyperlink" xfId="21736" builtinId="9" hidden="1"/>
    <cellStyle name="Followed Hyperlink" xfId="21738" builtinId="9" hidden="1"/>
    <cellStyle name="Followed Hyperlink" xfId="21740" builtinId="9" hidden="1"/>
    <cellStyle name="Followed Hyperlink" xfId="21742" builtinId="9" hidden="1"/>
    <cellStyle name="Followed Hyperlink" xfId="21744" builtinId="9" hidden="1"/>
    <cellStyle name="Followed Hyperlink" xfId="21746" builtinId="9" hidden="1"/>
    <cellStyle name="Followed Hyperlink" xfId="21748" builtinId="9" hidden="1"/>
    <cellStyle name="Followed Hyperlink" xfId="21750" builtinId="9" hidden="1"/>
    <cellStyle name="Followed Hyperlink" xfId="21752" builtinId="9" hidden="1"/>
    <cellStyle name="Followed Hyperlink" xfId="21754" builtinId="9" hidden="1"/>
    <cellStyle name="Followed Hyperlink" xfId="21756" builtinId="9" hidden="1"/>
    <cellStyle name="Followed Hyperlink" xfId="21758" builtinId="9" hidden="1"/>
    <cellStyle name="Followed Hyperlink" xfId="21760" builtinId="9" hidden="1"/>
    <cellStyle name="Followed Hyperlink" xfId="21762" builtinId="9" hidden="1"/>
    <cellStyle name="Followed Hyperlink" xfId="21764" builtinId="9" hidden="1"/>
    <cellStyle name="Followed Hyperlink" xfId="21766" builtinId="9" hidden="1"/>
    <cellStyle name="Followed Hyperlink" xfId="21768" builtinId="9" hidden="1"/>
    <cellStyle name="Followed Hyperlink" xfId="21770" builtinId="9" hidden="1"/>
    <cellStyle name="Followed Hyperlink" xfId="21772" builtinId="9" hidden="1"/>
    <cellStyle name="Followed Hyperlink" xfId="21774" builtinId="9" hidden="1"/>
    <cellStyle name="Followed Hyperlink" xfId="21776" builtinId="9" hidden="1"/>
    <cellStyle name="Followed Hyperlink" xfId="21778" builtinId="9" hidden="1"/>
    <cellStyle name="Followed Hyperlink" xfId="21780" builtinId="9" hidden="1"/>
    <cellStyle name="Followed Hyperlink" xfId="21782" builtinId="9" hidden="1"/>
    <cellStyle name="Followed Hyperlink" xfId="21784" builtinId="9" hidden="1"/>
    <cellStyle name="Followed Hyperlink" xfId="21786" builtinId="9" hidden="1"/>
    <cellStyle name="Followed Hyperlink" xfId="21788" builtinId="9" hidden="1"/>
    <cellStyle name="Followed Hyperlink" xfId="21790" builtinId="9" hidden="1"/>
    <cellStyle name="Followed Hyperlink" xfId="21792" builtinId="9" hidden="1"/>
    <cellStyle name="Followed Hyperlink" xfId="21794" builtinId="9" hidden="1"/>
    <cellStyle name="Followed Hyperlink" xfId="21796" builtinId="9" hidden="1"/>
    <cellStyle name="Followed Hyperlink" xfId="21798" builtinId="9" hidden="1"/>
    <cellStyle name="Followed Hyperlink" xfId="21800" builtinId="9" hidden="1"/>
    <cellStyle name="Followed Hyperlink" xfId="21802" builtinId="9" hidden="1"/>
    <cellStyle name="Followed Hyperlink" xfId="21804" builtinId="9" hidden="1"/>
    <cellStyle name="Followed Hyperlink" xfId="21806" builtinId="9" hidden="1"/>
    <cellStyle name="Followed Hyperlink" xfId="21808" builtinId="9" hidden="1"/>
    <cellStyle name="Followed Hyperlink" xfId="21810" builtinId="9" hidden="1"/>
    <cellStyle name="Followed Hyperlink" xfId="21920" builtinId="9" hidden="1"/>
    <cellStyle name="Followed Hyperlink" xfId="21921" builtinId="9" hidden="1"/>
    <cellStyle name="Followed Hyperlink" xfId="21922" builtinId="9" hidden="1"/>
    <cellStyle name="Followed Hyperlink" xfId="21923" builtinId="9" hidden="1"/>
    <cellStyle name="Followed Hyperlink" xfId="21924" builtinId="9" hidden="1"/>
    <cellStyle name="Followed Hyperlink" xfId="21925" builtinId="9" hidden="1"/>
    <cellStyle name="Followed Hyperlink" xfId="21926" builtinId="9" hidden="1"/>
    <cellStyle name="Followed Hyperlink" xfId="21927" builtinId="9" hidden="1"/>
    <cellStyle name="Followed Hyperlink" xfId="21928" builtinId="9" hidden="1"/>
    <cellStyle name="Followed Hyperlink" xfId="21929" builtinId="9" hidden="1"/>
    <cellStyle name="Followed Hyperlink" xfId="21930" builtinId="9" hidden="1"/>
    <cellStyle name="Followed Hyperlink" xfId="21931" builtinId="9" hidden="1"/>
    <cellStyle name="Followed Hyperlink" xfId="21932" builtinId="9" hidden="1"/>
    <cellStyle name="Followed Hyperlink" xfId="21933" builtinId="9" hidden="1"/>
    <cellStyle name="Followed Hyperlink" xfId="21934" builtinId="9" hidden="1"/>
    <cellStyle name="Followed Hyperlink" xfId="21935" builtinId="9" hidden="1"/>
    <cellStyle name="Followed Hyperlink" xfId="21936" builtinId="9" hidden="1"/>
    <cellStyle name="Followed Hyperlink" xfId="21937" builtinId="9" hidden="1"/>
    <cellStyle name="Followed Hyperlink" xfId="21938" builtinId="9" hidden="1"/>
    <cellStyle name="Followed Hyperlink" xfId="21939" builtinId="9" hidden="1"/>
    <cellStyle name="Followed Hyperlink" xfId="21919" builtinId="9" hidden="1"/>
    <cellStyle name="Followed Hyperlink" xfId="21942" builtinId="9" hidden="1"/>
    <cellStyle name="Followed Hyperlink" xfId="21648" builtinId="9" hidden="1"/>
    <cellStyle name="Followed Hyperlink" xfId="21907" builtinId="9" hidden="1"/>
    <cellStyle name="Followed Hyperlink" xfId="21905" builtinId="9" hidden="1"/>
    <cellStyle name="Followed Hyperlink" xfId="21903" builtinId="9" hidden="1"/>
    <cellStyle name="Followed Hyperlink" xfId="21901" builtinId="9" hidden="1"/>
    <cellStyle name="Followed Hyperlink" xfId="21899" builtinId="9" hidden="1"/>
    <cellStyle name="Followed Hyperlink" xfId="21818" builtinId="9" hidden="1"/>
    <cellStyle name="Followed Hyperlink" xfId="21896" builtinId="9" hidden="1"/>
    <cellStyle name="Followed Hyperlink" xfId="21894" builtinId="9" hidden="1"/>
    <cellStyle name="Followed Hyperlink" xfId="21892" builtinId="9" hidden="1"/>
    <cellStyle name="Followed Hyperlink" xfId="21890" builtinId="9" hidden="1"/>
    <cellStyle name="Followed Hyperlink" xfId="21817" builtinId="9" hidden="1"/>
    <cellStyle name="Followed Hyperlink" xfId="21887" builtinId="9" hidden="1"/>
    <cellStyle name="Followed Hyperlink" xfId="21884" builtinId="9" hidden="1"/>
    <cellStyle name="Followed Hyperlink" xfId="21882" builtinId="9" hidden="1"/>
    <cellStyle name="Followed Hyperlink" xfId="21880" builtinId="9" hidden="1"/>
    <cellStyle name="Followed Hyperlink" xfId="21816" builtinId="9" hidden="1"/>
    <cellStyle name="Followed Hyperlink" xfId="21877" builtinId="9" hidden="1"/>
    <cellStyle name="Followed Hyperlink" xfId="21875" builtinId="9" hidden="1"/>
    <cellStyle name="Followed Hyperlink" xfId="21873" builtinId="9" hidden="1"/>
    <cellStyle name="Followed Hyperlink" xfId="21871" builtinId="9" hidden="1"/>
    <cellStyle name="Followed Hyperlink" xfId="21869" builtinId="9" hidden="1"/>
    <cellStyle name="Followed Hyperlink" xfId="21868" builtinId="9" hidden="1"/>
    <cellStyle name="Followed Hyperlink" xfId="21866" builtinId="9" hidden="1"/>
    <cellStyle name="Followed Hyperlink" xfId="21864" builtinId="9" hidden="1"/>
    <cellStyle name="Followed Hyperlink" xfId="21862" builtinId="9" hidden="1"/>
    <cellStyle name="Followed Hyperlink" xfId="21860" builtinId="9" hidden="1"/>
    <cellStyle name="Followed Hyperlink" xfId="21814" builtinId="9" hidden="1"/>
    <cellStyle name="Followed Hyperlink" xfId="21857" builtinId="9" hidden="1"/>
    <cellStyle name="Followed Hyperlink" xfId="21855" builtinId="9" hidden="1"/>
    <cellStyle name="Followed Hyperlink" xfId="21853" builtinId="9" hidden="1"/>
    <cellStyle name="Followed Hyperlink" xfId="21851" builtinId="9" hidden="1"/>
    <cellStyle name="Followed Hyperlink" xfId="21849" builtinId="9" hidden="1"/>
    <cellStyle name="Followed Hyperlink" xfId="21848" builtinId="9" hidden="1"/>
    <cellStyle name="Followed Hyperlink" xfId="21846" builtinId="9" hidden="1"/>
    <cellStyle name="Followed Hyperlink" xfId="21844" builtinId="9" hidden="1"/>
    <cellStyle name="Followed Hyperlink" xfId="21842" builtinId="9" hidden="1"/>
    <cellStyle name="Followed Hyperlink" xfId="21840" builtinId="9" hidden="1"/>
    <cellStyle name="Followed Hyperlink" xfId="21812" builtinId="9" hidden="1"/>
    <cellStyle name="Followed Hyperlink" xfId="21837" builtinId="9" hidden="1"/>
    <cellStyle name="Followed Hyperlink" xfId="21835" builtinId="9" hidden="1"/>
    <cellStyle name="Followed Hyperlink" xfId="21833" builtinId="9" hidden="1"/>
    <cellStyle name="Followed Hyperlink" xfId="21831" builtinId="9" hidden="1"/>
    <cellStyle name="Followed Hyperlink" xfId="21829" builtinId="9" hidden="1"/>
    <cellStyle name="Followed Hyperlink" xfId="21828" builtinId="9" hidden="1"/>
    <cellStyle name="Followed Hyperlink" xfId="21826" builtinId="9" hidden="1"/>
    <cellStyle name="Followed Hyperlink" xfId="21824" builtinId="9" hidden="1"/>
    <cellStyle name="Followed Hyperlink" xfId="21822" builtinId="9" hidden="1"/>
    <cellStyle name="Followed Hyperlink" xfId="21918" builtinId="9" hidden="1"/>
    <cellStyle name="Followed Hyperlink" xfId="21917" builtinId="9" hidden="1"/>
    <cellStyle name="Followed Hyperlink" xfId="21915" builtinId="9" hidden="1"/>
    <cellStyle name="Followed Hyperlink" xfId="21913" builtinId="9" hidden="1"/>
    <cellStyle name="Followed Hyperlink" xfId="21911" builtinId="9" hidden="1"/>
    <cellStyle name="Followed Hyperlink" xfId="21909" builtinId="9" hidden="1"/>
    <cellStyle name="Followed Hyperlink" xfId="21819" builtinId="9" hidden="1"/>
    <cellStyle name="Followed Hyperlink" xfId="21946" builtinId="9" hidden="1"/>
    <cellStyle name="Followed Hyperlink" xfId="21948" builtinId="9" hidden="1"/>
    <cellStyle name="Followed Hyperlink" xfId="21950" builtinId="9" hidden="1"/>
    <cellStyle name="Followed Hyperlink" xfId="21952" builtinId="9" hidden="1"/>
    <cellStyle name="Followed Hyperlink" xfId="21954" builtinId="9" hidden="1"/>
    <cellStyle name="Followed Hyperlink" xfId="21956" builtinId="9" hidden="1"/>
    <cellStyle name="Followed Hyperlink" xfId="21958" builtinId="9" hidden="1"/>
    <cellStyle name="Followed Hyperlink" xfId="21960" builtinId="9" hidden="1"/>
    <cellStyle name="Followed Hyperlink" xfId="21962" builtinId="9" hidden="1"/>
    <cellStyle name="Followed Hyperlink" xfId="21964" builtinId="9" hidden="1"/>
    <cellStyle name="Followed Hyperlink" xfId="21966" builtinId="9" hidden="1"/>
    <cellStyle name="Followed Hyperlink" xfId="21968" builtinId="9" hidden="1"/>
    <cellStyle name="Followed Hyperlink" xfId="21970" builtinId="9" hidden="1"/>
    <cellStyle name="Followed Hyperlink" xfId="21972" builtinId="9" hidden="1"/>
    <cellStyle name="Followed Hyperlink" xfId="21974" builtinId="9" hidden="1"/>
    <cellStyle name="Followed Hyperlink" xfId="21976" builtinId="9" hidden="1"/>
    <cellStyle name="Followed Hyperlink" xfId="21978" builtinId="9" hidden="1"/>
    <cellStyle name="Followed Hyperlink" xfId="21980" builtinId="9" hidden="1"/>
    <cellStyle name="Followed Hyperlink" xfId="21982" builtinId="9" hidden="1"/>
    <cellStyle name="Followed Hyperlink" xfId="21984" builtinId="9" hidden="1"/>
    <cellStyle name="Followed Hyperlink" xfId="21986" builtinId="9" hidden="1"/>
    <cellStyle name="Followed Hyperlink" xfId="21988" builtinId="9" hidden="1"/>
    <cellStyle name="Followed Hyperlink" xfId="21990" builtinId="9" hidden="1"/>
    <cellStyle name="Followed Hyperlink" xfId="21992" builtinId="9" hidden="1"/>
    <cellStyle name="Followed Hyperlink" xfId="21994" builtinId="9" hidden="1"/>
    <cellStyle name="Followed Hyperlink" xfId="21996" builtinId="9" hidden="1"/>
    <cellStyle name="Followed Hyperlink" xfId="21998" builtinId="9" hidden="1"/>
    <cellStyle name="Followed Hyperlink" xfId="22000" builtinId="9" hidden="1"/>
    <cellStyle name="Followed Hyperlink" xfId="22002" builtinId="9" hidden="1"/>
    <cellStyle name="Followed Hyperlink" xfId="22004" builtinId="9" hidden="1"/>
    <cellStyle name="Followed Hyperlink" xfId="22006" builtinId="9" hidden="1"/>
    <cellStyle name="Followed Hyperlink" xfId="22008" builtinId="9" hidden="1"/>
    <cellStyle name="Followed Hyperlink" xfId="22010" builtinId="9" hidden="1"/>
    <cellStyle name="Followed Hyperlink" xfId="22012" builtinId="9" hidden="1"/>
    <cellStyle name="Followed Hyperlink" xfId="22014" builtinId="9" hidden="1"/>
    <cellStyle name="Followed Hyperlink" xfId="22016" builtinId="9" hidden="1"/>
    <cellStyle name="Followed Hyperlink" xfId="22018" builtinId="9" hidden="1"/>
    <cellStyle name="Followed Hyperlink" xfId="22020" builtinId="9" hidden="1"/>
    <cellStyle name="Followed Hyperlink" xfId="22022" builtinId="9" hidden="1"/>
    <cellStyle name="Followed Hyperlink" xfId="22024" builtinId="9" hidden="1"/>
    <cellStyle name="Followed Hyperlink" xfId="22026" builtinId="9" hidden="1"/>
    <cellStyle name="Followed Hyperlink" xfId="22028" builtinId="9" hidden="1"/>
    <cellStyle name="Followed Hyperlink" xfId="22030" builtinId="9" hidden="1"/>
    <cellStyle name="Followed Hyperlink" xfId="22032" builtinId="9" hidden="1"/>
    <cellStyle name="Followed Hyperlink" xfId="22034" builtinId="9" hidden="1"/>
    <cellStyle name="Followed Hyperlink" xfId="22036" builtinId="9" hidden="1"/>
    <cellStyle name="Followed Hyperlink" xfId="22038" builtinId="9" hidden="1"/>
    <cellStyle name="Followed Hyperlink" xfId="22040" builtinId="9" hidden="1"/>
    <cellStyle name="Followed Hyperlink" xfId="22042" builtinId="9" hidden="1"/>
    <cellStyle name="Followed Hyperlink" xfId="22044" builtinId="9" hidden="1"/>
    <cellStyle name="Followed Hyperlink" xfId="22046" builtinId="9" hidden="1"/>
    <cellStyle name="Followed Hyperlink" xfId="22048" builtinId="9" hidden="1"/>
    <cellStyle name="Followed Hyperlink" xfId="22158" builtinId="9" hidden="1"/>
    <cellStyle name="Followed Hyperlink" xfId="22159" builtinId="9" hidden="1"/>
    <cellStyle name="Followed Hyperlink" xfId="22160" builtinId="9" hidden="1"/>
    <cellStyle name="Followed Hyperlink" xfId="22161" builtinId="9" hidden="1"/>
    <cellStyle name="Followed Hyperlink" xfId="22162" builtinId="9" hidden="1"/>
    <cellStyle name="Followed Hyperlink" xfId="22163" builtinId="9" hidden="1"/>
    <cellStyle name="Followed Hyperlink" xfId="22164" builtinId="9" hidden="1"/>
    <cellStyle name="Followed Hyperlink" xfId="22165" builtinId="9" hidden="1"/>
    <cellStyle name="Followed Hyperlink" xfId="22166" builtinId="9" hidden="1"/>
    <cellStyle name="Followed Hyperlink" xfId="22167" builtinId="9" hidden="1"/>
    <cellStyle name="Followed Hyperlink" xfId="22168" builtinId="9" hidden="1"/>
    <cellStyle name="Followed Hyperlink" xfId="22169" builtinId="9" hidden="1"/>
    <cellStyle name="Followed Hyperlink" xfId="22170" builtinId="9" hidden="1"/>
    <cellStyle name="Followed Hyperlink" xfId="22171" builtinId="9" hidden="1"/>
    <cellStyle name="Followed Hyperlink" xfId="22172" builtinId="9" hidden="1"/>
    <cellStyle name="Followed Hyperlink" xfId="22173" builtinId="9" hidden="1"/>
    <cellStyle name="Followed Hyperlink" xfId="22174" builtinId="9" hidden="1"/>
    <cellStyle name="Followed Hyperlink" xfId="22175" builtinId="9" hidden="1"/>
    <cellStyle name="Followed Hyperlink" xfId="22176" builtinId="9" hidden="1"/>
    <cellStyle name="Followed Hyperlink" xfId="22177" builtinId="9" hidden="1"/>
    <cellStyle name="Followed Hyperlink" xfId="22157" builtinId="9" hidden="1"/>
    <cellStyle name="Followed Hyperlink" xfId="22180" builtinId="9" hidden="1"/>
    <cellStyle name="Followed Hyperlink" xfId="21886" builtinId="9" hidden="1"/>
    <cellStyle name="Followed Hyperlink" xfId="22145" builtinId="9" hidden="1"/>
    <cellStyle name="Followed Hyperlink" xfId="22143" builtinId="9" hidden="1"/>
    <cellStyle name="Followed Hyperlink" xfId="22141" builtinId="9" hidden="1"/>
    <cellStyle name="Followed Hyperlink" xfId="22139" builtinId="9" hidden="1"/>
    <cellStyle name="Followed Hyperlink" xfId="22137" builtinId="9" hidden="1"/>
    <cellStyle name="Followed Hyperlink" xfId="22056" builtinId="9" hidden="1"/>
    <cellStyle name="Followed Hyperlink" xfId="22134" builtinId="9" hidden="1"/>
    <cellStyle name="Followed Hyperlink" xfId="22132" builtinId="9" hidden="1"/>
    <cellStyle name="Followed Hyperlink" xfId="22130" builtinId="9" hidden="1"/>
    <cellStyle name="Followed Hyperlink" xfId="22128" builtinId="9" hidden="1"/>
    <cellStyle name="Followed Hyperlink" xfId="22055" builtinId="9" hidden="1"/>
    <cellStyle name="Followed Hyperlink" xfId="22125" builtinId="9" hidden="1"/>
    <cellStyle name="Followed Hyperlink" xfId="22122" builtinId="9" hidden="1"/>
    <cellStyle name="Followed Hyperlink" xfId="22120" builtinId="9" hidden="1"/>
    <cellStyle name="Followed Hyperlink" xfId="22118" builtinId="9" hidden="1"/>
    <cellStyle name="Followed Hyperlink" xfId="22054" builtinId="9" hidden="1"/>
    <cellStyle name="Followed Hyperlink" xfId="22115" builtinId="9" hidden="1"/>
    <cellStyle name="Followed Hyperlink" xfId="22113" builtinId="9" hidden="1"/>
    <cellStyle name="Followed Hyperlink" xfId="22111" builtinId="9" hidden="1"/>
    <cellStyle name="Followed Hyperlink" xfId="22109" builtinId="9" hidden="1"/>
    <cellStyle name="Followed Hyperlink" xfId="22107" builtinId="9" hidden="1"/>
    <cellStyle name="Followed Hyperlink" xfId="22106" builtinId="9" hidden="1"/>
    <cellStyle name="Followed Hyperlink" xfId="22104" builtinId="9" hidden="1"/>
    <cellStyle name="Followed Hyperlink" xfId="22102" builtinId="9" hidden="1"/>
    <cellStyle name="Followed Hyperlink" xfId="22100" builtinId="9" hidden="1"/>
    <cellStyle name="Followed Hyperlink" xfId="22098" builtinId="9" hidden="1"/>
    <cellStyle name="Followed Hyperlink" xfId="22052" builtinId="9" hidden="1"/>
    <cellStyle name="Followed Hyperlink" xfId="22095" builtinId="9" hidden="1"/>
    <cellStyle name="Followed Hyperlink" xfId="22093" builtinId="9" hidden="1"/>
    <cellStyle name="Followed Hyperlink" xfId="22091" builtinId="9" hidden="1"/>
    <cellStyle name="Followed Hyperlink" xfId="22089" builtinId="9" hidden="1"/>
    <cellStyle name="Followed Hyperlink" xfId="22087" builtinId="9" hidden="1"/>
    <cellStyle name="Followed Hyperlink" xfId="22086" builtinId="9" hidden="1"/>
    <cellStyle name="Followed Hyperlink" xfId="22084" builtinId="9" hidden="1"/>
    <cellStyle name="Followed Hyperlink" xfId="22082" builtinId="9" hidden="1"/>
    <cellStyle name="Followed Hyperlink" xfId="22080" builtinId="9" hidden="1"/>
    <cellStyle name="Followed Hyperlink" xfId="22078" builtinId="9" hidden="1"/>
    <cellStyle name="Followed Hyperlink" xfId="22050" builtinId="9" hidden="1"/>
    <cellStyle name="Followed Hyperlink" xfId="22075" builtinId="9" hidden="1"/>
    <cellStyle name="Followed Hyperlink" xfId="22073" builtinId="9" hidden="1"/>
    <cellStyle name="Followed Hyperlink" xfId="22071" builtinId="9" hidden="1"/>
    <cellStyle name="Followed Hyperlink" xfId="22069" builtinId="9" hidden="1"/>
    <cellStyle name="Followed Hyperlink" xfId="22067" builtinId="9" hidden="1"/>
    <cellStyle name="Followed Hyperlink" xfId="22066" builtinId="9" hidden="1"/>
    <cellStyle name="Followed Hyperlink" xfId="22064" builtinId="9" hidden="1"/>
    <cellStyle name="Followed Hyperlink" xfId="22062" builtinId="9" hidden="1"/>
    <cellStyle name="Followed Hyperlink" xfId="22060" builtinId="9" hidden="1"/>
    <cellStyle name="Followed Hyperlink" xfId="22156" builtinId="9" hidden="1"/>
    <cellStyle name="Followed Hyperlink" xfId="22155" builtinId="9" hidden="1"/>
    <cellStyle name="Followed Hyperlink" xfId="22153" builtinId="9" hidden="1"/>
    <cellStyle name="Followed Hyperlink" xfId="22151" builtinId="9" hidden="1"/>
    <cellStyle name="Followed Hyperlink" xfId="22149" builtinId="9" hidden="1"/>
    <cellStyle name="Followed Hyperlink" xfId="22147" builtinId="9" hidden="1"/>
    <cellStyle name="Followed Hyperlink" xfId="22057" builtinId="9" hidden="1"/>
    <cellStyle name="Followed Hyperlink" xfId="22184" builtinId="9" hidden="1"/>
    <cellStyle name="Followed Hyperlink" xfId="22186" builtinId="9" hidden="1"/>
    <cellStyle name="Followed Hyperlink" xfId="22188" builtinId="9" hidden="1"/>
    <cellStyle name="Followed Hyperlink" xfId="22190" builtinId="9" hidden="1"/>
    <cellStyle name="Followed Hyperlink" xfId="22192" builtinId="9" hidden="1"/>
    <cellStyle name="Followed Hyperlink" xfId="22194" builtinId="9" hidden="1"/>
    <cellStyle name="Followed Hyperlink" xfId="22196" builtinId="9" hidden="1"/>
    <cellStyle name="Followed Hyperlink" xfId="22198" builtinId="9" hidden="1"/>
    <cellStyle name="Followed Hyperlink" xfId="22200" builtinId="9" hidden="1"/>
    <cellStyle name="Followed Hyperlink" xfId="22202" builtinId="9" hidden="1"/>
    <cellStyle name="Followed Hyperlink" xfId="22204" builtinId="9" hidden="1"/>
    <cellStyle name="Followed Hyperlink" xfId="22206" builtinId="9" hidden="1"/>
    <cellStyle name="Followed Hyperlink" xfId="22208" builtinId="9" hidden="1"/>
    <cellStyle name="Followed Hyperlink" xfId="22210" builtinId="9" hidden="1"/>
    <cellStyle name="Followed Hyperlink" xfId="22212" builtinId="9" hidden="1"/>
    <cellStyle name="Followed Hyperlink" xfId="22214" builtinId="9" hidden="1"/>
    <cellStyle name="Followed Hyperlink" xfId="22216" builtinId="9" hidden="1"/>
    <cellStyle name="Followed Hyperlink" xfId="22218" builtinId="9" hidden="1"/>
    <cellStyle name="Followed Hyperlink" xfId="22220" builtinId="9" hidden="1"/>
    <cellStyle name="Followed Hyperlink" xfId="22222" builtinId="9" hidden="1"/>
    <cellStyle name="Followed Hyperlink" xfId="22224" builtinId="9" hidden="1"/>
    <cellStyle name="Followed Hyperlink" xfId="22226" builtinId="9" hidden="1"/>
    <cellStyle name="Followed Hyperlink" xfId="22228" builtinId="9" hidden="1"/>
    <cellStyle name="Followed Hyperlink" xfId="22230" builtinId="9" hidden="1"/>
    <cellStyle name="Followed Hyperlink" xfId="22232" builtinId="9" hidden="1"/>
    <cellStyle name="Followed Hyperlink" xfId="22234" builtinId="9" hidden="1"/>
    <cellStyle name="Followed Hyperlink" xfId="22236" builtinId="9" hidden="1"/>
    <cellStyle name="Followed Hyperlink" xfId="22238" builtinId="9" hidden="1"/>
    <cellStyle name="Followed Hyperlink" xfId="22240" builtinId="9" hidden="1"/>
    <cellStyle name="Followed Hyperlink" xfId="22242" builtinId="9" hidden="1"/>
    <cellStyle name="Followed Hyperlink" xfId="22244" builtinId="9" hidden="1"/>
    <cellStyle name="Followed Hyperlink" xfId="22246" builtinId="9" hidden="1"/>
    <cellStyle name="Followed Hyperlink" xfId="22248" builtinId="9" hidden="1"/>
    <cellStyle name="Followed Hyperlink" xfId="22250" builtinId="9" hidden="1"/>
    <cellStyle name="Followed Hyperlink" xfId="22252" builtinId="9" hidden="1"/>
    <cellStyle name="Followed Hyperlink" xfId="22254" builtinId="9" hidden="1"/>
    <cellStyle name="Followed Hyperlink" xfId="22256" builtinId="9" hidden="1"/>
    <cellStyle name="Followed Hyperlink" xfId="22258" builtinId="9" hidden="1"/>
    <cellStyle name="Followed Hyperlink" xfId="22260" builtinId="9" hidden="1"/>
    <cellStyle name="Followed Hyperlink" xfId="22262" builtinId="9" hidden="1"/>
    <cellStyle name="Followed Hyperlink" xfId="22264" builtinId="9" hidden="1"/>
    <cellStyle name="Followed Hyperlink" xfId="22266" builtinId="9" hidden="1"/>
    <cellStyle name="Followed Hyperlink" xfId="22268" builtinId="9" hidden="1"/>
    <cellStyle name="Followed Hyperlink" xfId="22270" builtinId="9" hidden="1"/>
    <cellStyle name="Followed Hyperlink" xfId="22272" builtinId="9" hidden="1"/>
    <cellStyle name="Followed Hyperlink" xfId="22274" builtinId="9" hidden="1"/>
    <cellStyle name="Followed Hyperlink" xfId="22276" builtinId="9" hidden="1"/>
    <cellStyle name="Followed Hyperlink" xfId="22278" builtinId="9" hidden="1"/>
    <cellStyle name="Followed Hyperlink" xfId="22280" builtinId="9" hidden="1"/>
    <cellStyle name="Followed Hyperlink" xfId="22282" builtinId="9" hidden="1"/>
    <cellStyle name="Followed Hyperlink" xfId="22284" builtinId="9" hidden="1"/>
    <cellStyle name="Followed Hyperlink" xfId="22286" builtinId="9" hidden="1"/>
    <cellStyle name="Followed Hyperlink" xfId="22396" builtinId="9" hidden="1"/>
    <cellStyle name="Followed Hyperlink" xfId="22397" builtinId="9" hidden="1"/>
    <cellStyle name="Followed Hyperlink" xfId="22398" builtinId="9" hidden="1"/>
    <cellStyle name="Followed Hyperlink" xfId="22399" builtinId="9" hidden="1"/>
    <cellStyle name="Followed Hyperlink" xfId="22400" builtinId="9" hidden="1"/>
    <cellStyle name="Followed Hyperlink" xfId="22401" builtinId="9" hidden="1"/>
    <cellStyle name="Followed Hyperlink" xfId="22402" builtinId="9" hidden="1"/>
    <cellStyle name="Followed Hyperlink" xfId="22403" builtinId="9" hidden="1"/>
    <cellStyle name="Followed Hyperlink" xfId="22404" builtinId="9" hidden="1"/>
    <cellStyle name="Followed Hyperlink" xfId="22405" builtinId="9" hidden="1"/>
    <cellStyle name="Followed Hyperlink" xfId="22406" builtinId="9" hidden="1"/>
    <cellStyle name="Followed Hyperlink" xfId="22407" builtinId="9" hidden="1"/>
    <cellStyle name="Followed Hyperlink" xfId="22408" builtinId="9" hidden="1"/>
    <cellStyle name="Followed Hyperlink" xfId="22409" builtinId="9" hidden="1"/>
    <cellStyle name="Followed Hyperlink" xfId="22410" builtinId="9" hidden="1"/>
    <cellStyle name="Followed Hyperlink" xfId="22411" builtinId="9" hidden="1"/>
    <cellStyle name="Followed Hyperlink" xfId="22412" builtinId="9" hidden="1"/>
    <cellStyle name="Followed Hyperlink" xfId="22413" builtinId="9" hidden="1"/>
    <cellStyle name="Followed Hyperlink" xfId="22414" builtinId="9" hidden="1"/>
    <cellStyle name="Followed Hyperlink" xfId="22415" builtinId="9" hidden="1"/>
    <cellStyle name="Followed Hyperlink" xfId="22395" builtinId="9" hidden="1"/>
    <cellStyle name="Followed Hyperlink" xfId="22418" builtinId="9" hidden="1"/>
    <cellStyle name="Followed Hyperlink" xfId="22124" builtinId="9" hidden="1"/>
    <cellStyle name="Followed Hyperlink" xfId="22383" builtinId="9" hidden="1"/>
    <cellStyle name="Followed Hyperlink" xfId="22381" builtinId="9" hidden="1"/>
    <cellStyle name="Followed Hyperlink" xfId="22379" builtinId="9" hidden="1"/>
    <cellStyle name="Followed Hyperlink" xfId="22377" builtinId="9" hidden="1"/>
    <cellStyle name="Followed Hyperlink" xfId="22375" builtinId="9" hidden="1"/>
    <cellStyle name="Followed Hyperlink" xfId="22294" builtinId="9" hidden="1"/>
    <cellStyle name="Followed Hyperlink" xfId="22372" builtinId="9" hidden="1"/>
    <cellStyle name="Followed Hyperlink" xfId="22370" builtinId="9" hidden="1"/>
    <cellStyle name="Followed Hyperlink" xfId="22368" builtinId="9" hidden="1"/>
    <cellStyle name="Followed Hyperlink" xfId="22366" builtinId="9" hidden="1"/>
    <cellStyle name="Followed Hyperlink" xfId="22293" builtinId="9" hidden="1"/>
    <cellStyle name="Followed Hyperlink" xfId="22363" builtinId="9" hidden="1"/>
    <cellStyle name="Followed Hyperlink" xfId="22360" builtinId="9" hidden="1"/>
    <cellStyle name="Followed Hyperlink" xfId="22358" builtinId="9" hidden="1"/>
    <cellStyle name="Followed Hyperlink" xfId="22356" builtinId="9" hidden="1"/>
    <cellStyle name="Followed Hyperlink" xfId="22292" builtinId="9" hidden="1"/>
    <cellStyle name="Followed Hyperlink" xfId="22353" builtinId="9" hidden="1"/>
    <cellStyle name="Followed Hyperlink" xfId="22351" builtinId="9" hidden="1"/>
    <cellStyle name="Followed Hyperlink" xfId="22349" builtinId="9" hidden="1"/>
    <cellStyle name="Followed Hyperlink" xfId="22347" builtinId="9" hidden="1"/>
    <cellStyle name="Followed Hyperlink" xfId="22345" builtinId="9" hidden="1"/>
    <cellStyle name="Followed Hyperlink" xfId="22344" builtinId="9" hidden="1"/>
    <cellStyle name="Followed Hyperlink" xfId="22342" builtinId="9" hidden="1"/>
    <cellStyle name="Followed Hyperlink" xfId="22340" builtinId="9" hidden="1"/>
    <cellStyle name="Followed Hyperlink" xfId="22338" builtinId="9" hidden="1"/>
    <cellStyle name="Followed Hyperlink" xfId="22336" builtinId="9" hidden="1"/>
    <cellStyle name="Followed Hyperlink" xfId="22290" builtinId="9" hidden="1"/>
    <cellStyle name="Followed Hyperlink" xfId="22333" builtinId="9" hidden="1"/>
    <cellStyle name="Followed Hyperlink" xfId="22331" builtinId="9" hidden="1"/>
    <cellStyle name="Followed Hyperlink" xfId="22329" builtinId="9" hidden="1"/>
    <cellStyle name="Followed Hyperlink" xfId="22327" builtinId="9" hidden="1"/>
    <cellStyle name="Followed Hyperlink" xfId="22325" builtinId="9" hidden="1"/>
    <cellStyle name="Followed Hyperlink" xfId="22324" builtinId="9" hidden="1"/>
    <cellStyle name="Followed Hyperlink" xfId="22322" builtinId="9" hidden="1"/>
    <cellStyle name="Followed Hyperlink" xfId="22320" builtinId="9" hidden="1"/>
    <cellStyle name="Followed Hyperlink" xfId="22318" builtinId="9" hidden="1"/>
    <cellStyle name="Followed Hyperlink" xfId="22316" builtinId="9" hidden="1"/>
    <cellStyle name="Followed Hyperlink" xfId="22288" builtinId="9" hidden="1"/>
    <cellStyle name="Followed Hyperlink" xfId="22313" builtinId="9" hidden="1"/>
    <cellStyle name="Followed Hyperlink" xfId="22311" builtinId="9" hidden="1"/>
    <cellStyle name="Followed Hyperlink" xfId="22309" builtinId="9" hidden="1"/>
    <cellStyle name="Followed Hyperlink" xfId="22307" builtinId="9" hidden="1"/>
    <cellStyle name="Followed Hyperlink" xfId="22305" builtinId="9" hidden="1"/>
    <cellStyle name="Followed Hyperlink" xfId="22304" builtinId="9" hidden="1"/>
    <cellStyle name="Followed Hyperlink" xfId="22302" builtinId="9" hidden="1"/>
    <cellStyle name="Followed Hyperlink" xfId="22300" builtinId="9" hidden="1"/>
    <cellStyle name="Followed Hyperlink" xfId="22298" builtinId="9" hidden="1"/>
    <cellStyle name="Followed Hyperlink" xfId="22394" builtinId="9" hidden="1"/>
    <cellStyle name="Followed Hyperlink" xfId="22393" builtinId="9" hidden="1"/>
    <cellStyle name="Followed Hyperlink" xfId="22391" builtinId="9" hidden="1"/>
    <cellStyle name="Followed Hyperlink" xfId="22389" builtinId="9" hidden="1"/>
    <cellStyle name="Followed Hyperlink" xfId="22387" builtinId="9" hidden="1"/>
    <cellStyle name="Followed Hyperlink" xfId="22385" builtinId="9" hidden="1"/>
    <cellStyle name="Followed Hyperlink" xfId="22295" builtinId="9" hidden="1"/>
    <cellStyle name="Followed Hyperlink" xfId="22422" builtinId="9" hidden="1"/>
    <cellStyle name="Followed Hyperlink" xfId="22424" builtinId="9" hidden="1"/>
    <cellStyle name="Followed Hyperlink" xfId="22426" builtinId="9" hidden="1"/>
    <cellStyle name="Followed Hyperlink" xfId="22428" builtinId="9" hidden="1"/>
    <cellStyle name="Followed Hyperlink" xfId="22430" builtinId="9" hidden="1"/>
    <cellStyle name="Followed Hyperlink" xfId="22432" builtinId="9" hidden="1"/>
    <cellStyle name="Followed Hyperlink" xfId="22434" builtinId="9" hidden="1"/>
    <cellStyle name="Followed Hyperlink" xfId="22436" builtinId="9" hidden="1"/>
    <cellStyle name="Followed Hyperlink" xfId="22438" builtinId="9" hidden="1"/>
    <cellStyle name="Followed Hyperlink" xfId="22440" builtinId="9" hidden="1"/>
    <cellStyle name="Followed Hyperlink" xfId="22442" builtinId="9" hidden="1"/>
    <cellStyle name="Followed Hyperlink" xfId="22444" builtinId="9" hidden="1"/>
    <cellStyle name="Followed Hyperlink" xfId="22446" builtinId="9" hidden="1"/>
    <cellStyle name="Followed Hyperlink" xfId="22448" builtinId="9" hidden="1"/>
    <cellStyle name="Followed Hyperlink" xfId="22450" builtinId="9" hidden="1"/>
    <cellStyle name="Followed Hyperlink" xfId="22452" builtinId="9" hidden="1"/>
    <cellStyle name="Followed Hyperlink" xfId="22454" builtinId="9" hidden="1"/>
    <cellStyle name="Followed Hyperlink" xfId="22456" builtinId="9" hidden="1"/>
    <cellStyle name="Followed Hyperlink" xfId="22458" builtinId="9" hidden="1"/>
    <cellStyle name="Followed Hyperlink" xfId="22460" builtinId="9" hidden="1"/>
    <cellStyle name="Followed Hyperlink" xfId="22462" builtinId="9" hidden="1"/>
    <cellStyle name="Followed Hyperlink" xfId="22464" builtinId="9" hidden="1"/>
    <cellStyle name="Followed Hyperlink" xfId="22466" builtinId="9" hidden="1"/>
    <cellStyle name="Followed Hyperlink" xfId="22468" builtinId="9" hidden="1"/>
    <cellStyle name="Followed Hyperlink" xfId="22470" builtinId="9" hidden="1"/>
    <cellStyle name="Followed Hyperlink" xfId="22472" builtinId="9" hidden="1"/>
    <cellStyle name="Followed Hyperlink" xfId="22474" builtinId="9" hidden="1"/>
    <cellStyle name="Followed Hyperlink" xfId="22476" builtinId="9" hidden="1"/>
    <cellStyle name="Followed Hyperlink" xfId="22478" builtinId="9" hidden="1"/>
    <cellStyle name="Followed Hyperlink" xfId="22480" builtinId="9" hidden="1"/>
    <cellStyle name="Followed Hyperlink" xfId="22482" builtinId="9" hidden="1"/>
    <cellStyle name="Followed Hyperlink" xfId="22484" builtinId="9" hidden="1"/>
    <cellStyle name="Followed Hyperlink" xfId="22486" builtinId="9" hidden="1"/>
    <cellStyle name="Followed Hyperlink" xfId="22488" builtinId="9" hidden="1"/>
    <cellStyle name="Followed Hyperlink" xfId="22490" builtinId="9" hidden="1"/>
    <cellStyle name="Followed Hyperlink" xfId="22492" builtinId="9" hidden="1"/>
    <cellStyle name="Followed Hyperlink" xfId="22494" builtinId="9" hidden="1"/>
    <cellStyle name="Followed Hyperlink" xfId="22496" builtinId="9" hidden="1"/>
    <cellStyle name="Followed Hyperlink" xfId="22498" builtinId="9" hidden="1"/>
    <cellStyle name="Followed Hyperlink" xfId="22500" builtinId="9" hidden="1"/>
    <cellStyle name="Followed Hyperlink" xfId="22502" builtinId="9" hidden="1"/>
    <cellStyle name="Followed Hyperlink" xfId="22504" builtinId="9" hidden="1"/>
    <cellStyle name="Followed Hyperlink" xfId="22506" builtinId="9" hidden="1"/>
    <cellStyle name="Followed Hyperlink" xfId="22508" builtinId="9" hidden="1"/>
    <cellStyle name="Followed Hyperlink" xfId="22510" builtinId="9" hidden="1"/>
    <cellStyle name="Followed Hyperlink" xfId="22512" builtinId="9" hidden="1"/>
    <cellStyle name="Followed Hyperlink" xfId="22514" builtinId="9" hidden="1"/>
    <cellStyle name="Followed Hyperlink" xfId="22516" builtinId="9" hidden="1"/>
    <cellStyle name="Followed Hyperlink" xfId="22518" builtinId="9" hidden="1"/>
    <cellStyle name="Followed Hyperlink" xfId="22520" builtinId="9" hidden="1"/>
    <cellStyle name="Followed Hyperlink" xfId="22522" builtinId="9" hidden="1"/>
    <cellStyle name="Followed Hyperlink" xfId="22524" builtinId="9" hidden="1"/>
    <cellStyle name="Followed Hyperlink" xfId="22634" builtinId="9" hidden="1"/>
    <cellStyle name="Followed Hyperlink" xfId="22635" builtinId="9" hidden="1"/>
    <cellStyle name="Followed Hyperlink" xfId="22636" builtinId="9" hidden="1"/>
    <cellStyle name="Followed Hyperlink" xfId="22637" builtinId="9" hidden="1"/>
    <cellStyle name="Followed Hyperlink" xfId="22638" builtinId="9" hidden="1"/>
    <cellStyle name="Followed Hyperlink" xfId="22639" builtinId="9" hidden="1"/>
    <cellStyle name="Followed Hyperlink" xfId="22640" builtinId="9" hidden="1"/>
    <cellStyle name="Followed Hyperlink" xfId="22641" builtinId="9" hidden="1"/>
    <cellStyle name="Followed Hyperlink" xfId="22642" builtinId="9" hidden="1"/>
    <cellStyle name="Followed Hyperlink" xfId="22643" builtinId="9" hidden="1"/>
    <cellStyle name="Followed Hyperlink" xfId="22644" builtinId="9" hidden="1"/>
    <cellStyle name="Followed Hyperlink" xfId="22645" builtinId="9" hidden="1"/>
    <cellStyle name="Followed Hyperlink" xfId="22646" builtinId="9" hidden="1"/>
    <cellStyle name="Followed Hyperlink" xfId="22647" builtinId="9" hidden="1"/>
    <cellStyle name="Followed Hyperlink" xfId="22648" builtinId="9" hidden="1"/>
    <cellStyle name="Followed Hyperlink" xfId="22649" builtinId="9" hidden="1"/>
    <cellStyle name="Followed Hyperlink" xfId="22650" builtinId="9" hidden="1"/>
    <cellStyle name="Followed Hyperlink" xfId="22651" builtinId="9" hidden="1"/>
    <cellStyle name="Followed Hyperlink" xfId="22652" builtinId="9" hidden="1"/>
    <cellStyle name="Followed Hyperlink" xfId="22653" builtinId="9" hidden="1"/>
    <cellStyle name="Followed Hyperlink" xfId="22633" builtinId="9" hidden="1"/>
    <cellStyle name="Followed Hyperlink" xfId="22655" builtinId="9" hidden="1"/>
    <cellStyle name="Followed Hyperlink" xfId="22362" builtinId="9" hidden="1"/>
    <cellStyle name="Followed Hyperlink" xfId="22621" builtinId="9" hidden="1"/>
    <cellStyle name="Followed Hyperlink" xfId="22619" builtinId="9" hidden="1"/>
    <cellStyle name="Followed Hyperlink" xfId="22617" builtinId="9" hidden="1"/>
    <cellStyle name="Followed Hyperlink" xfId="22615" builtinId="9" hidden="1"/>
    <cellStyle name="Followed Hyperlink" xfId="22613" builtinId="9" hidden="1"/>
    <cellStyle name="Followed Hyperlink" xfId="22532" builtinId="9" hidden="1"/>
    <cellStyle name="Followed Hyperlink" xfId="22610" builtinId="9" hidden="1"/>
    <cellStyle name="Followed Hyperlink" xfId="22608" builtinId="9" hidden="1"/>
    <cellStyle name="Followed Hyperlink" xfId="22606" builtinId="9" hidden="1"/>
    <cellStyle name="Followed Hyperlink" xfId="22604" builtinId="9" hidden="1"/>
    <cellStyle name="Followed Hyperlink" xfId="22531" builtinId="9" hidden="1"/>
    <cellStyle name="Followed Hyperlink" xfId="22601" builtinId="9" hidden="1"/>
    <cellStyle name="Followed Hyperlink" xfId="22598" builtinId="9" hidden="1"/>
    <cellStyle name="Followed Hyperlink" xfId="22596" builtinId="9" hidden="1"/>
    <cellStyle name="Followed Hyperlink" xfId="22594" builtinId="9" hidden="1"/>
    <cellStyle name="Followed Hyperlink" xfId="22530" builtinId="9" hidden="1"/>
    <cellStyle name="Followed Hyperlink" xfId="22591" builtinId="9" hidden="1"/>
    <cellStyle name="Followed Hyperlink" xfId="22589" builtinId="9" hidden="1"/>
    <cellStyle name="Followed Hyperlink" xfId="22587" builtinId="9" hidden="1"/>
    <cellStyle name="Followed Hyperlink" xfId="22585" builtinId="9" hidden="1"/>
    <cellStyle name="Followed Hyperlink" xfId="22583" builtinId="9" hidden="1"/>
    <cellStyle name="Followed Hyperlink" xfId="22582" builtinId="9" hidden="1"/>
    <cellStyle name="Followed Hyperlink" xfId="22580" builtinId="9" hidden="1"/>
    <cellStyle name="Followed Hyperlink" xfId="22578" builtinId="9" hidden="1"/>
    <cellStyle name="Followed Hyperlink" xfId="22576" builtinId="9" hidden="1"/>
    <cellStyle name="Followed Hyperlink" xfId="22574" builtinId="9" hidden="1"/>
    <cellStyle name="Followed Hyperlink" xfId="22528" builtinId="9" hidden="1"/>
    <cellStyle name="Followed Hyperlink" xfId="22571" builtinId="9" hidden="1"/>
    <cellStyle name="Followed Hyperlink" xfId="22569" builtinId="9" hidden="1"/>
    <cellStyle name="Followed Hyperlink" xfId="22567" builtinId="9" hidden="1"/>
    <cellStyle name="Followed Hyperlink" xfId="22565" builtinId="9" hidden="1"/>
    <cellStyle name="Followed Hyperlink" xfId="22563" builtinId="9" hidden="1"/>
    <cellStyle name="Followed Hyperlink" xfId="22562" builtinId="9" hidden="1"/>
    <cellStyle name="Followed Hyperlink" xfId="22560" builtinId="9" hidden="1"/>
    <cellStyle name="Followed Hyperlink" xfId="22558" builtinId="9" hidden="1"/>
    <cellStyle name="Followed Hyperlink" xfId="22556" builtinId="9" hidden="1"/>
    <cellStyle name="Followed Hyperlink" xfId="22554" builtinId="9" hidden="1"/>
    <cellStyle name="Followed Hyperlink" xfId="22526" builtinId="9" hidden="1"/>
    <cellStyle name="Followed Hyperlink" xfId="22551" builtinId="9" hidden="1"/>
    <cellStyle name="Followed Hyperlink" xfId="22549" builtinId="9" hidden="1"/>
    <cellStyle name="Followed Hyperlink" xfId="22547" builtinId="9" hidden="1"/>
    <cellStyle name="Followed Hyperlink" xfId="22545" builtinId="9" hidden="1"/>
    <cellStyle name="Followed Hyperlink" xfId="22543" builtinId="9" hidden="1"/>
    <cellStyle name="Followed Hyperlink" xfId="22542" builtinId="9" hidden="1"/>
    <cellStyle name="Followed Hyperlink" xfId="22540" builtinId="9" hidden="1"/>
    <cellStyle name="Followed Hyperlink" xfId="22538" builtinId="9" hidden="1"/>
    <cellStyle name="Followed Hyperlink" xfId="22536" builtinId="9" hidden="1"/>
    <cellStyle name="Followed Hyperlink" xfId="22632" builtinId="9" hidden="1"/>
    <cellStyle name="Followed Hyperlink" xfId="22631" builtinId="9" hidden="1"/>
    <cellStyle name="Followed Hyperlink" xfId="22629" builtinId="9" hidden="1"/>
    <cellStyle name="Followed Hyperlink" xfId="22627" builtinId="9" hidden="1"/>
    <cellStyle name="Followed Hyperlink" xfId="22625" builtinId="9" hidden="1"/>
    <cellStyle name="Followed Hyperlink" xfId="22623" builtinId="9" hidden="1"/>
    <cellStyle name="Followed Hyperlink" xfId="22533" builtinId="9" hidden="1"/>
    <cellStyle name="Followed Hyperlink" xfId="22659" builtinId="9" hidden="1"/>
    <cellStyle name="Followed Hyperlink" xfId="22661" builtinId="9" hidden="1"/>
    <cellStyle name="Followed Hyperlink" xfId="22663" builtinId="9" hidden="1"/>
    <cellStyle name="Followed Hyperlink" xfId="22665" builtinId="9" hidden="1"/>
    <cellStyle name="Followed Hyperlink" xfId="22667" builtinId="9" hidden="1"/>
    <cellStyle name="Followed Hyperlink" xfId="22669" builtinId="9" hidden="1"/>
    <cellStyle name="Followed Hyperlink" xfId="22671" builtinId="9" hidden="1"/>
    <cellStyle name="Followed Hyperlink" xfId="22673" builtinId="9" hidden="1"/>
    <cellStyle name="Followed Hyperlink" xfId="22675" builtinId="9" hidden="1"/>
    <cellStyle name="Followed Hyperlink" xfId="22677" builtinId="9" hidden="1"/>
    <cellStyle name="Followed Hyperlink" xfId="22679" builtinId="9" hidden="1"/>
    <cellStyle name="Followed Hyperlink" xfId="22681" builtinId="9" hidden="1"/>
    <cellStyle name="Followed Hyperlink" xfId="22683" builtinId="9" hidden="1"/>
    <cellStyle name="Followed Hyperlink" xfId="22685" builtinId="9" hidden="1"/>
    <cellStyle name="Followed Hyperlink" xfId="22687" builtinId="9" hidden="1"/>
    <cellStyle name="Followed Hyperlink" xfId="22689" builtinId="9" hidden="1"/>
    <cellStyle name="Followed Hyperlink" xfId="22691" builtinId="9" hidden="1"/>
    <cellStyle name="Followed Hyperlink" xfId="22693" builtinId="9" hidden="1"/>
    <cellStyle name="Followed Hyperlink" xfId="22695" builtinId="9" hidden="1"/>
    <cellStyle name="Followed Hyperlink" xfId="22697" builtinId="9" hidden="1"/>
    <cellStyle name="Followed Hyperlink" xfId="22699" builtinId="9" hidden="1"/>
    <cellStyle name="Followed Hyperlink" xfId="22701" builtinId="9" hidden="1"/>
    <cellStyle name="Followed Hyperlink" xfId="22703" builtinId="9" hidden="1"/>
    <cellStyle name="Followed Hyperlink" xfId="22705" builtinId="9" hidden="1"/>
    <cellStyle name="Followed Hyperlink" xfId="22707" builtinId="9" hidden="1"/>
    <cellStyle name="Followed Hyperlink" xfId="22709" builtinId="9" hidden="1"/>
    <cellStyle name="Followed Hyperlink" xfId="22711" builtinId="9" hidden="1"/>
    <cellStyle name="Followed Hyperlink" xfId="22713" builtinId="9" hidden="1"/>
    <cellStyle name="Followed Hyperlink" xfId="22715" builtinId="9" hidden="1"/>
    <cellStyle name="Followed Hyperlink" xfId="22717" builtinId="9" hidden="1"/>
    <cellStyle name="Followed Hyperlink" xfId="22719" builtinId="9" hidden="1"/>
    <cellStyle name="Followed Hyperlink" xfId="22721" builtinId="9" hidden="1"/>
    <cellStyle name="Followed Hyperlink" xfId="22723" builtinId="9" hidden="1"/>
    <cellStyle name="Followed Hyperlink" xfId="22725" builtinId="9" hidden="1"/>
    <cellStyle name="Followed Hyperlink" xfId="22727" builtinId="9" hidden="1"/>
    <cellStyle name="Followed Hyperlink" xfId="22729" builtinId="9" hidden="1"/>
    <cellStyle name="Followed Hyperlink" xfId="22731" builtinId="9" hidden="1"/>
    <cellStyle name="Followed Hyperlink" xfId="22733" builtinId="9" hidden="1"/>
    <cellStyle name="Followed Hyperlink" xfId="22735" builtinId="9" hidden="1"/>
    <cellStyle name="Followed Hyperlink" xfId="22737" builtinId="9" hidden="1"/>
    <cellStyle name="Followed Hyperlink" xfId="22739" builtinId="9" hidden="1"/>
    <cellStyle name="Followed Hyperlink" xfId="22741" builtinId="9" hidden="1"/>
    <cellStyle name="Followed Hyperlink" xfId="22743" builtinId="9" hidden="1"/>
    <cellStyle name="Followed Hyperlink" xfId="22745" builtinId="9" hidden="1"/>
    <cellStyle name="Followed Hyperlink" xfId="22747" builtinId="9" hidden="1"/>
    <cellStyle name="Followed Hyperlink" xfId="22749" builtinId="9" hidden="1"/>
    <cellStyle name="Followed Hyperlink" xfId="22751" builtinId="9" hidden="1"/>
    <cellStyle name="Followed Hyperlink" xfId="22753" builtinId="9" hidden="1"/>
    <cellStyle name="Followed Hyperlink" xfId="22755" builtinId="9" hidden="1"/>
    <cellStyle name="Followed Hyperlink" xfId="22757" builtinId="9" hidden="1"/>
    <cellStyle name="Followed Hyperlink" xfId="22759" builtinId="9" hidden="1"/>
    <cellStyle name="Followed Hyperlink" xfId="22761" builtinId="9" hidden="1"/>
    <cellStyle name="Followed Hyperlink" xfId="22871" builtinId="9" hidden="1"/>
    <cellStyle name="Followed Hyperlink" xfId="22872" builtinId="9" hidden="1"/>
    <cellStyle name="Followed Hyperlink" xfId="22873" builtinId="9" hidden="1"/>
    <cellStyle name="Followed Hyperlink" xfId="22874" builtinId="9" hidden="1"/>
    <cellStyle name="Followed Hyperlink" xfId="22875" builtinId="9" hidden="1"/>
    <cellStyle name="Followed Hyperlink" xfId="22876" builtinId="9" hidden="1"/>
    <cellStyle name="Followed Hyperlink" xfId="22877" builtinId="9" hidden="1"/>
    <cellStyle name="Followed Hyperlink" xfId="22878" builtinId="9" hidden="1"/>
    <cellStyle name="Followed Hyperlink" xfId="22879" builtinId="9" hidden="1"/>
    <cellStyle name="Followed Hyperlink" xfId="22880" builtinId="9" hidden="1"/>
    <cellStyle name="Followed Hyperlink" xfId="22881" builtinId="9" hidden="1"/>
    <cellStyle name="Followed Hyperlink" xfId="22882" builtinId="9" hidden="1"/>
    <cellStyle name="Followed Hyperlink" xfId="22883" builtinId="9" hidden="1"/>
    <cellStyle name="Followed Hyperlink" xfId="22884" builtinId="9" hidden="1"/>
    <cellStyle name="Followed Hyperlink" xfId="22885" builtinId="9" hidden="1"/>
    <cellStyle name="Followed Hyperlink" xfId="22886" builtinId="9" hidden="1"/>
    <cellStyle name="Followed Hyperlink" xfId="22887" builtinId="9" hidden="1"/>
    <cellStyle name="Followed Hyperlink" xfId="22888" builtinId="9" hidden="1"/>
    <cellStyle name="Followed Hyperlink" xfId="22889" builtinId="9" hidden="1"/>
    <cellStyle name="Followed Hyperlink" xfId="22890" builtinId="9" hidden="1"/>
    <cellStyle name="Followed Hyperlink" xfId="22870" builtinId="9" hidden="1"/>
    <cellStyle name="Followed Hyperlink" xfId="22892" builtinId="9" hidden="1"/>
    <cellStyle name="Followed Hyperlink" xfId="22600" builtinId="9" hidden="1"/>
    <cellStyle name="Followed Hyperlink" xfId="22858" builtinId="9" hidden="1"/>
    <cellStyle name="Followed Hyperlink" xfId="22856" builtinId="9" hidden="1"/>
    <cellStyle name="Followed Hyperlink" xfId="22854" builtinId="9" hidden="1"/>
    <cellStyle name="Followed Hyperlink" xfId="22852" builtinId="9" hidden="1"/>
    <cellStyle name="Followed Hyperlink" xfId="22850" builtinId="9" hidden="1"/>
    <cellStyle name="Followed Hyperlink" xfId="22769" builtinId="9" hidden="1"/>
    <cellStyle name="Followed Hyperlink" xfId="22847" builtinId="9" hidden="1"/>
    <cellStyle name="Followed Hyperlink" xfId="22845" builtinId="9" hidden="1"/>
    <cellStyle name="Followed Hyperlink" xfId="22843" builtinId="9" hidden="1"/>
    <cellStyle name="Followed Hyperlink" xfId="22841" builtinId="9" hidden="1"/>
    <cellStyle name="Followed Hyperlink" xfId="22768" builtinId="9" hidden="1"/>
    <cellStyle name="Followed Hyperlink" xfId="22838" builtinId="9" hidden="1"/>
    <cellStyle name="Followed Hyperlink" xfId="22835" builtinId="9" hidden="1"/>
    <cellStyle name="Followed Hyperlink" xfId="22833" builtinId="9" hidden="1"/>
    <cellStyle name="Followed Hyperlink" xfId="22831" builtinId="9" hidden="1"/>
    <cellStyle name="Followed Hyperlink" xfId="22767" builtinId="9" hidden="1"/>
    <cellStyle name="Followed Hyperlink" xfId="22828" builtinId="9" hidden="1"/>
    <cellStyle name="Followed Hyperlink" xfId="22826" builtinId="9" hidden="1"/>
    <cellStyle name="Followed Hyperlink" xfId="22824" builtinId="9" hidden="1"/>
    <cellStyle name="Followed Hyperlink" xfId="22822" builtinId="9" hidden="1"/>
    <cellStyle name="Followed Hyperlink" xfId="22820" builtinId="9" hidden="1"/>
    <cellStyle name="Followed Hyperlink" xfId="22819" builtinId="9" hidden="1"/>
    <cellStyle name="Followed Hyperlink" xfId="22817" builtinId="9" hidden="1"/>
    <cellStyle name="Followed Hyperlink" xfId="22815" builtinId="9" hidden="1"/>
    <cellStyle name="Followed Hyperlink" xfId="22813" builtinId="9" hidden="1"/>
    <cellStyle name="Followed Hyperlink" xfId="22811" builtinId="9" hidden="1"/>
    <cellStyle name="Followed Hyperlink" xfId="22765" builtinId="9" hidden="1"/>
    <cellStyle name="Followed Hyperlink" xfId="22808" builtinId="9" hidden="1"/>
    <cellStyle name="Followed Hyperlink" xfId="22806" builtinId="9" hidden="1"/>
    <cellStyle name="Followed Hyperlink" xfId="22804" builtinId="9" hidden="1"/>
    <cellStyle name="Followed Hyperlink" xfId="22802" builtinId="9" hidden="1"/>
    <cellStyle name="Followed Hyperlink" xfId="22800" builtinId="9" hidden="1"/>
    <cellStyle name="Followed Hyperlink" xfId="22799" builtinId="9" hidden="1"/>
    <cellStyle name="Followed Hyperlink" xfId="22797" builtinId="9" hidden="1"/>
    <cellStyle name="Followed Hyperlink" xfId="22795" builtinId="9" hidden="1"/>
    <cellStyle name="Followed Hyperlink" xfId="22793" builtinId="9" hidden="1"/>
    <cellStyle name="Followed Hyperlink" xfId="22791" builtinId="9" hidden="1"/>
    <cellStyle name="Followed Hyperlink" xfId="22763" builtinId="9" hidden="1"/>
    <cellStyle name="Followed Hyperlink" xfId="22788" builtinId="9" hidden="1"/>
    <cellStyle name="Followed Hyperlink" xfId="22786" builtinId="9" hidden="1"/>
    <cellStyle name="Followed Hyperlink" xfId="22784" builtinId="9" hidden="1"/>
    <cellStyle name="Followed Hyperlink" xfId="22782" builtinId="9" hidden="1"/>
    <cellStyle name="Followed Hyperlink" xfId="22780" builtinId="9" hidden="1"/>
    <cellStyle name="Followed Hyperlink" xfId="22779" builtinId="9" hidden="1"/>
    <cellStyle name="Followed Hyperlink" xfId="22777" builtinId="9" hidden="1"/>
    <cellStyle name="Followed Hyperlink" xfId="22775" builtinId="9" hidden="1"/>
    <cellStyle name="Followed Hyperlink" xfId="22773" builtinId="9" hidden="1"/>
    <cellStyle name="Followed Hyperlink" xfId="22869" builtinId="9" hidden="1"/>
    <cellStyle name="Followed Hyperlink" xfId="22868" builtinId="9" hidden="1"/>
    <cellStyle name="Followed Hyperlink" xfId="22866" builtinId="9" hidden="1"/>
    <cellStyle name="Followed Hyperlink" xfId="22864" builtinId="9" hidden="1"/>
    <cellStyle name="Followed Hyperlink" xfId="22862" builtinId="9" hidden="1"/>
    <cellStyle name="Followed Hyperlink" xfId="22860" builtinId="9" hidden="1"/>
    <cellStyle name="Followed Hyperlink" xfId="22770" builtinId="9" hidden="1"/>
    <cellStyle name="Followed Hyperlink" xfId="22896" builtinId="9" hidden="1"/>
    <cellStyle name="Followed Hyperlink" xfId="22898" builtinId="9" hidden="1"/>
    <cellStyle name="Followed Hyperlink" xfId="22900" builtinId="9" hidden="1"/>
    <cellStyle name="Followed Hyperlink" xfId="22902" builtinId="9" hidden="1"/>
    <cellStyle name="Followed Hyperlink" xfId="22904" builtinId="9" hidden="1"/>
    <cellStyle name="Followed Hyperlink" xfId="22906" builtinId="9" hidden="1"/>
    <cellStyle name="Followed Hyperlink" xfId="22908" builtinId="9" hidden="1"/>
    <cellStyle name="Followed Hyperlink" xfId="22910" builtinId="9" hidden="1"/>
    <cellStyle name="Followed Hyperlink" xfId="22912" builtinId="9" hidden="1"/>
    <cellStyle name="Followed Hyperlink" xfId="22914" builtinId="9" hidden="1"/>
    <cellStyle name="Followed Hyperlink" xfId="22916" builtinId="9" hidden="1"/>
    <cellStyle name="Followed Hyperlink" xfId="22918" builtinId="9" hidden="1"/>
    <cellStyle name="Followed Hyperlink" xfId="22920" builtinId="9" hidden="1"/>
    <cellStyle name="Followed Hyperlink" xfId="22922" builtinId="9" hidden="1"/>
    <cellStyle name="Followed Hyperlink" xfId="22924" builtinId="9" hidden="1"/>
    <cellStyle name="Followed Hyperlink" xfId="22926" builtinId="9" hidden="1"/>
    <cellStyle name="Followed Hyperlink" xfId="22928" builtinId="9" hidden="1"/>
    <cellStyle name="Followed Hyperlink" xfId="22930" builtinId="9" hidden="1"/>
    <cellStyle name="Followed Hyperlink" xfId="22932" builtinId="9" hidden="1"/>
    <cellStyle name="Followed Hyperlink" xfId="22934" builtinId="9" hidden="1"/>
    <cellStyle name="Followed Hyperlink" xfId="22936" builtinId="9" hidden="1"/>
    <cellStyle name="Followed Hyperlink" xfId="22938" builtinId="9" hidden="1"/>
    <cellStyle name="Followed Hyperlink" xfId="22940" builtinId="9" hidden="1"/>
    <cellStyle name="Followed Hyperlink" xfId="22942" builtinId="9" hidden="1"/>
    <cellStyle name="Followed Hyperlink" xfId="22944" builtinId="9" hidden="1"/>
    <cellStyle name="Followed Hyperlink" xfId="22946" builtinId="9" hidden="1"/>
    <cellStyle name="Followed Hyperlink" xfId="22948" builtinId="9" hidden="1"/>
    <cellStyle name="Followed Hyperlink" xfId="22950" builtinId="9" hidden="1"/>
    <cellStyle name="Followed Hyperlink" xfId="22952" builtinId="9" hidden="1"/>
    <cellStyle name="Followed Hyperlink" xfId="22954" builtinId="9" hidden="1"/>
    <cellStyle name="Followed Hyperlink" xfId="22956" builtinId="9" hidden="1"/>
    <cellStyle name="Followed Hyperlink" xfId="22958" builtinId="9" hidden="1"/>
    <cellStyle name="Followed Hyperlink" xfId="22960" builtinId="9" hidden="1"/>
    <cellStyle name="Followed Hyperlink" xfId="22962" builtinId="9" hidden="1"/>
    <cellStyle name="Followed Hyperlink" xfId="22964" builtinId="9" hidden="1"/>
    <cellStyle name="Followed Hyperlink" xfId="22966" builtinId="9" hidden="1"/>
    <cellStyle name="Followed Hyperlink" xfId="22968" builtinId="9" hidden="1"/>
    <cellStyle name="Followed Hyperlink" xfId="22970" builtinId="9" hidden="1"/>
    <cellStyle name="Followed Hyperlink" xfId="22972" builtinId="9" hidden="1"/>
    <cellStyle name="Followed Hyperlink" xfId="22974" builtinId="9" hidden="1"/>
    <cellStyle name="Followed Hyperlink" xfId="22976" builtinId="9" hidden="1"/>
    <cellStyle name="Followed Hyperlink" xfId="22978" builtinId="9" hidden="1"/>
    <cellStyle name="Followed Hyperlink" xfId="22980" builtinId="9" hidden="1"/>
    <cellStyle name="Followed Hyperlink" xfId="22982" builtinId="9" hidden="1"/>
    <cellStyle name="Followed Hyperlink" xfId="22984" builtinId="9" hidden="1"/>
    <cellStyle name="Followed Hyperlink" xfId="22986" builtinId="9" hidden="1"/>
    <cellStyle name="Followed Hyperlink" xfId="22988" builtinId="9" hidden="1"/>
    <cellStyle name="Followed Hyperlink" xfId="22990" builtinId="9" hidden="1"/>
    <cellStyle name="Followed Hyperlink" xfId="22992" builtinId="9" hidden="1"/>
    <cellStyle name="Followed Hyperlink" xfId="22994" builtinId="9" hidden="1"/>
    <cellStyle name="Followed Hyperlink" xfId="22996" builtinId="9" hidden="1"/>
    <cellStyle name="Followed Hyperlink" xfId="22998" builtinId="9" hidden="1"/>
    <cellStyle name="Followed Hyperlink" xfId="23107" builtinId="9" hidden="1"/>
    <cellStyle name="Followed Hyperlink" xfId="23108" builtinId="9" hidden="1"/>
    <cellStyle name="Followed Hyperlink" xfId="23109" builtinId="9" hidden="1"/>
    <cellStyle name="Followed Hyperlink" xfId="23110" builtinId="9" hidden="1"/>
    <cellStyle name="Followed Hyperlink" xfId="23111" builtinId="9" hidden="1"/>
    <cellStyle name="Followed Hyperlink" xfId="23112" builtinId="9" hidden="1"/>
    <cellStyle name="Followed Hyperlink" xfId="23113" builtinId="9" hidden="1"/>
    <cellStyle name="Followed Hyperlink" xfId="23114" builtinId="9" hidden="1"/>
    <cellStyle name="Followed Hyperlink" xfId="23115" builtinId="9" hidden="1"/>
    <cellStyle name="Followed Hyperlink" xfId="23116" builtinId="9" hidden="1"/>
    <cellStyle name="Followed Hyperlink" xfId="23117" builtinId="9" hidden="1"/>
    <cellStyle name="Followed Hyperlink" xfId="23118" builtinId="9" hidden="1"/>
    <cellStyle name="Followed Hyperlink" xfId="23119" builtinId="9" hidden="1"/>
    <cellStyle name="Followed Hyperlink" xfId="23120" builtinId="9" hidden="1"/>
    <cellStyle name="Followed Hyperlink" xfId="23121" builtinId="9" hidden="1"/>
    <cellStyle name="Followed Hyperlink" xfId="23122" builtinId="9" hidden="1"/>
    <cellStyle name="Followed Hyperlink" xfId="23123" builtinId="9" hidden="1"/>
    <cellStyle name="Followed Hyperlink" xfId="23124" builtinId="9" hidden="1"/>
    <cellStyle name="Followed Hyperlink" xfId="23125" builtinId="9" hidden="1"/>
    <cellStyle name="Followed Hyperlink" xfId="23126" builtinId="9" hidden="1"/>
    <cellStyle name="Followed Hyperlink" xfId="23106" builtinId="9" hidden="1"/>
    <cellStyle name="Followed Hyperlink" xfId="23127" builtinId="9" hidden="1"/>
    <cellStyle name="Followed Hyperlink" xfId="22837" builtinId="9" hidden="1"/>
    <cellStyle name="Followed Hyperlink" xfId="23094" builtinId="9" hidden="1"/>
    <cellStyle name="Followed Hyperlink" xfId="23092" builtinId="9" hidden="1"/>
    <cellStyle name="Followed Hyperlink" xfId="23090" builtinId="9" hidden="1"/>
    <cellStyle name="Followed Hyperlink" xfId="23088" builtinId="9" hidden="1"/>
    <cellStyle name="Followed Hyperlink" xfId="23086" builtinId="9" hidden="1"/>
    <cellStyle name="Followed Hyperlink" xfId="23006" builtinId="9" hidden="1"/>
    <cellStyle name="Followed Hyperlink" xfId="23083" builtinId="9" hidden="1"/>
    <cellStyle name="Followed Hyperlink" xfId="23081" builtinId="9" hidden="1"/>
    <cellStyle name="Followed Hyperlink" xfId="23079" builtinId="9" hidden="1"/>
    <cellStyle name="Followed Hyperlink" xfId="23077" builtinId="9" hidden="1"/>
    <cellStyle name="Followed Hyperlink" xfId="23005" builtinId="9" hidden="1"/>
    <cellStyle name="Followed Hyperlink" xfId="23074" builtinId="9" hidden="1"/>
    <cellStyle name="Followed Hyperlink" xfId="23072" builtinId="9" hidden="1"/>
    <cellStyle name="Followed Hyperlink" xfId="23070" builtinId="9" hidden="1"/>
    <cellStyle name="Followed Hyperlink" xfId="23068" builtinId="9" hidden="1"/>
    <cellStyle name="Followed Hyperlink" xfId="23004" builtinId="9" hidden="1"/>
    <cellStyle name="Followed Hyperlink" xfId="23065" builtinId="9" hidden="1"/>
    <cellStyle name="Followed Hyperlink" xfId="23063" builtinId="9" hidden="1"/>
    <cellStyle name="Followed Hyperlink" xfId="23061" builtinId="9" hidden="1"/>
    <cellStyle name="Followed Hyperlink" xfId="23059" builtinId="9" hidden="1"/>
    <cellStyle name="Followed Hyperlink" xfId="23057" builtinId="9" hidden="1"/>
    <cellStyle name="Followed Hyperlink" xfId="23056" builtinId="9" hidden="1"/>
    <cellStyle name="Followed Hyperlink" xfId="23054" builtinId="9" hidden="1"/>
    <cellStyle name="Followed Hyperlink" xfId="23052" builtinId="9" hidden="1"/>
    <cellStyle name="Followed Hyperlink" xfId="23050" builtinId="9" hidden="1"/>
    <cellStyle name="Followed Hyperlink" xfId="23048" builtinId="9" hidden="1"/>
    <cellStyle name="Followed Hyperlink" xfId="23002" builtinId="9" hidden="1"/>
    <cellStyle name="Followed Hyperlink" xfId="23045" builtinId="9" hidden="1"/>
    <cellStyle name="Followed Hyperlink" xfId="23043" builtinId="9" hidden="1"/>
    <cellStyle name="Followed Hyperlink" xfId="23041" builtinId="9" hidden="1"/>
    <cellStyle name="Followed Hyperlink" xfId="23039" builtinId="9" hidden="1"/>
    <cellStyle name="Followed Hyperlink" xfId="23037" builtinId="9" hidden="1"/>
    <cellStyle name="Followed Hyperlink" xfId="23036" builtinId="9" hidden="1"/>
    <cellStyle name="Followed Hyperlink" xfId="23034" builtinId="9" hidden="1"/>
    <cellStyle name="Followed Hyperlink" xfId="23032" builtinId="9" hidden="1"/>
    <cellStyle name="Followed Hyperlink" xfId="23030" builtinId="9" hidden="1"/>
    <cellStyle name="Followed Hyperlink" xfId="23028" builtinId="9" hidden="1"/>
    <cellStyle name="Followed Hyperlink" xfId="23000" builtinId="9" hidden="1"/>
    <cellStyle name="Followed Hyperlink" xfId="23025" builtinId="9" hidden="1"/>
    <cellStyle name="Followed Hyperlink" xfId="23023" builtinId="9" hidden="1"/>
    <cellStyle name="Followed Hyperlink" xfId="23021" builtinId="9" hidden="1"/>
    <cellStyle name="Followed Hyperlink" xfId="23019" builtinId="9" hidden="1"/>
    <cellStyle name="Followed Hyperlink" xfId="23017" builtinId="9" hidden="1"/>
    <cellStyle name="Followed Hyperlink" xfId="23016" builtinId="9" hidden="1"/>
    <cellStyle name="Followed Hyperlink" xfId="23014" builtinId="9" hidden="1"/>
    <cellStyle name="Followed Hyperlink" xfId="23012" builtinId="9" hidden="1"/>
    <cellStyle name="Followed Hyperlink" xfId="23010" builtinId="9" hidden="1"/>
    <cellStyle name="Followed Hyperlink" xfId="23105" builtinId="9" hidden="1"/>
    <cellStyle name="Followed Hyperlink" xfId="23104" builtinId="9" hidden="1"/>
    <cellStyle name="Followed Hyperlink" xfId="23102" builtinId="9" hidden="1"/>
    <cellStyle name="Followed Hyperlink" xfId="23100" builtinId="9" hidden="1"/>
    <cellStyle name="Followed Hyperlink" xfId="23098" builtinId="9" hidden="1"/>
    <cellStyle name="Followed Hyperlink" xfId="23096" builtinId="9" hidden="1"/>
    <cellStyle name="Followed Hyperlink" xfId="23007" builtinId="9" hidden="1"/>
    <cellStyle name="Followed Hyperlink" xfId="23131" builtinId="9" hidden="1"/>
    <cellStyle name="Followed Hyperlink" xfId="23133" builtinId="9" hidden="1"/>
    <cellStyle name="Followed Hyperlink" xfId="23135" builtinId="9" hidden="1"/>
    <cellStyle name="Followed Hyperlink" xfId="23137" builtinId="9" hidden="1"/>
    <cellStyle name="Followed Hyperlink" xfId="23139" builtinId="9" hidden="1"/>
    <cellStyle name="Followed Hyperlink" xfId="23141" builtinId="9" hidden="1"/>
    <cellStyle name="Followed Hyperlink" xfId="23143" builtinId="9" hidden="1"/>
    <cellStyle name="Followed Hyperlink" xfId="23145" builtinId="9" hidden="1"/>
    <cellStyle name="Followed Hyperlink" xfId="23147" builtinId="9" hidden="1"/>
    <cellStyle name="Followed Hyperlink" xfId="23149" builtinId="9" hidden="1"/>
    <cellStyle name="Followed Hyperlink" xfId="23151" builtinId="9" hidden="1"/>
    <cellStyle name="Followed Hyperlink" xfId="23153" builtinId="9" hidden="1"/>
    <cellStyle name="Followed Hyperlink" xfId="23155" builtinId="9" hidden="1"/>
    <cellStyle name="Followed Hyperlink" xfId="23157" builtinId="9" hidden="1"/>
    <cellStyle name="Followed Hyperlink" xfId="23159" builtinId="9" hidden="1"/>
    <cellStyle name="Followed Hyperlink" xfId="23161" builtinId="9" hidden="1"/>
    <cellStyle name="Followed Hyperlink" xfId="23163" builtinId="9" hidden="1"/>
    <cellStyle name="Followed Hyperlink" xfId="23165" builtinId="9" hidden="1"/>
    <cellStyle name="Followed Hyperlink" xfId="23167" builtinId="9" hidden="1"/>
    <cellStyle name="Followed Hyperlink" xfId="23169" builtinId="9" hidden="1"/>
    <cellStyle name="Followed Hyperlink" xfId="23171" builtinId="9" hidden="1"/>
    <cellStyle name="Followed Hyperlink" xfId="23173" builtinId="9" hidden="1"/>
    <cellStyle name="Followed Hyperlink" xfId="23175" builtinId="9" hidden="1"/>
    <cellStyle name="Followed Hyperlink" xfId="23177" builtinId="9" hidden="1"/>
    <cellStyle name="Followed Hyperlink" xfId="23179" builtinId="9" hidden="1"/>
    <cellStyle name="Followed Hyperlink" xfId="23181" builtinId="9" hidden="1"/>
    <cellStyle name="Followed Hyperlink" xfId="23183" builtinId="9" hidden="1"/>
    <cellStyle name="Followed Hyperlink" xfId="23185" builtinId="9" hidden="1"/>
    <cellStyle name="Followed Hyperlink" xfId="23187" builtinId="9" hidden="1"/>
    <cellStyle name="Followed Hyperlink" xfId="23189" builtinId="9" hidden="1"/>
    <cellStyle name="Followed Hyperlink" xfId="23191" builtinId="9" hidden="1"/>
    <cellStyle name="Followed Hyperlink" xfId="23193" builtinId="9" hidden="1"/>
    <cellStyle name="Followed Hyperlink" xfId="23195" builtinId="9" hidden="1"/>
    <cellStyle name="Followed Hyperlink" xfId="23197" builtinId="9" hidden="1"/>
    <cellStyle name="Followed Hyperlink" xfId="23199" builtinId="9" hidden="1"/>
    <cellStyle name="Followed Hyperlink" xfId="23201" builtinId="9" hidden="1"/>
    <cellStyle name="Followed Hyperlink" xfId="23203" builtinId="9" hidden="1"/>
    <cellStyle name="Followed Hyperlink" xfId="23205" builtinId="9" hidden="1"/>
    <cellStyle name="Followed Hyperlink" xfId="23207" builtinId="9" hidden="1"/>
    <cellStyle name="Followed Hyperlink" xfId="23209" builtinId="9" hidden="1"/>
    <cellStyle name="Followed Hyperlink" xfId="23211" builtinId="9" hidden="1"/>
    <cellStyle name="Followed Hyperlink" xfId="23213" builtinId="9" hidden="1"/>
    <cellStyle name="Followed Hyperlink" xfId="23215" builtinId="9" hidden="1"/>
    <cellStyle name="Followed Hyperlink" xfId="23217" builtinId="9" hidden="1"/>
    <cellStyle name="Followed Hyperlink" xfId="23219" builtinId="9" hidden="1"/>
    <cellStyle name="Followed Hyperlink" xfId="23221" builtinId="9" hidden="1"/>
    <cellStyle name="Followed Hyperlink" xfId="23223" builtinId="9" hidden="1"/>
    <cellStyle name="Followed Hyperlink" xfId="23225" builtinId="9" hidden="1"/>
    <cellStyle name="Followed Hyperlink" xfId="23227" builtinId="9" hidden="1"/>
    <cellStyle name="Followed Hyperlink" xfId="23229" builtinId="9" hidden="1"/>
    <cellStyle name="Followed Hyperlink" xfId="23231" builtinId="9" hidden="1"/>
    <cellStyle name="Followed Hyperlink" xfId="23233" builtinId="9" hidden="1"/>
    <cellStyle name="Followed Hyperlink" xfId="23341" builtinId="9" hidden="1"/>
    <cellStyle name="Followed Hyperlink" xfId="23342" builtinId="9" hidden="1"/>
    <cellStyle name="Followed Hyperlink" xfId="23343" builtinId="9" hidden="1"/>
    <cellStyle name="Followed Hyperlink" xfId="23344" builtinId="9" hidden="1"/>
    <cellStyle name="Followed Hyperlink" xfId="23345" builtinId="9" hidden="1"/>
    <cellStyle name="Followed Hyperlink" xfId="23346" builtinId="9" hidden="1"/>
    <cellStyle name="Followed Hyperlink" xfId="23347" builtinId="9" hidden="1"/>
    <cellStyle name="Followed Hyperlink" xfId="23348" builtinId="9" hidden="1"/>
    <cellStyle name="Followed Hyperlink" xfId="23349" builtinId="9" hidden="1"/>
    <cellStyle name="Followed Hyperlink" xfId="23350" builtinId="9" hidden="1"/>
    <cellStyle name="Followed Hyperlink" xfId="23351" builtinId="9" hidden="1"/>
    <cellStyle name="Followed Hyperlink" xfId="23352" builtinId="9" hidden="1"/>
    <cellStyle name="Followed Hyperlink" xfId="23353" builtinId="9" hidden="1"/>
    <cellStyle name="Followed Hyperlink" xfId="23354" builtinId="9" hidden="1"/>
    <cellStyle name="Followed Hyperlink" xfId="23355" builtinId="9" hidden="1"/>
    <cellStyle name="Followed Hyperlink" xfId="23356" builtinId="9" hidden="1"/>
    <cellStyle name="Followed Hyperlink" xfId="23357" builtinId="9" hidden="1"/>
    <cellStyle name="Followed Hyperlink" xfId="23358" builtinId="9" hidden="1"/>
    <cellStyle name="Followed Hyperlink" xfId="23359" builtinId="9" hidden="1"/>
    <cellStyle name="Followed Hyperlink" xfId="23360" builtinId="9" hidden="1"/>
    <cellStyle name="Followed Hyperlink" xfId="23326" builtinId="9" hidden="1"/>
    <cellStyle name="Followed Hyperlink" xfId="23324" builtinId="9" hidden="1"/>
    <cellStyle name="Followed Hyperlink" xfId="23322" builtinId="9" hidden="1"/>
    <cellStyle name="Followed Hyperlink" xfId="23241" builtinId="9" hidden="1"/>
    <cellStyle name="Followed Hyperlink" xfId="23319" builtinId="9" hidden="1"/>
    <cellStyle name="Followed Hyperlink" xfId="23317" builtinId="9" hidden="1"/>
    <cellStyle name="Followed Hyperlink" xfId="23315" builtinId="9" hidden="1"/>
    <cellStyle name="Followed Hyperlink" xfId="23313" builtinId="9" hidden="1"/>
    <cellStyle name="Followed Hyperlink" xfId="23240" builtinId="9" hidden="1"/>
    <cellStyle name="Followed Hyperlink" xfId="23310" builtinId="9" hidden="1"/>
    <cellStyle name="Followed Hyperlink" xfId="23308" builtinId="9" hidden="1"/>
    <cellStyle name="Followed Hyperlink" xfId="23306" builtinId="9" hidden="1"/>
    <cellStyle name="Followed Hyperlink" xfId="23304" builtinId="9" hidden="1"/>
    <cellStyle name="Followed Hyperlink" xfId="23302" builtinId="9" hidden="1"/>
    <cellStyle name="Followed Hyperlink" xfId="23301" builtinId="9" hidden="1"/>
    <cellStyle name="Followed Hyperlink" xfId="23298" builtinId="9" hidden="1"/>
    <cellStyle name="Followed Hyperlink" xfId="23296" builtinId="9" hidden="1"/>
    <cellStyle name="Followed Hyperlink" xfId="23294" builtinId="9" hidden="1"/>
    <cellStyle name="Followed Hyperlink" xfId="23292" builtinId="9" hidden="1"/>
    <cellStyle name="Followed Hyperlink" xfId="23291" builtinId="9" hidden="1"/>
    <cellStyle name="Followed Hyperlink" xfId="23289" builtinId="9" hidden="1"/>
    <cellStyle name="Followed Hyperlink" xfId="23287" builtinId="9" hidden="1"/>
    <cellStyle name="Followed Hyperlink" xfId="23285" builtinId="9" hidden="1"/>
    <cellStyle name="Followed Hyperlink" xfId="23283" builtinId="9" hidden="1"/>
    <cellStyle name="Followed Hyperlink" xfId="23237" builtinId="9" hidden="1"/>
    <cellStyle name="Followed Hyperlink" xfId="23280" builtinId="9" hidden="1"/>
    <cellStyle name="Followed Hyperlink" xfId="23278" builtinId="9" hidden="1"/>
    <cellStyle name="Followed Hyperlink" xfId="23276" builtinId="9" hidden="1"/>
    <cellStyle name="Followed Hyperlink" xfId="23274" builtinId="9" hidden="1"/>
    <cellStyle name="Followed Hyperlink" xfId="23272" builtinId="9" hidden="1"/>
    <cellStyle name="Followed Hyperlink" xfId="23271" builtinId="9" hidden="1"/>
    <cellStyle name="Followed Hyperlink" xfId="23269" builtinId="9" hidden="1"/>
    <cellStyle name="Followed Hyperlink" xfId="23267" builtinId="9" hidden="1"/>
    <cellStyle name="Followed Hyperlink" xfId="23265" builtinId="9" hidden="1"/>
    <cellStyle name="Followed Hyperlink" xfId="23263" builtinId="9" hidden="1"/>
    <cellStyle name="Followed Hyperlink" xfId="23235" builtinId="9" hidden="1"/>
    <cellStyle name="Followed Hyperlink" xfId="23260" builtinId="9" hidden="1"/>
    <cellStyle name="Followed Hyperlink" xfId="23258" builtinId="9" hidden="1"/>
    <cellStyle name="Followed Hyperlink" xfId="23256" builtinId="9" hidden="1"/>
    <cellStyle name="Followed Hyperlink" xfId="23254" builtinId="9" hidden="1"/>
    <cellStyle name="Followed Hyperlink" xfId="23252" builtinId="9" hidden="1"/>
    <cellStyle name="Followed Hyperlink" xfId="23251" builtinId="9" hidden="1"/>
    <cellStyle name="Followed Hyperlink" xfId="23249" builtinId="9" hidden="1"/>
    <cellStyle name="Followed Hyperlink" xfId="23247" builtinId="9" hidden="1"/>
    <cellStyle name="Followed Hyperlink" xfId="23245" builtinId="9" hidden="1"/>
    <cellStyle name="Followed Hyperlink" xfId="23339" builtinId="9" hidden="1"/>
    <cellStyle name="Followed Hyperlink" xfId="23338" builtinId="9" hidden="1"/>
    <cellStyle name="Followed Hyperlink" xfId="23336" builtinId="9" hidden="1"/>
    <cellStyle name="Followed Hyperlink" xfId="23334" builtinId="9" hidden="1"/>
    <cellStyle name="Followed Hyperlink" xfId="23332" builtinId="9" hidden="1"/>
    <cellStyle name="Followed Hyperlink" xfId="23330" builtinId="9" hidden="1"/>
    <cellStyle name="Followed Hyperlink" xfId="23242" builtinId="9" hidden="1"/>
    <cellStyle name="Followed Hyperlink" xfId="23364" builtinId="9" hidden="1"/>
    <cellStyle name="Followed Hyperlink" xfId="23366" builtinId="9" hidden="1"/>
    <cellStyle name="Followed Hyperlink" xfId="23368" builtinId="9" hidden="1"/>
    <cellStyle name="Followed Hyperlink" xfId="23370" builtinId="9" hidden="1"/>
    <cellStyle name="Followed Hyperlink" xfId="23372" builtinId="9" hidden="1"/>
    <cellStyle name="Followed Hyperlink" xfId="23374" builtinId="9" hidden="1"/>
    <cellStyle name="Followed Hyperlink" xfId="23376" builtinId="9" hidden="1"/>
    <cellStyle name="Followed Hyperlink" xfId="23378" builtinId="9" hidden="1"/>
    <cellStyle name="Followed Hyperlink" xfId="23380" builtinId="9" hidden="1"/>
    <cellStyle name="Followed Hyperlink" xfId="23382" builtinId="9" hidden="1"/>
    <cellStyle name="Followed Hyperlink" xfId="23384" builtinId="9" hidden="1"/>
    <cellStyle name="Followed Hyperlink" xfId="23386" builtinId="9" hidden="1"/>
    <cellStyle name="Followed Hyperlink" xfId="23388" builtinId="9" hidden="1"/>
    <cellStyle name="Followed Hyperlink" xfId="23390" builtinId="9" hidden="1"/>
    <cellStyle name="Followed Hyperlink" xfId="23392" builtinId="9" hidden="1"/>
    <cellStyle name="Followed Hyperlink" xfId="23394" builtinId="9" hidden="1"/>
    <cellStyle name="Followed Hyperlink" xfId="23396" builtinId="9" hidden="1"/>
    <cellStyle name="Followed Hyperlink" xfId="23398" builtinId="9" hidden="1"/>
    <cellStyle name="Followed Hyperlink" xfId="23400" builtinId="9" hidden="1"/>
    <cellStyle name="Followed Hyperlink" xfId="23402" builtinId="9" hidden="1"/>
    <cellStyle name="Followed Hyperlink" xfId="23404" builtinId="9" hidden="1"/>
    <cellStyle name="Followed Hyperlink" xfId="23406" builtinId="9" hidden="1"/>
    <cellStyle name="Followed Hyperlink" xfId="23408" builtinId="9" hidden="1"/>
    <cellStyle name="Followed Hyperlink" xfId="23410" builtinId="9" hidden="1"/>
    <cellStyle name="Followed Hyperlink" xfId="23412" builtinId="9" hidden="1"/>
    <cellStyle name="Followed Hyperlink" xfId="23414" builtinId="9" hidden="1"/>
    <cellStyle name="Followed Hyperlink" xfId="23416" builtinId="9" hidden="1"/>
    <cellStyle name="Followed Hyperlink" xfId="23418" builtinId="9" hidden="1"/>
    <cellStyle name="Followed Hyperlink" xfId="23420" builtinId="9" hidden="1"/>
    <cellStyle name="Followed Hyperlink" xfId="23422" builtinId="9" hidden="1"/>
    <cellStyle name="Followed Hyperlink" xfId="23424" builtinId="9" hidden="1"/>
    <cellStyle name="Followed Hyperlink" xfId="23426" builtinId="9" hidden="1"/>
    <cellStyle name="Followed Hyperlink" xfId="23428" builtinId="9" hidden="1"/>
    <cellStyle name="Followed Hyperlink" xfId="23430" builtinId="9" hidden="1"/>
    <cellStyle name="Followed Hyperlink" xfId="23432" builtinId="9" hidden="1"/>
    <cellStyle name="Followed Hyperlink" xfId="23434" builtinId="9" hidden="1"/>
    <cellStyle name="Followed Hyperlink" xfId="23436" builtinId="9" hidden="1"/>
    <cellStyle name="Followed Hyperlink" xfId="23438" builtinId="9" hidden="1"/>
    <cellStyle name="Followed Hyperlink" xfId="23440" builtinId="9" hidden="1"/>
    <cellStyle name="Followed Hyperlink" xfId="23442" builtinId="9" hidden="1"/>
    <cellStyle name="Followed Hyperlink" xfId="23444" builtinId="9" hidden="1"/>
    <cellStyle name="Followed Hyperlink" xfId="23446" builtinId="9" hidden="1"/>
    <cellStyle name="Followed Hyperlink" xfId="23448" builtinId="9" hidden="1"/>
    <cellStyle name="Followed Hyperlink" xfId="23450" builtinId="9" hidden="1"/>
    <cellStyle name="Followed Hyperlink" xfId="23452" builtinId="9" hidden="1"/>
    <cellStyle name="Followed Hyperlink" xfId="23454" builtinId="9" hidden="1"/>
    <cellStyle name="Followed Hyperlink" xfId="23456" builtinId="9" hidden="1"/>
    <cellStyle name="Followed Hyperlink" xfId="23458" builtinId="9" hidden="1"/>
    <cellStyle name="Followed Hyperlink" xfId="23460" builtinId="9" hidden="1"/>
    <cellStyle name="Followed Hyperlink" xfId="23462" builtinId="9" hidden="1"/>
    <cellStyle name="Followed Hyperlink" xfId="23464" builtinId="9" hidden="1"/>
    <cellStyle name="Followed Hyperlink" xfId="23466" builtinId="9" hidden="1"/>
    <cellStyle name="Followed Hyperlink" xfId="23468" builtinId="9" hidden="1"/>
    <cellStyle name="Followed Hyperlink" xfId="23470" builtinId="9" hidden="1"/>
    <cellStyle name="Followed Hyperlink" xfId="23472" builtinId="9" hidden="1"/>
    <cellStyle name="Followed Hyperlink" xfId="23474" builtinId="9" hidden="1"/>
    <cellStyle name="Followed Hyperlink" xfId="23476" builtinId="9" hidden="1"/>
    <cellStyle name="Followed Hyperlink" xfId="23586" builtinId="9" hidden="1"/>
    <cellStyle name="Followed Hyperlink" xfId="23587" builtinId="9" hidden="1"/>
    <cellStyle name="Followed Hyperlink" xfId="23588" builtinId="9" hidden="1"/>
    <cellStyle name="Followed Hyperlink" xfId="23589" builtinId="9" hidden="1"/>
    <cellStyle name="Followed Hyperlink" xfId="23590" builtinId="9" hidden="1"/>
    <cellStyle name="Followed Hyperlink" xfId="23591" builtinId="9" hidden="1"/>
    <cellStyle name="Followed Hyperlink" xfId="23592" builtinId="9" hidden="1"/>
    <cellStyle name="Followed Hyperlink" xfId="23593" builtinId="9" hidden="1"/>
    <cellStyle name="Followed Hyperlink" xfId="23594" builtinId="9" hidden="1"/>
    <cellStyle name="Followed Hyperlink" xfId="23595" builtinId="9" hidden="1"/>
    <cellStyle name="Followed Hyperlink" xfId="23596" builtinId="9" hidden="1"/>
    <cellStyle name="Followed Hyperlink" xfId="23597" builtinId="9" hidden="1"/>
    <cellStyle name="Followed Hyperlink" xfId="23598" builtinId="9" hidden="1"/>
    <cellStyle name="Followed Hyperlink" xfId="23599" builtinId="9" hidden="1"/>
    <cellStyle name="Followed Hyperlink" xfId="23600" builtinId="9" hidden="1"/>
    <cellStyle name="Followed Hyperlink" xfId="23601" builtinId="9" hidden="1"/>
    <cellStyle name="Followed Hyperlink" xfId="23602" builtinId="9" hidden="1"/>
    <cellStyle name="Followed Hyperlink" xfId="23603" builtinId="9" hidden="1"/>
    <cellStyle name="Followed Hyperlink" xfId="23604" builtinId="9" hidden="1"/>
    <cellStyle name="Followed Hyperlink" xfId="23605" builtinId="9" hidden="1"/>
    <cellStyle name="Followed Hyperlink" xfId="23585" builtinId="9" hidden="1"/>
    <cellStyle name="Followed Hyperlink" xfId="23608" builtinId="9" hidden="1"/>
    <cellStyle name="Followed Hyperlink" xfId="23300" builtinId="9" hidden="1"/>
    <cellStyle name="Followed Hyperlink" xfId="23573" builtinId="9" hidden="1"/>
    <cellStyle name="Followed Hyperlink" xfId="23571" builtinId="9" hidden="1"/>
    <cellStyle name="Followed Hyperlink" xfId="23569" builtinId="9" hidden="1"/>
    <cellStyle name="Followed Hyperlink" xfId="23567" builtinId="9" hidden="1"/>
    <cellStyle name="Followed Hyperlink" xfId="23565" builtinId="9" hidden="1"/>
    <cellStyle name="Followed Hyperlink" xfId="23484" builtinId="9" hidden="1"/>
    <cellStyle name="Followed Hyperlink" xfId="23562" builtinId="9" hidden="1"/>
    <cellStyle name="Followed Hyperlink" xfId="23560" builtinId="9" hidden="1"/>
    <cellStyle name="Followed Hyperlink" xfId="23558" builtinId="9" hidden="1"/>
    <cellStyle name="Followed Hyperlink" xfId="23556" builtinId="9" hidden="1"/>
    <cellStyle name="Followed Hyperlink" xfId="23483" builtinId="9" hidden="1"/>
    <cellStyle name="Followed Hyperlink" xfId="23553" builtinId="9" hidden="1"/>
    <cellStyle name="Followed Hyperlink" xfId="23550" builtinId="9" hidden="1"/>
    <cellStyle name="Followed Hyperlink" xfId="23548" builtinId="9" hidden="1"/>
    <cellStyle name="Followed Hyperlink" xfId="23546" builtinId="9" hidden="1"/>
    <cellStyle name="Followed Hyperlink" xfId="23482" builtinId="9" hidden="1"/>
    <cellStyle name="Followed Hyperlink" xfId="23543" builtinId="9" hidden="1"/>
    <cellStyle name="Followed Hyperlink" xfId="23541" builtinId="9" hidden="1"/>
    <cellStyle name="Followed Hyperlink" xfId="23539" builtinId="9" hidden="1"/>
    <cellStyle name="Followed Hyperlink" xfId="23537" builtinId="9" hidden="1"/>
    <cellStyle name="Followed Hyperlink" xfId="23535" builtinId="9" hidden="1"/>
    <cellStyle name="Followed Hyperlink" xfId="23534" builtinId="9" hidden="1"/>
    <cellStyle name="Followed Hyperlink" xfId="23532" builtinId="9" hidden="1"/>
    <cellStyle name="Followed Hyperlink" xfId="23530" builtinId="9" hidden="1"/>
    <cellStyle name="Followed Hyperlink" xfId="23528" builtinId="9" hidden="1"/>
    <cellStyle name="Followed Hyperlink" xfId="23526" builtinId="9" hidden="1"/>
    <cellStyle name="Followed Hyperlink" xfId="23480" builtinId="9" hidden="1"/>
    <cellStyle name="Followed Hyperlink" xfId="23523" builtinId="9" hidden="1"/>
    <cellStyle name="Followed Hyperlink" xfId="23521" builtinId="9" hidden="1"/>
    <cellStyle name="Followed Hyperlink" xfId="23519" builtinId="9" hidden="1"/>
    <cellStyle name="Followed Hyperlink" xfId="23517" builtinId="9" hidden="1"/>
    <cellStyle name="Followed Hyperlink" xfId="23515" builtinId="9" hidden="1"/>
    <cellStyle name="Followed Hyperlink" xfId="23514" builtinId="9" hidden="1"/>
    <cellStyle name="Followed Hyperlink" xfId="23512" builtinId="9" hidden="1"/>
    <cellStyle name="Followed Hyperlink" xfId="23510" builtinId="9" hidden="1"/>
    <cellStyle name="Followed Hyperlink" xfId="23508" builtinId="9" hidden="1"/>
    <cellStyle name="Followed Hyperlink" xfId="23506" builtinId="9" hidden="1"/>
    <cellStyle name="Followed Hyperlink" xfId="23478" builtinId="9" hidden="1"/>
    <cellStyle name="Followed Hyperlink" xfId="23503" builtinId="9" hidden="1"/>
    <cellStyle name="Followed Hyperlink" xfId="23501" builtinId="9" hidden="1"/>
    <cellStyle name="Followed Hyperlink" xfId="23499" builtinId="9" hidden="1"/>
    <cellStyle name="Followed Hyperlink" xfId="23497" builtinId="9" hidden="1"/>
    <cellStyle name="Followed Hyperlink" xfId="23495" builtinId="9" hidden="1"/>
    <cellStyle name="Followed Hyperlink" xfId="23494" builtinId="9" hidden="1"/>
    <cellStyle name="Followed Hyperlink" xfId="23492" builtinId="9" hidden="1"/>
    <cellStyle name="Followed Hyperlink" xfId="23490" builtinId="9" hidden="1"/>
    <cellStyle name="Followed Hyperlink" xfId="23488" builtinId="9" hidden="1"/>
    <cellStyle name="Followed Hyperlink" xfId="23584" builtinId="9" hidden="1"/>
    <cellStyle name="Followed Hyperlink" xfId="23583" builtinId="9" hidden="1"/>
    <cellStyle name="Followed Hyperlink" xfId="23581" builtinId="9" hidden="1"/>
    <cellStyle name="Followed Hyperlink" xfId="23579" builtinId="9" hidden="1"/>
    <cellStyle name="Followed Hyperlink" xfId="23577" builtinId="9" hidden="1"/>
    <cellStyle name="Followed Hyperlink" xfId="23575" builtinId="9" hidden="1"/>
    <cellStyle name="Followed Hyperlink" xfId="23485" builtinId="9" hidden="1"/>
    <cellStyle name="Followed Hyperlink" xfId="23612" builtinId="9" hidden="1"/>
    <cellStyle name="Followed Hyperlink" xfId="23614" builtinId="9" hidden="1"/>
    <cellStyle name="Followed Hyperlink" xfId="23616" builtinId="9" hidden="1"/>
    <cellStyle name="Followed Hyperlink" xfId="23618" builtinId="9" hidden="1"/>
    <cellStyle name="Followed Hyperlink" xfId="23620" builtinId="9" hidden="1"/>
    <cellStyle name="Followed Hyperlink" xfId="23622" builtinId="9" hidden="1"/>
    <cellStyle name="Followed Hyperlink" xfId="23624" builtinId="9" hidden="1"/>
    <cellStyle name="Followed Hyperlink" xfId="23626" builtinId="9" hidden="1"/>
    <cellStyle name="Followed Hyperlink" xfId="23628" builtinId="9" hidden="1"/>
    <cellStyle name="Followed Hyperlink" xfId="23630" builtinId="9" hidden="1"/>
    <cellStyle name="Followed Hyperlink" xfId="23632" builtinId="9" hidden="1"/>
    <cellStyle name="Followed Hyperlink" xfId="23634" builtinId="9" hidden="1"/>
    <cellStyle name="Followed Hyperlink" xfId="23636" builtinId="9" hidden="1"/>
    <cellStyle name="Followed Hyperlink" xfId="23638" builtinId="9" hidden="1"/>
    <cellStyle name="Followed Hyperlink" xfId="23640" builtinId="9" hidden="1"/>
    <cellStyle name="Followed Hyperlink" xfId="23642" builtinId="9" hidden="1"/>
    <cellStyle name="Followed Hyperlink" xfId="23644" builtinId="9" hidden="1"/>
    <cellStyle name="Followed Hyperlink" xfId="23646" builtinId="9" hidden="1"/>
    <cellStyle name="Followed Hyperlink" xfId="23648" builtinId="9" hidden="1"/>
    <cellStyle name="Followed Hyperlink" xfId="23650" builtinId="9" hidden="1"/>
    <cellStyle name="Followed Hyperlink" xfId="23652" builtinId="9" hidden="1"/>
    <cellStyle name="Followed Hyperlink" xfId="23654" builtinId="9" hidden="1"/>
    <cellStyle name="Followed Hyperlink" xfId="23656" builtinId="9" hidden="1"/>
    <cellStyle name="Followed Hyperlink" xfId="23658" builtinId="9" hidden="1"/>
    <cellStyle name="Followed Hyperlink" xfId="23660" builtinId="9" hidden="1"/>
    <cellStyle name="Followed Hyperlink" xfId="23662" builtinId="9" hidden="1"/>
    <cellStyle name="Followed Hyperlink" xfId="23664" builtinId="9" hidden="1"/>
    <cellStyle name="Followed Hyperlink" xfId="23666" builtinId="9" hidden="1"/>
    <cellStyle name="Followed Hyperlink" xfId="23668" builtinId="9" hidden="1"/>
    <cellStyle name="Followed Hyperlink" xfId="23670" builtinId="9" hidden="1"/>
    <cellStyle name="Followed Hyperlink" xfId="23672" builtinId="9" hidden="1"/>
    <cellStyle name="Followed Hyperlink" xfId="23674" builtinId="9" hidden="1"/>
    <cellStyle name="Followed Hyperlink" xfId="23676" builtinId="9" hidden="1"/>
    <cellStyle name="Followed Hyperlink" xfId="23678" builtinId="9" hidden="1"/>
    <cellStyle name="Followed Hyperlink" xfId="23680" builtinId="9" hidden="1"/>
    <cellStyle name="Followed Hyperlink" xfId="23682" builtinId="9" hidden="1"/>
    <cellStyle name="Followed Hyperlink" xfId="23684" builtinId="9" hidden="1"/>
    <cellStyle name="Followed Hyperlink" xfId="23686" builtinId="9" hidden="1"/>
    <cellStyle name="Followed Hyperlink" xfId="23688" builtinId="9" hidden="1"/>
    <cellStyle name="Followed Hyperlink" xfId="23690" builtinId="9" hidden="1"/>
    <cellStyle name="Followed Hyperlink" xfId="23692" builtinId="9" hidden="1"/>
    <cellStyle name="Followed Hyperlink" xfId="23694" builtinId="9" hidden="1"/>
    <cellStyle name="Followed Hyperlink" xfId="23696" builtinId="9" hidden="1"/>
    <cellStyle name="Followed Hyperlink" xfId="23698" builtinId="9" hidden="1"/>
    <cellStyle name="Followed Hyperlink" xfId="23700" builtinId="9" hidden="1"/>
    <cellStyle name="Followed Hyperlink" xfId="23702" builtinId="9" hidden="1"/>
    <cellStyle name="Followed Hyperlink" xfId="23704" builtinId="9" hidden="1"/>
    <cellStyle name="Followed Hyperlink" xfId="23706" builtinId="9" hidden="1"/>
    <cellStyle name="Followed Hyperlink" xfId="23708" builtinId="9" hidden="1"/>
    <cellStyle name="Followed Hyperlink" xfId="23710" builtinId="9" hidden="1"/>
    <cellStyle name="Followed Hyperlink" xfId="23712" builtinId="9" hidden="1"/>
    <cellStyle name="Followed Hyperlink" xfId="23714" builtinId="9" hidden="1"/>
    <cellStyle name="Followed Hyperlink" xfId="23824" builtinId="9" hidden="1"/>
    <cellStyle name="Followed Hyperlink" xfId="23825" builtinId="9" hidden="1"/>
    <cellStyle name="Followed Hyperlink" xfId="23826" builtinId="9" hidden="1"/>
    <cellStyle name="Followed Hyperlink" xfId="23827" builtinId="9" hidden="1"/>
    <cellStyle name="Followed Hyperlink" xfId="23828" builtinId="9" hidden="1"/>
    <cellStyle name="Followed Hyperlink" xfId="23829" builtinId="9" hidden="1"/>
    <cellStyle name="Followed Hyperlink" xfId="23830" builtinId="9" hidden="1"/>
    <cellStyle name="Followed Hyperlink" xfId="23831" builtinId="9" hidden="1"/>
    <cellStyle name="Followed Hyperlink" xfId="23832" builtinId="9" hidden="1"/>
    <cellStyle name="Followed Hyperlink" xfId="23833" builtinId="9" hidden="1"/>
    <cellStyle name="Followed Hyperlink" xfId="23834" builtinId="9" hidden="1"/>
    <cellStyle name="Followed Hyperlink" xfId="23835" builtinId="9" hidden="1"/>
    <cellStyle name="Followed Hyperlink" xfId="23836" builtinId="9" hidden="1"/>
    <cellStyle name="Followed Hyperlink" xfId="23837" builtinId="9" hidden="1"/>
    <cellStyle name="Followed Hyperlink" xfId="23838" builtinId="9" hidden="1"/>
    <cellStyle name="Followed Hyperlink" xfId="23839" builtinId="9" hidden="1"/>
    <cellStyle name="Followed Hyperlink" xfId="23840" builtinId="9" hidden="1"/>
    <cellStyle name="Followed Hyperlink" xfId="23841" builtinId="9" hidden="1"/>
    <cellStyle name="Followed Hyperlink" xfId="23842" builtinId="9" hidden="1"/>
    <cellStyle name="Followed Hyperlink" xfId="23843" builtinId="9" hidden="1"/>
    <cellStyle name="Followed Hyperlink" xfId="23823" builtinId="9" hidden="1"/>
    <cellStyle name="Followed Hyperlink" xfId="23846" builtinId="9" hidden="1"/>
    <cellStyle name="Followed Hyperlink" xfId="23552" builtinId="9" hidden="1"/>
    <cellStyle name="Followed Hyperlink" xfId="23811" builtinId="9" hidden="1"/>
    <cellStyle name="Followed Hyperlink" xfId="23809" builtinId="9" hidden="1"/>
    <cellStyle name="Followed Hyperlink" xfId="23807" builtinId="9" hidden="1"/>
    <cellStyle name="Followed Hyperlink" xfId="23805" builtinId="9" hidden="1"/>
    <cellStyle name="Followed Hyperlink" xfId="23803" builtinId="9" hidden="1"/>
    <cellStyle name="Followed Hyperlink" xfId="23722" builtinId="9" hidden="1"/>
    <cellStyle name="Followed Hyperlink" xfId="23800" builtinId="9" hidden="1"/>
    <cellStyle name="Followed Hyperlink" xfId="23798" builtinId="9" hidden="1"/>
    <cellStyle name="Followed Hyperlink" xfId="23796" builtinId="9" hidden="1"/>
    <cellStyle name="Followed Hyperlink" xfId="23794" builtinId="9" hidden="1"/>
    <cellStyle name="Followed Hyperlink" xfId="23721" builtinId="9" hidden="1"/>
    <cellStyle name="Followed Hyperlink" xfId="23791" builtinId="9" hidden="1"/>
    <cellStyle name="Followed Hyperlink" xfId="23788" builtinId="9" hidden="1"/>
    <cellStyle name="Followed Hyperlink" xfId="23786" builtinId="9" hidden="1"/>
    <cellStyle name="Followed Hyperlink" xfId="23784" builtinId="9" hidden="1"/>
    <cellStyle name="Followed Hyperlink" xfId="23720" builtinId="9" hidden="1"/>
    <cellStyle name="Followed Hyperlink" xfId="23781" builtinId="9" hidden="1"/>
    <cellStyle name="Followed Hyperlink" xfId="23779" builtinId="9" hidden="1"/>
    <cellStyle name="Followed Hyperlink" xfId="23777" builtinId="9" hidden="1"/>
    <cellStyle name="Followed Hyperlink" xfId="23775" builtinId="9" hidden="1"/>
    <cellStyle name="Followed Hyperlink" xfId="23773" builtinId="9" hidden="1"/>
    <cellStyle name="Followed Hyperlink" xfId="23772" builtinId="9" hidden="1"/>
    <cellStyle name="Followed Hyperlink" xfId="23770" builtinId="9" hidden="1"/>
    <cellStyle name="Followed Hyperlink" xfId="23768" builtinId="9" hidden="1"/>
    <cellStyle name="Followed Hyperlink" xfId="23766" builtinId="9" hidden="1"/>
    <cellStyle name="Followed Hyperlink" xfId="23764" builtinId="9" hidden="1"/>
    <cellStyle name="Followed Hyperlink" xfId="23718" builtinId="9" hidden="1"/>
    <cellStyle name="Followed Hyperlink" xfId="23761" builtinId="9" hidden="1"/>
    <cellStyle name="Followed Hyperlink" xfId="23759" builtinId="9" hidden="1"/>
    <cellStyle name="Followed Hyperlink" xfId="23757" builtinId="9" hidden="1"/>
    <cellStyle name="Followed Hyperlink" xfId="23755" builtinId="9" hidden="1"/>
    <cellStyle name="Followed Hyperlink" xfId="23753" builtinId="9" hidden="1"/>
    <cellStyle name="Followed Hyperlink" xfId="23752" builtinId="9" hidden="1"/>
    <cellStyle name="Followed Hyperlink" xfId="23750" builtinId="9" hidden="1"/>
    <cellStyle name="Followed Hyperlink" xfId="23748" builtinId="9" hidden="1"/>
    <cellStyle name="Followed Hyperlink" xfId="23746" builtinId="9" hidden="1"/>
    <cellStyle name="Followed Hyperlink" xfId="23744" builtinId="9" hidden="1"/>
    <cellStyle name="Followed Hyperlink" xfId="23716" builtinId="9" hidden="1"/>
    <cellStyle name="Followed Hyperlink" xfId="23741" builtinId="9" hidden="1"/>
    <cellStyle name="Followed Hyperlink" xfId="23739" builtinId="9" hidden="1"/>
    <cellStyle name="Followed Hyperlink" xfId="23737" builtinId="9" hidden="1"/>
    <cellStyle name="Followed Hyperlink" xfId="23735" builtinId="9" hidden="1"/>
    <cellStyle name="Followed Hyperlink" xfId="23733" builtinId="9" hidden="1"/>
    <cellStyle name="Followed Hyperlink" xfId="23732" builtinId="9" hidden="1"/>
    <cellStyle name="Followed Hyperlink" xfId="23730" builtinId="9" hidden="1"/>
    <cellStyle name="Followed Hyperlink" xfId="23728" builtinId="9" hidden="1"/>
    <cellStyle name="Followed Hyperlink" xfId="23726" builtinId="9" hidden="1"/>
    <cellStyle name="Followed Hyperlink" xfId="23822" builtinId="9" hidden="1"/>
    <cellStyle name="Followed Hyperlink" xfId="23821" builtinId="9" hidden="1"/>
    <cellStyle name="Followed Hyperlink" xfId="23819" builtinId="9" hidden="1"/>
    <cellStyle name="Followed Hyperlink" xfId="23817" builtinId="9" hidden="1"/>
    <cellStyle name="Followed Hyperlink" xfId="23815" builtinId="9" hidden="1"/>
    <cellStyle name="Followed Hyperlink" xfId="23813" builtinId="9" hidden="1"/>
    <cellStyle name="Followed Hyperlink" xfId="23723" builtinId="9" hidden="1"/>
    <cellStyle name="Followed Hyperlink" xfId="23850" builtinId="9" hidden="1"/>
    <cellStyle name="Followed Hyperlink" xfId="23852" builtinId="9" hidden="1"/>
    <cellStyle name="Followed Hyperlink" xfId="23854" builtinId="9" hidden="1"/>
    <cellStyle name="Followed Hyperlink" xfId="23856" builtinId="9" hidden="1"/>
    <cellStyle name="Followed Hyperlink" xfId="23858" builtinId="9" hidden="1"/>
    <cellStyle name="Followed Hyperlink" xfId="23860" builtinId="9" hidden="1"/>
    <cellStyle name="Followed Hyperlink" xfId="23862" builtinId="9" hidden="1"/>
    <cellStyle name="Followed Hyperlink" xfId="23864" builtinId="9" hidden="1"/>
    <cellStyle name="Followed Hyperlink" xfId="23866" builtinId="9" hidden="1"/>
    <cellStyle name="Followed Hyperlink" xfId="23868" builtinId="9" hidden="1"/>
    <cellStyle name="Followed Hyperlink" xfId="23870" builtinId="9" hidden="1"/>
    <cellStyle name="Followed Hyperlink" xfId="23872" builtinId="9" hidden="1"/>
    <cellStyle name="Followed Hyperlink" xfId="23874" builtinId="9" hidden="1"/>
    <cellStyle name="Followed Hyperlink" xfId="23876" builtinId="9" hidden="1"/>
    <cellStyle name="Followed Hyperlink" xfId="23878" builtinId="9" hidden="1"/>
    <cellStyle name="Followed Hyperlink" xfId="23880" builtinId="9" hidden="1"/>
    <cellStyle name="Followed Hyperlink" xfId="23882" builtinId="9" hidden="1"/>
    <cellStyle name="Followed Hyperlink" xfId="23884" builtinId="9" hidden="1"/>
    <cellStyle name="Followed Hyperlink" xfId="23886" builtinId="9" hidden="1"/>
    <cellStyle name="Followed Hyperlink" xfId="23888" builtinId="9" hidden="1"/>
    <cellStyle name="Followed Hyperlink" xfId="23890" builtinId="9" hidden="1"/>
    <cellStyle name="Followed Hyperlink" xfId="23892" builtinId="9" hidden="1"/>
    <cellStyle name="Followed Hyperlink" xfId="23894" builtinId="9" hidden="1"/>
    <cellStyle name="Followed Hyperlink" xfId="23896" builtinId="9" hidden="1"/>
    <cellStyle name="Followed Hyperlink" xfId="23898" builtinId="9" hidden="1"/>
    <cellStyle name="Followed Hyperlink" xfId="23900" builtinId="9" hidden="1"/>
    <cellStyle name="Followed Hyperlink" xfId="23902" builtinId="9" hidden="1"/>
    <cellStyle name="Followed Hyperlink" xfId="23904" builtinId="9" hidden="1"/>
    <cellStyle name="Followed Hyperlink" xfId="23906" builtinId="9" hidden="1"/>
    <cellStyle name="Followed Hyperlink" xfId="23908" builtinId="9" hidden="1"/>
    <cellStyle name="Followed Hyperlink" xfId="23910" builtinId="9" hidden="1"/>
    <cellStyle name="Followed Hyperlink" xfId="23912" builtinId="9" hidden="1"/>
    <cellStyle name="Followed Hyperlink" xfId="23914" builtinId="9" hidden="1"/>
    <cellStyle name="Followed Hyperlink" xfId="23916" builtinId="9" hidden="1"/>
    <cellStyle name="Followed Hyperlink" xfId="23918" builtinId="9" hidden="1"/>
    <cellStyle name="Followed Hyperlink" xfId="23920" builtinId="9" hidden="1"/>
    <cellStyle name="Followed Hyperlink" xfId="23922" builtinId="9" hidden="1"/>
    <cellStyle name="Followed Hyperlink" xfId="23924" builtinId="9" hidden="1"/>
    <cellStyle name="Followed Hyperlink" xfId="23926" builtinId="9" hidden="1"/>
    <cellStyle name="Followed Hyperlink" xfId="23928" builtinId="9" hidden="1"/>
    <cellStyle name="Followed Hyperlink" xfId="23930" builtinId="9" hidden="1"/>
    <cellStyle name="Followed Hyperlink" xfId="23932" builtinId="9" hidden="1"/>
    <cellStyle name="Followed Hyperlink" xfId="23934" builtinId="9" hidden="1"/>
    <cellStyle name="Followed Hyperlink" xfId="23936" builtinId="9" hidden="1"/>
    <cellStyle name="Followed Hyperlink" xfId="23938" builtinId="9" hidden="1"/>
    <cellStyle name="Followed Hyperlink" xfId="23940" builtinId="9" hidden="1"/>
    <cellStyle name="Followed Hyperlink" xfId="23942" builtinId="9" hidden="1"/>
    <cellStyle name="Followed Hyperlink" xfId="23944" builtinId="9" hidden="1"/>
    <cellStyle name="Followed Hyperlink" xfId="23946" builtinId="9" hidden="1"/>
    <cellStyle name="Followed Hyperlink" xfId="23948" builtinId="9" hidden="1"/>
    <cellStyle name="Followed Hyperlink" xfId="23950" builtinId="9" hidden="1"/>
    <cellStyle name="Followed Hyperlink" xfId="23952" builtinId="9" hidden="1"/>
    <cellStyle name="Followed Hyperlink" xfId="24062" builtinId="9" hidden="1"/>
    <cellStyle name="Followed Hyperlink" xfId="24063" builtinId="9" hidden="1"/>
    <cellStyle name="Followed Hyperlink" xfId="24064" builtinId="9" hidden="1"/>
    <cellStyle name="Followed Hyperlink" xfId="24065" builtinId="9" hidden="1"/>
    <cellStyle name="Followed Hyperlink" xfId="24066" builtinId="9" hidden="1"/>
    <cellStyle name="Followed Hyperlink" xfId="24067" builtinId="9" hidden="1"/>
    <cellStyle name="Followed Hyperlink" xfId="24068" builtinId="9" hidden="1"/>
    <cellStyle name="Followed Hyperlink" xfId="24069" builtinId="9" hidden="1"/>
    <cellStyle name="Followed Hyperlink" xfId="24070" builtinId="9" hidden="1"/>
    <cellStyle name="Followed Hyperlink" xfId="24071" builtinId="9" hidden="1"/>
    <cellStyle name="Followed Hyperlink" xfId="24072" builtinId="9" hidden="1"/>
    <cellStyle name="Followed Hyperlink" xfId="24073" builtinId="9" hidden="1"/>
    <cellStyle name="Followed Hyperlink" xfId="24074" builtinId="9" hidden="1"/>
    <cellStyle name="Followed Hyperlink" xfId="24075" builtinId="9" hidden="1"/>
    <cellStyle name="Followed Hyperlink" xfId="24076" builtinId="9" hidden="1"/>
    <cellStyle name="Followed Hyperlink" xfId="24077" builtinId="9" hidden="1"/>
    <cellStyle name="Followed Hyperlink" xfId="24078" builtinId="9" hidden="1"/>
    <cellStyle name="Followed Hyperlink" xfId="24079" builtinId="9" hidden="1"/>
    <cellStyle name="Followed Hyperlink" xfId="24080" builtinId="9" hidden="1"/>
    <cellStyle name="Followed Hyperlink" xfId="24081" builtinId="9" hidden="1"/>
    <cellStyle name="Followed Hyperlink" xfId="24061" builtinId="9" hidden="1"/>
    <cellStyle name="Followed Hyperlink" xfId="24084" builtinId="9" hidden="1"/>
    <cellStyle name="Followed Hyperlink" xfId="23790" builtinId="9" hidden="1"/>
    <cellStyle name="Followed Hyperlink" xfId="24049" builtinId="9" hidden="1"/>
    <cellStyle name="Followed Hyperlink" xfId="24047" builtinId="9" hidden="1"/>
    <cellStyle name="Followed Hyperlink" xfId="24045" builtinId="9" hidden="1"/>
    <cellStyle name="Followed Hyperlink" xfId="24043" builtinId="9" hidden="1"/>
    <cellStyle name="Followed Hyperlink" xfId="24041" builtinId="9" hidden="1"/>
    <cellStyle name="Followed Hyperlink" xfId="23960" builtinId="9" hidden="1"/>
    <cellStyle name="Followed Hyperlink" xfId="24038" builtinId="9" hidden="1"/>
    <cellStyle name="Followed Hyperlink" xfId="24036" builtinId="9" hidden="1"/>
    <cellStyle name="Followed Hyperlink" xfId="24034" builtinId="9" hidden="1"/>
    <cellStyle name="Followed Hyperlink" xfId="24032" builtinId="9" hidden="1"/>
    <cellStyle name="Followed Hyperlink" xfId="23959" builtinId="9" hidden="1"/>
    <cellStyle name="Followed Hyperlink" xfId="24029" builtinId="9" hidden="1"/>
    <cellStyle name="Followed Hyperlink" xfId="24026" builtinId="9" hidden="1"/>
    <cellStyle name="Followed Hyperlink" xfId="24024" builtinId="9" hidden="1"/>
    <cellStyle name="Followed Hyperlink" xfId="24022" builtinId="9" hidden="1"/>
    <cellStyle name="Followed Hyperlink" xfId="23958" builtinId="9" hidden="1"/>
    <cellStyle name="Followed Hyperlink" xfId="24019" builtinId="9" hidden="1"/>
    <cellStyle name="Followed Hyperlink" xfId="24017" builtinId="9" hidden="1"/>
    <cellStyle name="Followed Hyperlink" xfId="24015" builtinId="9" hidden="1"/>
    <cellStyle name="Followed Hyperlink" xfId="24013" builtinId="9" hidden="1"/>
    <cellStyle name="Followed Hyperlink" xfId="24011" builtinId="9" hidden="1"/>
    <cellStyle name="Followed Hyperlink" xfId="24010" builtinId="9" hidden="1"/>
    <cellStyle name="Followed Hyperlink" xfId="24008" builtinId="9" hidden="1"/>
    <cellStyle name="Followed Hyperlink" xfId="24006" builtinId="9" hidden="1"/>
    <cellStyle name="Followed Hyperlink" xfId="24004" builtinId="9" hidden="1"/>
    <cellStyle name="Followed Hyperlink" xfId="24002" builtinId="9" hidden="1"/>
    <cellStyle name="Followed Hyperlink" xfId="23956" builtinId="9" hidden="1"/>
    <cellStyle name="Followed Hyperlink" xfId="23999" builtinId="9" hidden="1"/>
    <cellStyle name="Followed Hyperlink" xfId="23997" builtinId="9" hidden="1"/>
    <cellStyle name="Followed Hyperlink" xfId="23995" builtinId="9" hidden="1"/>
    <cellStyle name="Followed Hyperlink" xfId="23993" builtinId="9" hidden="1"/>
    <cellStyle name="Followed Hyperlink" xfId="23991" builtinId="9" hidden="1"/>
    <cellStyle name="Followed Hyperlink" xfId="23990" builtinId="9" hidden="1"/>
    <cellStyle name="Followed Hyperlink" xfId="23988" builtinId="9" hidden="1"/>
    <cellStyle name="Followed Hyperlink" xfId="23986" builtinId="9" hidden="1"/>
    <cellStyle name="Followed Hyperlink" xfId="23984" builtinId="9" hidden="1"/>
    <cellStyle name="Followed Hyperlink" xfId="23982" builtinId="9" hidden="1"/>
    <cellStyle name="Followed Hyperlink" xfId="23954" builtinId="9" hidden="1"/>
    <cellStyle name="Followed Hyperlink" xfId="23979" builtinId="9" hidden="1"/>
    <cellStyle name="Followed Hyperlink" xfId="23977" builtinId="9" hidden="1"/>
    <cellStyle name="Followed Hyperlink" xfId="23975" builtinId="9" hidden="1"/>
    <cellStyle name="Followed Hyperlink" xfId="23973" builtinId="9" hidden="1"/>
    <cellStyle name="Followed Hyperlink" xfId="23971" builtinId="9" hidden="1"/>
    <cellStyle name="Followed Hyperlink" xfId="23970" builtinId="9" hidden="1"/>
    <cellStyle name="Followed Hyperlink" xfId="23968" builtinId="9" hidden="1"/>
    <cellStyle name="Followed Hyperlink" xfId="23966" builtinId="9" hidden="1"/>
    <cellStyle name="Followed Hyperlink" xfId="23964" builtinId="9" hidden="1"/>
    <cellStyle name="Followed Hyperlink" xfId="24060" builtinId="9" hidden="1"/>
    <cellStyle name="Followed Hyperlink" xfId="24059" builtinId="9" hidden="1"/>
    <cellStyle name="Followed Hyperlink" xfId="24057" builtinId="9" hidden="1"/>
    <cellStyle name="Followed Hyperlink" xfId="24055" builtinId="9" hidden="1"/>
    <cellStyle name="Followed Hyperlink" xfId="24053" builtinId="9" hidden="1"/>
    <cellStyle name="Followed Hyperlink" xfId="24051" builtinId="9" hidden="1"/>
    <cellStyle name="Followed Hyperlink" xfId="23961" builtinId="9" hidden="1"/>
    <cellStyle name="Followed Hyperlink" xfId="24088" builtinId="9" hidden="1"/>
    <cellStyle name="Followed Hyperlink" xfId="24090" builtinId="9" hidden="1"/>
    <cellStyle name="Followed Hyperlink" xfId="24092" builtinId="9" hidden="1"/>
    <cellStyle name="Followed Hyperlink" xfId="24094" builtinId="9" hidden="1"/>
    <cellStyle name="Followed Hyperlink" xfId="24096" builtinId="9" hidden="1"/>
    <cellStyle name="Followed Hyperlink" xfId="24098" builtinId="9" hidden="1"/>
    <cellStyle name="Followed Hyperlink" xfId="24100" builtinId="9" hidden="1"/>
    <cellStyle name="Followed Hyperlink" xfId="24102" builtinId="9" hidden="1"/>
    <cellStyle name="Followed Hyperlink" xfId="24104" builtinId="9" hidden="1"/>
    <cellStyle name="Followed Hyperlink" xfId="24106" builtinId="9" hidden="1"/>
    <cellStyle name="Followed Hyperlink" xfId="24108" builtinId="9" hidden="1"/>
    <cellStyle name="Followed Hyperlink" xfId="24110" builtinId="9" hidden="1"/>
    <cellStyle name="Followed Hyperlink" xfId="24112" builtinId="9" hidden="1"/>
    <cellStyle name="Followed Hyperlink" xfId="24114" builtinId="9" hidden="1"/>
    <cellStyle name="Followed Hyperlink" xfId="24116" builtinId="9" hidden="1"/>
    <cellStyle name="Followed Hyperlink" xfId="24118" builtinId="9" hidden="1"/>
    <cellStyle name="Followed Hyperlink" xfId="24120" builtinId="9" hidden="1"/>
    <cellStyle name="Followed Hyperlink" xfId="24122" builtinId="9" hidden="1"/>
    <cellStyle name="Followed Hyperlink" xfId="24124" builtinId="9" hidden="1"/>
    <cellStyle name="Followed Hyperlink" xfId="24126" builtinId="9" hidden="1"/>
    <cellStyle name="Followed Hyperlink" xfId="24128" builtinId="9" hidden="1"/>
    <cellStyle name="Followed Hyperlink" xfId="24130" builtinId="9" hidden="1"/>
    <cellStyle name="Followed Hyperlink" xfId="24132" builtinId="9" hidden="1"/>
    <cellStyle name="Followed Hyperlink" xfId="24134" builtinId="9" hidden="1"/>
    <cellStyle name="Followed Hyperlink" xfId="24136" builtinId="9" hidden="1"/>
    <cellStyle name="Followed Hyperlink" xfId="24138" builtinId="9" hidden="1"/>
    <cellStyle name="Followed Hyperlink" xfId="24140" builtinId="9" hidden="1"/>
    <cellStyle name="Followed Hyperlink" xfId="24142" builtinId="9" hidden="1"/>
    <cellStyle name="Followed Hyperlink" xfId="24144" builtinId="9" hidden="1"/>
    <cellStyle name="Followed Hyperlink" xfId="24146" builtinId="9" hidden="1"/>
    <cellStyle name="Followed Hyperlink" xfId="24148" builtinId="9" hidden="1"/>
    <cellStyle name="Followed Hyperlink" xfId="24150" builtinId="9" hidden="1"/>
    <cellStyle name="Followed Hyperlink" xfId="24152" builtinId="9" hidden="1"/>
    <cellStyle name="Followed Hyperlink" xfId="24154" builtinId="9" hidden="1"/>
    <cellStyle name="Followed Hyperlink" xfId="24156" builtinId="9" hidden="1"/>
    <cellStyle name="Followed Hyperlink" xfId="24158" builtinId="9" hidden="1"/>
    <cellStyle name="Followed Hyperlink" xfId="24160" builtinId="9" hidden="1"/>
    <cellStyle name="Followed Hyperlink" xfId="24162" builtinId="9" hidden="1"/>
    <cellStyle name="Followed Hyperlink" xfId="24164" builtinId="9" hidden="1"/>
    <cellStyle name="Followed Hyperlink" xfId="24166" builtinId="9" hidden="1"/>
    <cellStyle name="Followed Hyperlink" xfId="24168" builtinId="9" hidden="1"/>
    <cellStyle name="Followed Hyperlink" xfId="24170" builtinId="9" hidden="1"/>
    <cellStyle name="Followed Hyperlink" xfId="24172" builtinId="9" hidden="1"/>
    <cellStyle name="Followed Hyperlink" xfId="24174" builtinId="9" hidden="1"/>
    <cellStyle name="Followed Hyperlink" xfId="24176" builtinId="9" hidden="1"/>
    <cellStyle name="Followed Hyperlink" xfId="24178" builtinId="9" hidden="1"/>
    <cellStyle name="Followed Hyperlink" xfId="24180" builtinId="9" hidden="1"/>
    <cellStyle name="Followed Hyperlink" xfId="24182" builtinId="9" hidden="1"/>
    <cellStyle name="Followed Hyperlink" xfId="24184" builtinId="9" hidden="1"/>
    <cellStyle name="Followed Hyperlink" xfId="24186" builtinId="9" hidden="1"/>
    <cellStyle name="Followed Hyperlink" xfId="24188" builtinId="9" hidden="1"/>
    <cellStyle name="Followed Hyperlink" xfId="24190" builtinId="9" hidden="1"/>
    <cellStyle name="Followed Hyperlink" xfId="24300" builtinId="9" hidden="1"/>
    <cellStyle name="Followed Hyperlink" xfId="24301" builtinId="9" hidden="1"/>
    <cellStyle name="Followed Hyperlink" xfId="24302" builtinId="9" hidden="1"/>
    <cellStyle name="Followed Hyperlink" xfId="24303" builtinId="9" hidden="1"/>
    <cellStyle name="Followed Hyperlink" xfId="24304" builtinId="9" hidden="1"/>
    <cellStyle name="Followed Hyperlink" xfId="24305" builtinId="9" hidden="1"/>
    <cellStyle name="Followed Hyperlink" xfId="24306" builtinId="9" hidden="1"/>
    <cellStyle name="Followed Hyperlink" xfId="24307" builtinId="9" hidden="1"/>
    <cellStyle name="Followed Hyperlink" xfId="24308" builtinId="9" hidden="1"/>
    <cellStyle name="Followed Hyperlink" xfId="24309" builtinId="9" hidden="1"/>
    <cellStyle name="Followed Hyperlink" xfId="24310" builtinId="9" hidden="1"/>
    <cellStyle name="Followed Hyperlink" xfId="24311" builtinId="9" hidden="1"/>
    <cellStyle name="Followed Hyperlink" xfId="24312" builtinId="9" hidden="1"/>
    <cellStyle name="Followed Hyperlink" xfId="24313" builtinId="9" hidden="1"/>
    <cellStyle name="Followed Hyperlink" xfId="24314" builtinId="9" hidden="1"/>
    <cellStyle name="Followed Hyperlink" xfId="24315" builtinId="9" hidden="1"/>
    <cellStyle name="Followed Hyperlink" xfId="24316" builtinId="9" hidden="1"/>
    <cellStyle name="Followed Hyperlink" xfId="24317" builtinId="9" hidden="1"/>
    <cellStyle name="Followed Hyperlink" xfId="24318" builtinId="9" hidden="1"/>
    <cellStyle name="Followed Hyperlink" xfId="24319" builtinId="9" hidden="1"/>
    <cellStyle name="Followed Hyperlink" xfId="24299" builtinId="9" hidden="1"/>
    <cellStyle name="Followed Hyperlink" xfId="24322" builtinId="9" hidden="1"/>
    <cellStyle name="Followed Hyperlink" xfId="24028" builtinId="9" hidden="1"/>
    <cellStyle name="Followed Hyperlink" xfId="24287" builtinId="9" hidden="1"/>
    <cellStyle name="Followed Hyperlink" xfId="24285" builtinId="9" hidden="1"/>
    <cellStyle name="Followed Hyperlink" xfId="24283" builtinId="9" hidden="1"/>
    <cellStyle name="Followed Hyperlink" xfId="24281" builtinId="9" hidden="1"/>
    <cellStyle name="Followed Hyperlink" xfId="24279" builtinId="9" hidden="1"/>
    <cellStyle name="Followed Hyperlink" xfId="24198" builtinId="9" hidden="1"/>
    <cellStyle name="Followed Hyperlink" xfId="24276" builtinId="9" hidden="1"/>
    <cellStyle name="Followed Hyperlink" xfId="24274" builtinId="9" hidden="1"/>
    <cellStyle name="Followed Hyperlink" xfId="24272" builtinId="9" hidden="1"/>
    <cellStyle name="Followed Hyperlink" xfId="24270" builtinId="9" hidden="1"/>
    <cellStyle name="Followed Hyperlink" xfId="24197" builtinId="9" hidden="1"/>
    <cellStyle name="Followed Hyperlink" xfId="24267" builtinId="9" hidden="1"/>
    <cellStyle name="Followed Hyperlink" xfId="24264" builtinId="9" hidden="1"/>
    <cellStyle name="Followed Hyperlink" xfId="24262" builtinId="9" hidden="1"/>
    <cellStyle name="Followed Hyperlink" xfId="24260" builtinId="9" hidden="1"/>
    <cellStyle name="Followed Hyperlink" xfId="24196" builtinId="9" hidden="1"/>
    <cellStyle name="Followed Hyperlink" xfId="24257" builtinId="9" hidden="1"/>
    <cellStyle name="Followed Hyperlink" xfId="24255" builtinId="9" hidden="1"/>
    <cellStyle name="Followed Hyperlink" xfId="24253" builtinId="9" hidden="1"/>
    <cellStyle name="Followed Hyperlink" xfId="24251" builtinId="9" hidden="1"/>
    <cellStyle name="Followed Hyperlink" xfId="24249" builtinId="9" hidden="1"/>
    <cellStyle name="Followed Hyperlink" xfId="24248" builtinId="9" hidden="1"/>
    <cellStyle name="Followed Hyperlink" xfId="24246" builtinId="9" hidden="1"/>
    <cellStyle name="Followed Hyperlink" xfId="24244" builtinId="9" hidden="1"/>
    <cellStyle name="Followed Hyperlink" xfId="24242" builtinId="9" hidden="1"/>
    <cellStyle name="Followed Hyperlink" xfId="24240" builtinId="9" hidden="1"/>
    <cellStyle name="Followed Hyperlink" xfId="24194" builtinId="9" hidden="1"/>
    <cellStyle name="Followed Hyperlink" xfId="24237" builtinId="9" hidden="1"/>
    <cellStyle name="Followed Hyperlink" xfId="24235" builtinId="9" hidden="1"/>
    <cellStyle name="Followed Hyperlink" xfId="24233" builtinId="9" hidden="1"/>
    <cellStyle name="Followed Hyperlink" xfId="24231" builtinId="9" hidden="1"/>
    <cellStyle name="Followed Hyperlink" xfId="24229" builtinId="9" hidden="1"/>
    <cellStyle name="Followed Hyperlink" xfId="24228" builtinId="9" hidden="1"/>
    <cellStyle name="Followed Hyperlink" xfId="24226" builtinId="9" hidden="1"/>
    <cellStyle name="Followed Hyperlink" xfId="24224" builtinId="9" hidden="1"/>
    <cellStyle name="Followed Hyperlink" xfId="24222" builtinId="9" hidden="1"/>
    <cellStyle name="Followed Hyperlink" xfId="24220" builtinId="9" hidden="1"/>
    <cellStyle name="Followed Hyperlink" xfId="24192" builtinId="9" hidden="1"/>
    <cellStyle name="Followed Hyperlink" xfId="24217" builtinId="9" hidden="1"/>
    <cellStyle name="Followed Hyperlink" xfId="24215" builtinId="9" hidden="1"/>
    <cellStyle name="Followed Hyperlink" xfId="24213" builtinId="9" hidden="1"/>
    <cellStyle name="Followed Hyperlink" xfId="24211" builtinId="9" hidden="1"/>
    <cellStyle name="Followed Hyperlink" xfId="24209" builtinId="9" hidden="1"/>
    <cellStyle name="Followed Hyperlink" xfId="24208" builtinId="9" hidden="1"/>
    <cellStyle name="Followed Hyperlink" xfId="24206" builtinId="9" hidden="1"/>
    <cellStyle name="Followed Hyperlink" xfId="24204" builtinId="9" hidden="1"/>
    <cellStyle name="Followed Hyperlink" xfId="24202" builtinId="9" hidden="1"/>
    <cellStyle name="Followed Hyperlink" xfId="24298" builtinId="9" hidden="1"/>
    <cellStyle name="Followed Hyperlink" xfId="24297" builtinId="9" hidden="1"/>
    <cellStyle name="Followed Hyperlink" xfId="24295" builtinId="9" hidden="1"/>
    <cellStyle name="Followed Hyperlink" xfId="24293" builtinId="9" hidden="1"/>
    <cellStyle name="Followed Hyperlink" xfId="24291" builtinId="9" hidden="1"/>
    <cellStyle name="Followed Hyperlink" xfId="24289" builtinId="9" hidden="1"/>
    <cellStyle name="Followed Hyperlink" xfId="24199" builtinId="9" hidden="1"/>
    <cellStyle name="Followed Hyperlink" xfId="24326" builtinId="9" hidden="1"/>
    <cellStyle name="Followed Hyperlink" xfId="24328" builtinId="9" hidden="1"/>
    <cellStyle name="Followed Hyperlink" xfId="24330" builtinId="9" hidden="1"/>
    <cellStyle name="Followed Hyperlink" xfId="24332" builtinId="9" hidden="1"/>
    <cellStyle name="Followed Hyperlink" xfId="24334" builtinId="9" hidden="1"/>
    <cellStyle name="Followed Hyperlink" xfId="24336" builtinId="9" hidden="1"/>
    <cellStyle name="Followed Hyperlink" xfId="24338" builtinId="9" hidden="1"/>
    <cellStyle name="Followed Hyperlink" xfId="24340" builtinId="9" hidden="1"/>
    <cellStyle name="Followed Hyperlink" xfId="24342" builtinId="9" hidden="1"/>
    <cellStyle name="Followed Hyperlink" xfId="24344" builtinId="9" hidden="1"/>
    <cellStyle name="Followed Hyperlink" xfId="24346" builtinId="9" hidden="1"/>
    <cellStyle name="Followed Hyperlink" xfId="24348" builtinId="9" hidden="1"/>
    <cellStyle name="Followed Hyperlink" xfId="24350" builtinId="9" hidden="1"/>
    <cellStyle name="Followed Hyperlink" xfId="24352" builtinId="9" hidden="1"/>
    <cellStyle name="Followed Hyperlink" xfId="24354" builtinId="9" hidden="1"/>
    <cellStyle name="Followed Hyperlink" xfId="24356" builtinId="9" hidden="1"/>
    <cellStyle name="Followed Hyperlink" xfId="24358" builtinId="9" hidden="1"/>
    <cellStyle name="Followed Hyperlink" xfId="24360" builtinId="9" hidden="1"/>
    <cellStyle name="Followed Hyperlink" xfId="24362" builtinId="9" hidden="1"/>
    <cellStyle name="Followed Hyperlink" xfId="24364" builtinId="9" hidden="1"/>
    <cellStyle name="Followed Hyperlink" xfId="24366" builtinId="9" hidden="1"/>
    <cellStyle name="Followed Hyperlink" xfId="24368" builtinId="9" hidden="1"/>
    <cellStyle name="Followed Hyperlink" xfId="24370" builtinId="9" hidden="1"/>
    <cellStyle name="Followed Hyperlink" xfId="24372" builtinId="9" hidden="1"/>
    <cellStyle name="Followed Hyperlink" xfId="24374" builtinId="9" hidden="1"/>
    <cellStyle name="Followed Hyperlink" xfId="24376" builtinId="9" hidden="1"/>
    <cellStyle name="Followed Hyperlink" xfId="24378" builtinId="9" hidden="1"/>
    <cellStyle name="Followed Hyperlink" xfId="24380" builtinId="9" hidden="1"/>
    <cellStyle name="Followed Hyperlink" xfId="24382" builtinId="9" hidden="1"/>
    <cellStyle name="Followed Hyperlink" xfId="24384" builtinId="9" hidden="1"/>
    <cellStyle name="Followed Hyperlink" xfId="24386" builtinId="9" hidden="1"/>
    <cellStyle name="Followed Hyperlink" xfId="24388" builtinId="9" hidden="1"/>
    <cellStyle name="Followed Hyperlink" xfId="24390" builtinId="9" hidden="1"/>
    <cellStyle name="Followed Hyperlink" xfId="24392" builtinId="9" hidden="1"/>
    <cellStyle name="Followed Hyperlink" xfId="24394" builtinId="9" hidden="1"/>
    <cellStyle name="Followed Hyperlink" xfId="24396" builtinId="9" hidden="1"/>
    <cellStyle name="Followed Hyperlink" xfId="24398" builtinId="9" hidden="1"/>
    <cellStyle name="Followed Hyperlink" xfId="24400" builtinId="9" hidden="1"/>
    <cellStyle name="Followed Hyperlink" xfId="24402" builtinId="9" hidden="1"/>
    <cellStyle name="Followed Hyperlink" xfId="24404" builtinId="9" hidden="1"/>
    <cellStyle name="Followed Hyperlink" xfId="24406" builtinId="9" hidden="1"/>
    <cellStyle name="Followed Hyperlink" xfId="24408" builtinId="9" hidden="1"/>
    <cellStyle name="Followed Hyperlink" xfId="24410" builtinId="9" hidden="1"/>
    <cellStyle name="Followed Hyperlink" xfId="24412" builtinId="9" hidden="1"/>
    <cellStyle name="Followed Hyperlink" xfId="24414" builtinId="9" hidden="1"/>
    <cellStyle name="Followed Hyperlink" xfId="24416" builtinId="9" hidden="1"/>
    <cellStyle name="Followed Hyperlink" xfId="24418" builtinId="9" hidden="1"/>
    <cellStyle name="Followed Hyperlink" xfId="24420" builtinId="9" hidden="1"/>
    <cellStyle name="Followed Hyperlink" xfId="24422" builtinId="9" hidden="1"/>
    <cellStyle name="Followed Hyperlink" xfId="24424" builtinId="9" hidden="1"/>
    <cellStyle name="Followed Hyperlink" xfId="24426" builtinId="9" hidden="1"/>
    <cellStyle name="Followed Hyperlink" xfId="24428" builtinId="9" hidden="1"/>
    <cellStyle name="Followed Hyperlink" xfId="24538" builtinId="9" hidden="1"/>
    <cellStyle name="Followed Hyperlink" xfId="24539" builtinId="9" hidden="1"/>
    <cellStyle name="Followed Hyperlink" xfId="24540" builtinId="9" hidden="1"/>
    <cellStyle name="Followed Hyperlink" xfId="24541" builtinId="9" hidden="1"/>
    <cellStyle name="Followed Hyperlink" xfId="24542" builtinId="9" hidden="1"/>
    <cellStyle name="Followed Hyperlink" xfId="24543" builtinId="9" hidden="1"/>
    <cellStyle name="Followed Hyperlink" xfId="24544" builtinId="9" hidden="1"/>
    <cellStyle name="Followed Hyperlink" xfId="24545" builtinId="9" hidden="1"/>
    <cellStyle name="Followed Hyperlink" xfId="24546" builtinId="9" hidden="1"/>
    <cellStyle name="Followed Hyperlink" xfId="24547" builtinId="9" hidden="1"/>
    <cellStyle name="Followed Hyperlink" xfId="24548" builtinId="9" hidden="1"/>
    <cellStyle name="Followed Hyperlink" xfId="24549" builtinId="9" hidden="1"/>
    <cellStyle name="Followed Hyperlink" xfId="24550" builtinId="9" hidden="1"/>
    <cellStyle name="Followed Hyperlink" xfId="24551" builtinId="9" hidden="1"/>
    <cellStyle name="Followed Hyperlink" xfId="24552" builtinId="9" hidden="1"/>
    <cellStyle name="Followed Hyperlink" xfId="24553" builtinId="9" hidden="1"/>
    <cellStyle name="Followed Hyperlink" xfId="24554" builtinId="9" hidden="1"/>
    <cellStyle name="Followed Hyperlink" xfId="24555" builtinId="9" hidden="1"/>
    <cellStyle name="Followed Hyperlink" xfId="24556" builtinId="9" hidden="1"/>
    <cellStyle name="Followed Hyperlink" xfId="24557" builtinId="9" hidden="1"/>
    <cellStyle name="Followed Hyperlink" xfId="24537" builtinId="9" hidden="1"/>
    <cellStyle name="Followed Hyperlink" xfId="24560" builtinId="9" hidden="1"/>
    <cellStyle name="Followed Hyperlink" xfId="24266" builtinId="9" hidden="1"/>
    <cellStyle name="Followed Hyperlink" xfId="24525" builtinId="9" hidden="1"/>
    <cellStyle name="Followed Hyperlink" xfId="24523" builtinId="9" hidden="1"/>
    <cellStyle name="Followed Hyperlink" xfId="24521" builtinId="9" hidden="1"/>
    <cellStyle name="Followed Hyperlink" xfId="24519" builtinId="9" hidden="1"/>
    <cellStyle name="Followed Hyperlink" xfId="24517" builtinId="9" hidden="1"/>
    <cellStyle name="Followed Hyperlink" xfId="24436" builtinId="9" hidden="1"/>
    <cellStyle name="Followed Hyperlink" xfId="24514" builtinId="9" hidden="1"/>
    <cellStyle name="Followed Hyperlink" xfId="24512" builtinId="9" hidden="1"/>
    <cellStyle name="Followed Hyperlink" xfId="24510" builtinId="9" hidden="1"/>
    <cellStyle name="Followed Hyperlink" xfId="24508" builtinId="9" hidden="1"/>
    <cellStyle name="Followed Hyperlink" xfId="24435" builtinId="9" hidden="1"/>
    <cellStyle name="Followed Hyperlink" xfId="24505" builtinId="9" hidden="1"/>
    <cellStyle name="Followed Hyperlink" xfId="24502" builtinId="9" hidden="1"/>
    <cellStyle name="Followed Hyperlink" xfId="24500" builtinId="9" hidden="1"/>
    <cellStyle name="Followed Hyperlink" xfId="24498" builtinId="9" hidden="1"/>
    <cellStyle name="Followed Hyperlink" xfId="24434" builtinId="9" hidden="1"/>
    <cellStyle name="Followed Hyperlink" xfId="24495" builtinId="9" hidden="1"/>
    <cellStyle name="Followed Hyperlink" xfId="24493" builtinId="9" hidden="1"/>
    <cellStyle name="Followed Hyperlink" xfId="24491" builtinId="9" hidden="1"/>
    <cellStyle name="Followed Hyperlink" xfId="24489" builtinId="9" hidden="1"/>
    <cellStyle name="Followed Hyperlink" xfId="24487" builtinId="9" hidden="1"/>
    <cellStyle name="Followed Hyperlink" xfId="24486" builtinId="9" hidden="1"/>
    <cellStyle name="Followed Hyperlink" xfId="24484" builtinId="9" hidden="1"/>
    <cellStyle name="Followed Hyperlink" xfId="24482" builtinId="9" hidden="1"/>
    <cellStyle name="Followed Hyperlink" xfId="24480" builtinId="9" hidden="1"/>
    <cellStyle name="Followed Hyperlink" xfId="24478" builtinId="9" hidden="1"/>
    <cellStyle name="Followed Hyperlink" xfId="24432" builtinId="9" hidden="1"/>
    <cellStyle name="Followed Hyperlink" xfId="24475" builtinId="9" hidden="1"/>
    <cellStyle name="Followed Hyperlink" xfId="24473" builtinId="9" hidden="1"/>
    <cellStyle name="Followed Hyperlink" xfId="24471" builtinId="9" hidden="1"/>
    <cellStyle name="Followed Hyperlink" xfId="24469" builtinId="9" hidden="1"/>
    <cellStyle name="Followed Hyperlink" xfId="24467" builtinId="9" hidden="1"/>
    <cellStyle name="Followed Hyperlink" xfId="24466" builtinId="9" hidden="1"/>
    <cellStyle name="Followed Hyperlink" xfId="24464" builtinId="9" hidden="1"/>
    <cellStyle name="Followed Hyperlink" xfId="24462" builtinId="9" hidden="1"/>
    <cellStyle name="Followed Hyperlink" xfId="24460" builtinId="9" hidden="1"/>
    <cellStyle name="Followed Hyperlink" xfId="24458" builtinId="9" hidden="1"/>
    <cellStyle name="Followed Hyperlink" xfId="24430" builtinId="9" hidden="1"/>
    <cellStyle name="Followed Hyperlink" xfId="24455" builtinId="9" hidden="1"/>
    <cellStyle name="Followed Hyperlink" xfId="24453" builtinId="9" hidden="1"/>
    <cellStyle name="Followed Hyperlink" xfId="24451" builtinId="9" hidden="1"/>
    <cellStyle name="Followed Hyperlink" xfId="24449" builtinId="9" hidden="1"/>
    <cellStyle name="Followed Hyperlink" xfId="24447" builtinId="9" hidden="1"/>
    <cellStyle name="Followed Hyperlink" xfId="24446" builtinId="9" hidden="1"/>
    <cellStyle name="Followed Hyperlink" xfId="24444" builtinId="9" hidden="1"/>
    <cellStyle name="Followed Hyperlink" xfId="24442" builtinId="9" hidden="1"/>
    <cellStyle name="Followed Hyperlink" xfId="24440" builtinId="9" hidden="1"/>
    <cellStyle name="Followed Hyperlink" xfId="24536" builtinId="9" hidden="1"/>
    <cellStyle name="Followed Hyperlink" xfId="24535" builtinId="9" hidden="1"/>
    <cellStyle name="Followed Hyperlink" xfId="24533" builtinId="9" hidden="1"/>
    <cellStyle name="Followed Hyperlink" xfId="24531" builtinId="9" hidden="1"/>
    <cellStyle name="Followed Hyperlink" xfId="24529" builtinId="9" hidden="1"/>
    <cellStyle name="Followed Hyperlink" xfId="24527" builtinId="9" hidden="1"/>
    <cellStyle name="Followed Hyperlink" xfId="24437" builtinId="9" hidden="1"/>
    <cellStyle name="Followed Hyperlink" xfId="24564" builtinId="9" hidden="1"/>
    <cellStyle name="Followed Hyperlink" xfId="24566" builtinId="9" hidden="1"/>
    <cellStyle name="Followed Hyperlink" xfId="24568" builtinId="9" hidden="1"/>
    <cellStyle name="Followed Hyperlink" xfId="24570" builtinId="9" hidden="1"/>
    <cellStyle name="Followed Hyperlink" xfId="24572" builtinId="9" hidden="1"/>
    <cellStyle name="Followed Hyperlink" xfId="24574" builtinId="9" hidden="1"/>
    <cellStyle name="Followed Hyperlink" xfId="24576" builtinId="9" hidden="1"/>
    <cellStyle name="Followed Hyperlink" xfId="24578" builtinId="9" hidden="1"/>
    <cellStyle name="Followed Hyperlink" xfId="24580" builtinId="9" hidden="1"/>
    <cellStyle name="Followed Hyperlink" xfId="24582" builtinId="9" hidden="1"/>
    <cellStyle name="Followed Hyperlink" xfId="24584" builtinId="9" hidden="1"/>
    <cellStyle name="Followed Hyperlink" xfId="24586" builtinId="9" hidden="1"/>
    <cellStyle name="Followed Hyperlink" xfId="24588" builtinId="9" hidden="1"/>
    <cellStyle name="Followed Hyperlink" xfId="24590" builtinId="9" hidden="1"/>
    <cellStyle name="Followed Hyperlink" xfId="24592" builtinId="9" hidden="1"/>
    <cellStyle name="Followed Hyperlink" xfId="24594" builtinId="9" hidden="1"/>
    <cellStyle name="Followed Hyperlink" xfId="24596" builtinId="9" hidden="1"/>
    <cellStyle name="Followed Hyperlink" xfId="24598" builtinId="9" hidden="1"/>
    <cellStyle name="Followed Hyperlink" xfId="24600" builtinId="9" hidden="1"/>
    <cellStyle name="Followed Hyperlink" xfId="24602" builtinId="9" hidden="1"/>
    <cellStyle name="Followed Hyperlink" xfId="24604" builtinId="9" hidden="1"/>
    <cellStyle name="Followed Hyperlink" xfId="24606" builtinId="9" hidden="1"/>
    <cellStyle name="Followed Hyperlink" xfId="24608" builtinId="9" hidden="1"/>
    <cellStyle name="Followed Hyperlink" xfId="24610" builtinId="9" hidden="1"/>
    <cellStyle name="Followed Hyperlink" xfId="24612" builtinId="9" hidden="1"/>
    <cellStyle name="Followed Hyperlink" xfId="24614" builtinId="9" hidden="1"/>
    <cellStyle name="Followed Hyperlink" xfId="24616" builtinId="9" hidden="1"/>
    <cellStyle name="Followed Hyperlink" xfId="24618" builtinId="9" hidden="1"/>
    <cellStyle name="Followed Hyperlink" xfId="24620" builtinId="9" hidden="1"/>
    <cellStyle name="Followed Hyperlink" xfId="24622" builtinId="9" hidden="1"/>
    <cellStyle name="Followed Hyperlink" xfId="24624" builtinId="9" hidden="1"/>
    <cellStyle name="Followed Hyperlink" xfId="24626" builtinId="9" hidden="1"/>
    <cellStyle name="Followed Hyperlink" xfId="24628" builtinId="9" hidden="1"/>
    <cellStyle name="Followed Hyperlink" xfId="24630" builtinId="9" hidden="1"/>
    <cellStyle name="Followed Hyperlink" xfId="24632" builtinId="9" hidden="1"/>
    <cellStyle name="Followed Hyperlink" xfId="24634" builtinId="9" hidden="1"/>
    <cellStyle name="Followed Hyperlink" xfId="24636" builtinId="9" hidden="1"/>
    <cellStyle name="Followed Hyperlink" xfId="24638" builtinId="9" hidden="1"/>
    <cellStyle name="Followed Hyperlink" xfId="24640" builtinId="9" hidden="1"/>
    <cellStyle name="Followed Hyperlink" xfId="24642" builtinId="9" hidden="1"/>
    <cellStyle name="Followed Hyperlink" xfId="24644" builtinId="9" hidden="1"/>
    <cellStyle name="Followed Hyperlink" xfId="24646" builtinId="9" hidden="1"/>
    <cellStyle name="Followed Hyperlink" xfId="24648" builtinId="9" hidden="1"/>
    <cellStyle name="Followed Hyperlink" xfId="24650" builtinId="9" hidden="1"/>
    <cellStyle name="Followed Hyperlink" xfId="24652" builtinId="9" hidden="1"/>
    <cellStyle name="Followed Hyperlink" xfId="24654" builtinId="9" hidden="1"/>
    <cellStyle name="Followed Hyperlink" xfId="24656" builtinId="9" hidden="1"/>
    <cellStyle name="Followed Hyperlink" xfId="24658" builtinId="9" hidden="1"/>
    <cellStyle name="Followed Hyperlink" xfId="24660" builtinId="9" hidden="1"/>
    <cellStyle name="Followed Hyperlink" xfId="24662" builtinId="9" hidden="1"/>
    <cellStyle name="Followed Hyperlink" xfId="24664" builtinId="9" hidden="1"/>
    <cellStyle name="Followed Hyperlink" xfId="24666" builtinId="9" hidden="1"/>
    <cellStyle name="Followed Hyperlink" xfId="24776" builtinId="9" hidden="1"/>
    <cellStyle name="Followed Hyperlink" xfId="24777" builtinId="9" hidden="1"/>
    <cellStyle name="Followed Hyperlink" xfId="24778" builtinId="9" hidden="1"/>
    <cellStyle name="Followed Hyperlink" xfId="24779" builtinId="9" hidden="1"/>
    <cellStyle name="Followed Hyperlink" xfId="24780" builtinId="9" hidden="1"/>
    <cellStyle name="Followed Hyperlink" xfId="24781" builtinId="9" hidden="1"/>
    <cellStyle name="Followed Hyperlink" xfId="24782" builtinId="9" hidden="1"/>
    <cellStyle name="Followed Hyperlink" xfId="24783" builtinId="9" hidden="1"/>
    <cellStyle name="Followed Hyperlink" xfId="24784" builtinId="9" hidden="1"/>
    <cellStyle name="Followed Hyperlink" xfId="24785" builtinId="9" hidden="1"/>
    <cellStyle name="Followed Hyperlink" xfId="24786" builtinId="9" hidden="1"/>
    <cellStyle name="Followed Hyperlink" xfId="24787" builtinId="9" hidden="1"/>
    <cellStyle name="Followed Hyperlink" xfId="24788" builtinId="9" hidden="1"/>
    <cellStyle name="Followed Hyperlink" xfId="24789" builtinId="9" hidden="1"/>
    <cellStyle name="Followed Hyperlink" xfId="24790" builtinId="9" hidden="1"/>
    <cellStyle name="Followed Hyperlink" xfId="24791" builtinId="9" hidden="1"/>
    <cellStyle name="Followed Hyperlink" xfId="24792" builtinId="9" hidden="1"/>
    <cellStyle name="Followed Hyperlink" xfId="24793" builtinId="9" hidden="1"/>
    <cellStyle name="Followed Hyperlink" xfId="24794" builtinId="9" hidden="1"/>
    <cellStyle name="Followed Hyperlink" xfId="24795" builtinId="9" hidden="1"/>
    <cellStyle name="Followed Hyperlink" xfId="24775" builtinId="9" hidden="1"/>
    <cellStyle name="Followed Hyperlink" xfId="24798" builtinId="9" hidden="1"/>
    <cellStyle name="Followed Hyperlink" xfId="24504" builtinId="9" hidden="1"/>
    <cellStyle name="Followed Hyperlink" xfId="24763" builtinId="9" hidden="1"/>
    <cellStyle name="Followed Hyperlink" xfId="24761" builtinId="9" hidden="1"/>
    <cellStyle name="Followed Hyperlink" xfId="24759" builtinId="9" hidden="1"/>
    <cellStyle name="Followed Hyperlink" xfId="24757" builtinId="9" hidden="1"/>
    <cellStyle name="Followed Hyperlink" xfId="24755" builtinId="9" hidden="1"/>
    <cellStyle name="Followed Hyperlink" xfId="24674" builtinId="9" hidden="1"/>
    <cellStyle name="Followed Hyperlink" xfId="24752" builtinId="9" hidden="1"/>
    <cellStyle name="Followed Hyperlink" xfId="24750" builtinId="9" hidden="1"/>
    <cellStyle name="Followed Hyperlink" xfId="24748" builtinId="9" hidden="1"/>
    <cellStyle name="Followed Hyperlink" xfId="24746" builtinId="9" hidden="1"/>
    <cellStyle name="Followed Hyperlink" xfId="24673" builtinId="9" hidden="1"/>
    <cellStyle name="Followed Hyperlink" xfId="24743" builtinId="9" hidden="1"/>
    <cellStyle name="Followed Hyperlink" xfId="24740" builtinId="9" hidden="1"/>
    <cellStyle name="Followed Hyperlink" xfId="24738" builtinId="9" hidden="1"/>
    <cellStyle name="Followed Hyperlink" xfId="24736" builtinId="9" hidden="1"/>
    <cellStyle name="Followed Hyperlink" xfId="24672" builtinId="9" hidden="1"/>
    <cellStyle name="Followed Hyperlink" xfId="24733" builtinId="9" hidden="1"/>
    <cellStyle name="Followed Hyperlink" xfId="24731" builtinId="9" hidden="1"/>
    <cellStyle name="Followed Hyperlink" xfId="24729" builtinId="9" hidden="1"/>
    <cellStyle name="Followed Hyperlink" xfId="24727" builtinId="9" hidden="1"/>
    <cellStyle name="Followed Hyperlink" xfId="24725" builtinId="9" hidden="1"/>
    <cellStyle name="Followed Hyperlink" xfId="24724" builtinId="9" hidden="1"/>
    <cellStyle name="Followed Hyperlink" xfId="24722" builtinId="9" hidden="1"/>
    <cellStyle name="Followed Hyperlink" xfId="24720" builtinId="9" hidden="1"/>
    <cellStyle name="Followed Hyperlink" xfId="24718" builtinId="9" hidden="1"/>
    <cellStyle name="Followed Hyperlink" xfId="24716" builtinId="9" hidden="1"/>
    <cellStyle name="Followed Hyperlink" xfId="24670" builtinId="9" hidden="1"/>
    <cellStyle name="Followed Hyperlink" xfId="24713" builtinId="9" hidden="1"/>
    <cellStyle name="Followed Hyperlink" xfId="24711" builtinId="9" hidden="1"/>
    <cellStyle name="Followed Hyperlink" xfId="24709" builtinId="9" hidden="1"/>
    <cellStyle name="Followed Hyperlink" xfId="24707" builtinId="9" hidden="1"/>
    <cellStyle name="Followed Hyperlink" xfId="24705" builtinId="9" hidden="1"/>
    <cellStyle name="Followed Hyperlink" xfId="24704" builtinId="9" hidden="1"/>
    <cellStyle name="Followed Hyperlink" xfId="24702" builtinId="9" hidden="1"/>
    <cellStyle name="Followed Hyperlink" xfId="24700" builtinId="9" hidden="1"/>
    <cellStyle name="Followed Hyperlink" xfId="24698" builtinId="9" hidden="1"/>
    <cellStyle name="Followed Hyperlink" xfId="24696" builtinId="9" hidden="1"/>
    <cellStyle name="Followed Hyperlink" xfId="24668" builtinId="9" hidden="1"/>
    <cellStyle name="Followed Hyperlink" xfId="24693" builtinId="9" hidden="1"/>
    <cellStyle name="Followed Hyperlink" xfId="24691" builtinId="9" hidden="1"/>
    <cellStyle name="Followed Hyperlink" xfId="24689" builtinId="9" hidden="1"/>
    <cellStyle name="Followed Hyperlink" xfId="24687" builtinId="9" hidden="1"/>
    <cellStyle name="Followed Hyperlink" xfId="24685" builtinId="9" hidden="1"/>
    <cellStyle name="Followed Hyperlink" xfId="24684" builtinId="9" hidden="1"/>
    <cellStyle name="Followed Hyperlink" xfId="24682" builtinId="9" hidden="1"/>
    <cellStyle name="Followed Hyperlink" xfId="24680" builtinId="9" hidden="1"/>
    <cellStyle name="Followed Hyperlink" xfId="24678" builtinId="9" hidden="1"/>
    <cellStyle name="Followed Hyperlink" xfId="24774" builtinId="9" hidden="1"/>
    <cellStyle name="Followed Hyperlink" xfId="24773" builtinId="9" hidden="1"/>
    <cellStyle name="Followed Hyperlink" xfId="24771" builtinId="9" hidden="1"/>
    <cellStyle name="Followed Hyperlink" xfId="24769" builtinId="9" hidden="1"/>
    <cellStyle name="Followed Hyperlink" xfId="24767" builtinId="9" hidden="1"/>
    <cellStyle name="Followed Hyperlink" xfId="24765" builtinId="9" hidden="1"/>
    <cellStyle name="Followed Hyperlink" xfId="24675" builtinId="9" hidden="1"/>
    <cellStyle name="Followed Hyperlink" xfId="24802" builtinId="9" hidden="1"/>
    <cellStyle name="Followed Hyperlink" xfId="24804" builtinId="9" hidden="1"/>
    <cellStyle name="Followed Hyperlink" xfId="24806" builtinId="9" hidden="1"/>
    <cellStyle name="Followed Hyperlink" xfId="24808" builtinId="9" hidden="1"/>
    <cellStyle name="Followed Hyperlink" xfId="24810" builtinId="9" hidden="1"/>
    <cellStyle name="Followed Hyperlink" xfId="24812" builtinId="9" hidden="1"/>
    <cellStyle name="Followed Hyperlink" xfId="24814" builtinId="9" hidden="1"/>
    <cellStyle name="Followed Hyperlink" xfId="24816" builtinId="9" hidden="1"/>
    <cellStyle name="Followed Hyperlink" xfId="24818" builtinId="9" hidden="1"/>
    <cellStyle name="Followed Hyperlink" xfId="24820" builtinId="9" hidden="1"/>
    <cellStyle name="Followed Hyperlink" xfId="24822" builtinId="9" hidden="1"/>
    <cellStyle name="Followed Hyperlink" xfId="24824" builtinId="9" hidden="1"/>
    <cellStyle name="Followed Hyperlink" xfId="24826" builtinId="9" hidden="1"/>
    <cellStyle name="Followed Hyperlink" xfId="24828" builtinId="9" hidden="1"/>
    <cellStyle name="Followed Hyperlink" xfId="24830" builtinId="9" hidden="1"/>
    <cellStyle name="Followed Hyperlink" xfId="24832" builtinId="9" hidden="1"/>
    <cellStyle name="Followed Hyperlink" xfId="24834" builtinId="9" hidden="1"/>
    <cellStyle name="Followed Hyperlink" xfId="24836" builtinId="9" hidden="1"/>
    <cellStyle name="Followed Hyperlink" xfId="24838" builtinId="9" hidden="1"/>
    <cellStyle name="Followed Hyperlink" xfId="24840" builtinId="9" hidden="1"/>
    <cellStyle name="Followed Hyperlink" xfId="24842" builtinId="9" hidden="1"/>
    <cellStyle name="Followed Hyperlink" xfId="24844" builtinId="9" hidden="1"/>
    <cellStyle name="Followed Hyperlink" xfId="24846" builtinId="9" hidden="1"/>
    <cellStyle name="Followed Hyperlink" xfId="24848" builtinId="9" hidden="1"/>
    <cellStyle name="Followed Hyperlink" xfId="24850" builtinId="9" hidden="1"/>
    <cellStyle name="Followed Hyperlink" xfId="24852" builtinId="9" hidden="1"/>
    <cellStyle name="Followed Hyperlink" xfId="24854" builtinId="9" hidden="1"/>
    <cellStyle name="Followed Hyperlink" xfId="24856" builtinId="9" hidden="1"/>
    <cellStyle name="Followed Hyperlink" xfId="24858" builtinId="9" hidden="1"/>
    <cellStyle name="Followed Hyperlink" xfId="24860" builtinId="9" hidden="1"/>
    <cellStyle name="Followed Hyperlink" xfId="24862" builtinId="9" hidden="1"/>
    <cellStyle name="Followed Hyperlink" xfId="24864" builtinId="9" hidden="1"/>
    <cellStyle name="Followed Hyperlink" xfId="24866" builtinId="9" hidden="1"/>
    <cellStyle name="Followed Hyperlink" xfId="24868" builtinId="9" hidden="1"/>
    <cellStyle name="Followed Hyperlink" xfId="24870" builtinId="9" hidden="1"/>
    <cellStyle name="Followed Hyperlink" xfId="24872" builtinId="9" hidden="1"/>
    <cellStyle name="Followed Hyperlink" xfId="24874" builtinId="9" hidden="1"/>
    <cellStyle name="Followed Hyperlink" xfId="24876" builtinId="9" hidden="1"/>
    <cellStyle name="Followed Hyperlink" xfId="24878" builtinId="9" hidden="1"/>
    <cellStyle name="Followed Hyperlink" xfId="24880" builtinId="9" hidden="1"/>
    <cellStyle name="Followed Hyperlink" xfId="24882" builtinId="9" hidden="1"/>
    <cellStyle name="Followed Hyperlink" xfId="24884" builtinId="9" hidden="1"/>
    <cellStyle name="Followed Hyperlink" xfId="24886" builtinId="9" hidden="1"/>
    <cellStyle name="Followed Hyperlink" xfId="24888" builtinId="9" hidden="1"/>
    <cellStyle name="Followed Hyperlink" xfId="24890" builtinId="9" hidden="1"/>
    <cellStyle name="Followed Hyperlink" xfId="24892" builtinId="9" hidden="1"/>
    <cellStyle name="Followed Hyperlink" xfId="24894" builtinId="9" hidden="1"/>
    <cellStyle name="Followed Hyperlink" xfId="24896" builtinId="9" hidden="1"/>
    <cellStyle name="Followed Hyperlink" xfId="24898" builtinId="9" hidden="1"/>
    <cellStyle name="Followed Hyperlink" xfId="24900" builtinId="9" hidden="1"/>
    <cellStyle name="Followed Hyperlink" xfId="24902" builtinId="9" hidden="1"/>
    <cellStyle name="Followed Hyperlink" xfId="24904" builtinId="9" hidden="1"/>
    <cellStyle name="Followed Hyperlink" xfId="25014" builtinId="9" hidden="1"/>
    <cellStyle name="Followed Hyperlink" xfId="25015" builtinId="9" hidden="1"/>
    <cellStyle name="Followed Hyperlink" xfId="25016" builtinId="9" hidden="1"/>
    <cellStyle name="Followed Hyperlink" xfId="25017" builtinId="9" hidden="1"/>
    <cellStyle name="Followed Hyperlink" xfId="25018" builtinId="9" hidden="1"/>
    <cellStyle name="Followed Hyperlink" xfId="25019" builtinId="9" hidden="1"/>
    <cellStyle name="Followed Hyperlink" xfId="25020" builtinId="9" hidden="1"/>
    <cellStyle name="Followed Hyperlink" xfId="25021" builtinId="9" hidden="1"/>
    <cellStyle name="Followed Hyperlink" xfId="25022" builtinId="9" hidden="1"/>
    <cellStyle name="Followed Hyperlink" xfId="25023" builtinId="9" hidden="1"/>
    <cellStyle name="Followed Hyperlink" xfId="25024" builtinId="9" hidden="1"/>
    <cellStyle name="Followed Hyperlink" xfId="25025" builtinId="9" hidden="1"/>
    <cellStyle name="Followed Hyperlink" xfId="25026" builtinId="9" hidden="1"/>
    <cellStyle name="Followed Hyperlink" xfId="25027" builtinId="9" hidden="1"/>
    <cellStyle name="Followed Hyperlink" xfId="25028" builtinId="9" hidden="1"/>
    <cellStyle name="Followed Hyperlink" xfId="25029" builtinId="9" hidden="1"/>
    <cellStyle name="Followed Hyperlink" xfId="25030" builtinId="9" hidden="1"/>
    <cellStyle name="Followed Hyperlink" xfId="25031" builtinId="9" hidden="1"/>
    <cellStyle name="Followed Hyperlink" xfId="25032" builtinId="9" hidden="1"/>
    <cellStyle name="Followed Hyperlink" xfId="25033" builtinId="9" hidden="1"/>
    <cellStyle name="Followed Hyperlink" xfId="25013" builtinId="9" hidden="1"/>
    <cellStyle name="Followed Hyperlink" xfId="25036" builtinId="9" hidden="1"/>
    <cellStyle name="Followed Hyperlink" xfId="24742" builtinId="9" hidden="1"/>
    <cellStyle name="Followed Hyperlink" xfId="25001" builtinId="9" hidden="1"/>
    <cellStyle name="Followed Hyperlink" xfId="24999" builtinId="9" hidden="1"/>
    <cellStyle name="Followed Hyperlink" xfId="24997" builtinId="9" hidden="1"/>
    <cellStyle name="Followed Hyperlink" xfId="24995" builtinId="9" hidden="1"/>
    <cellStyle name="Followed Hyperlink" xfId="24993" builtinId="9" hidden="1"/>
    <cellStyle name="Followed Hyperlink" xfId="24912" builtinId="9" hidden="1"/>
    <cellStyle name="Followed Hyperlink" xfId="24990" builtinId="9" hidden="1"/>
    <cellStyle name="Followed Hyperlink" xfId="24988" builtinId="9" hidden="1"/>
    <cellStyle name="Followed Hyperlink" xfId="24986" builtinId="9" hidden="1"/>
    <cellStyle name="Followed Hyperlink" xfId="24984" builtinId="9" hidden="1"/>
    <cellStyle name="Followed Hyperlink" xfId="24911" builtinId="9" hidden="1"/>
    <cellStyle name="Followed Hyperlink" xfId="24981" builtinId="9" hidden="1"/>
    <cellStyle name="Followed Hyperlink" xfId="24978" builtinId="9" hidden="1"/>
    <cellStyle name="Followed Hyperlink" xfId="24976" builtinId="9" hidden="1"/>
    <cellStyle name="Followed Hyperlink" xfId="24974" builtinId="9" hidden="1"/>
    <cellStyle name="Followed Hyperlink" xfId="24910" builtinId="9" hidden="1"/>
    <cellStyle name="Followed Hyperlink" xfId="24971" builtinId="9" hidden="1"/>
    <cellStyle name="Followed Hyperlink" xfId="24969" builtinId="9" hidden="1"/>
    <cellStyle name="Followed Hyperlink" xfId="24967" builtinId="9" hidden="1"/>
    <cellStyle name="Followed Hyperlink" xfId="24965" builtinId="9" hidden="1"/>
    <cellStyle name="Followed Hyperlink" xfId="24963" builtinId="9" hidden="1"/>
    <cellStyle name="Followed Hyperlink" xfId="24962" builtinId="9" hidden="1"/>
    <cellStyle name="Followed Hyperlink" xfId="24960" builtinId="9" hidden="1"/>
    <cellStyle name="Followed Hyperlink" xfId="24958" builtinId="9" hidden="1"/>
    <cellStyle name="Followed Hyperlink" xfId="24956" builtinId="9" hidden="1"/>
    <cellStyle name="Followed Hyperlink" xfId="24954" builtinId="9" hidden="1"/>
    <cellStyle name="Followed Hyperlink" xfId="24908" builtinId="9" hidden="1"/>
    <cellStyle name="Followed Hyperlink" xfId="24951" builtinId="9" hidden="1"/>
    <cellStyle name="Followed Hyperlink" xfId="24949" builtinId="9" hidden="1"/>
    <cellStyle name="Followed Hyperlink" xfId="24947" builtinId="9" hidden="1"/>
    <cellStyle name="Followed Hyperlink" xfId="24945" builtinId="9" hidden="1"/>
    <cellStyle name="Followed Hyperlink" xfId="24943" builtinId="9" hidden="1"/>
    <cellStyle name="Followed Hyperlink" xfId="24942" builtinId="9" hidden="1"/>
    <cellStyle name="Followed Hyperlink" xfId="24940" builtinId="9" hidden="1"/>
    <cellStyle name="Followed Hyperlink" xfId="24938" builtinId="9" hidden="1"/>
    <cellStyle name="Followed Hyperlink" xfId="24936" builtinId="9" hidden="1"/>
    <cellStyle name="Followed Hyperlink" xfId="24934" builtinId="9" hidden="1"/>
    <cellStyle name="Followed Hyperlink" xfId="24906" builtinId="9" hidden="1"/>
    <cellStyle name="Followed Hyperlink" xfId="24931" builtinId="9" hidden="1"/>
    <cellStyle name="Followed Hyperlink" xfId="24929" builtinId="9" hidden="1"/>
    <cellStyle name="Followed Hyperlink" xfId="24927" builtinId="9" hidden="1"/>
    <cellStyle name="Followed Hyperlink" xfId="24925" builtinId="9" hidden="1"/>
    <cellStyle name="Followed Hyperlink" xfId="24923" builtinId="9" hidden="1"/>
    <cellStyle name="Followed Hyperlink" xfId="24922" builtinId="9" hidden="1"/>
    <cellStyle name="Followed Hyperlink" xfId="24920" builtinId="9" hidden="1"/>
    <cellStyle name="Followed Hyperlink" xfId="24918" builtinId="9" hidden="1"/>
    <cellStyle name="Followed Hyperlink" xfId="24916" builtinId="9" hidden="1"/>
    <cellStyle name="Followed Hyperlink" xfId="25012" builtinId="9" hidden="1"/>
    <cellStyle name="Followed Hyperlink" xfId="25011" builtinId="9" hidden="1"/>
    <cellStyle name="Followed Hyperlink" xfId="25009" builtinId="9" hidden="1"/>
    <cellStyle name="Followed Hyperlink" xfId="25007" builtinId="9" hidden="1"/>
    <cellStyle name="Followed Hyperlink" xfId="25005" builtinId="9" hidden="1"/>
    <cellStyle name="Followed Hyperlink" xfId="25003" builtinId="9" hidden="1"/>
    <cellStyle name="Followed Hyperlink" xfId="24913" builtinId="9" hidden="1"/>
    <cellStyle name="Followed Hyperlink" xfId="25040" builtinId="9" hidden="1"/>
    <cellStyle name="Followed Hyperlink" xfId="25042" builtinId="9" hidden="1"/>
    <cellStyle name="Followed Hyperlink" xfId="25044" builtinId="9" hidden="1"/>
    <cellStyle name="Followed Hyperlink" xfId="25046" builtinId="9" hidden="1"/>
    <cellStyle name="Followed Hyperlink" xfId="25048" builtinId="9" hidden="1"/>
    <cellStyle name="Followed Hyperlink" xfId="25050" builtinId="9" hidden="1"/>
    <cellStyle name="Followed Hyperlink" xfId="25052" builtinId="9" hidden="1"/>
    <cellStyle name="Followed Hyperlink" xfId="25054" builtinId="9" hidden="1"/>
    <cellStyle name="Followed Hyperlink" xfId="25056" builtinId="9" hidden="1"/>
    <cellStyle name="Followed Hyperlink" xfId="25058" builtinId="9" hidden="1"/>
    <cellStyle name="Followed Hyperlink" xfId="25060" builtinId="9" hidden="1"/>
    <cellStyle name="Followed Hyperlink" xfId="25062" builtinId="9" hidden="1"/>
    <cellStyle name="Followed Hyperlink" xfId="25064" builtinId="9" hidden="1"/>
    <cellStyle name="Followed Hyperlink" xfId="25066" builtinId="9" hidden="1"/>
    <cellStyle name="Followed Hyperlink" xfId="25068" builtinId="9" hidden="1"/>
    <cellStyle name="Followed Hyperlink" xfId="25070" builtinId="9" hidden="1"/>
    <cellStyle name="Followed Hyperlink" xfId="25072" builtinId="9" hidden="1"/>
    <cellStyle name="Followed Hyperlink" xfId="25074" builtinId="9" hidden="1"/>
    <cellStyle name="Followed Hyperlink" xfId="25076" builtinId="9" hidden="1"/>
    <cellStyle name="Followed Hyperlink" xfId="25078" builtinId="9" hidden="1"/>
    <cellStyle name="Followed Hyperlink" xfId="25080" builtinId="9" hidden="1"/>
    <cellStyle name="Followed Hyperlink" xfId="25082" builtinId="9" hidden="1"/>
    <cellStyle name="Followed Hyperlink" xfId="25084" builtinId="9" hidden="1"/>
    <cellStyle name="Followed Hyperlink" xfId="25086" builtinId="9" hidden="1"/>
    <cellStyle name="Followed Hyperlink" xfId="25088" builtinId="9" hidden="1"/>
    <cellStyle name="Followed Hyperlink" xfId="25090" builtinId="9" hidden="1"/>
    <cellStyle name="Followed Hyperlink" xfId="25092" builtinId="9" hidden="1"/>
    <cellStyle name="Followed Hyperlink" xfId="25094" builtinId="9" hidden="1"/>
    <cellStyle name="Followed Hyperlink" xfId="25096" builtinId="9" hidden="1"/>
    <cellStyle name="Followed Hyperlink" xfId="25098" builtinId="9" hidden="1"/>
    <cellStyle name="Followed Hyperlink" xfId="25100" builtinId="9" hidden="1"/>
    <cellStyle name="Followed Hyperlink" xfId="25102" builtinId="9" hidden="1"/>
    <cellStyle name="Followed Hyperlink" xfId="25104" builtinId="9" hidden="1"/>
    <cellStyle name="Followed Hyperlink" xfId="25106" builtinId="9" hidden="1"/>
    <cellStyle name="Followed Hyperlink" xfId="25108" builtinId="9" hidden="1"/>
    <cellStyle name="Followed Hyperlink" xfId="25110" builtinId="9" hidden="1"/>
    <cellStyle name="Followed Hyperlink" xfId="25112" builtinId="9" hidden="1"/>
    <cellStyle name="Followed Hyperlink" xfId="25114" builtinId="9" hidden="1"/>
    <cellStyle name="Followed Hyperlink" xfId="25116" builtinId="9" hidden="1"/>
    <cellStyle name="Followed Hyperlink" xfId="25118" builtinId="9" hidden="1"/>
    <cellStyle name="Followed Hyperlink" xfId="25120" builtinId="9" hidden="1"/>
    <cellStyle name="Followed Hyperlink" xfId="25122" builtinId="9" hidden="1"/>
    <cellStyle name="Followed Hyperlink" xfId="25124" builtinId="9" hidden="1"/>
    <cellStyle name="Followed Hyperlink" xfId="25126" builtinId="9" hidden="1"/>
    <cellStyle name="Followed Hyperlink" xfId="25128" builtinId="9" hidden="1"/>
    <cellStyle name="Followed Hyperlink" xfId="25130" builtinId="9" hidden="1"/>
    <cellStyle name="Followed Hyperlink" xfId="25132" builtinId="9" hidden="1"/>
    <cellStyle name="Followed Hyperlink" xfId="25134" builtinId="9" hidden="1"/>
    <cellStyle name="Followed Hyperlink" xfId="25136" builtinId="9" hidden="1"/>
    <cellStyle name="Followed Hyperlink" xfId="25138" builtinId="9" hidden="1"/>
    <cellStyle name="Followed Hyperlink" xfId="25140" builtinId="9" hidden="1"/>
    <cellStyle name="Followed Hyperlink" xfId="25142" builtinId="9" hidden="1"/>
    <cellStyle name="Followed Hyperlink" xfId="25252" builtinId="9" hidden="1"/>
    <cellStyle name="Followed Hyperlink" xfId="25253" builtinId="9" hidden="1"/>
    <cellStyle name="Followed Hyperlink" xfId="25254" builtinId="9" hidden="1"/>
    <cellStyle name="Followed Hyperlink" xfId="25255" builtinId="9" hidden="1"/>
    <cellStyle name="Followed Hyperlink" xfId="25256" builtinId="9" hidden="1"/>
    <cellStyle name="Followed Hyperlink" xfId="25257" builtinId="9" hidden="1"/>
    <cellStyle name="Followed Hyperlink" xfId="25258" builtinId="9" hidden="1"/>
    <cellStyle name="Followed Hyperlink" xfId="25259" builtinId="9" hidden="1"/>
    <cellStyle name="Followed Hyperlink" xfId="25260" builtinId="9" hidden="1"/>
    <cellStyle name="Followed Hyperlink" xfId="25261" builtinId="9" hidden="1"/>
    <cellStyle name="Followed Hyperlink" xfId="25262" builtinId="9" hidden="1"/>
    <cellStyle name="Followed Hyperlink" xfId="25263" builtinId="9" hidden="1"/>
    <cellStyle name="Followed Hyperlink" xfId="25264" builtinId="9" hidden="1"/>
    <cellStyle name="Followed Hyperlink" xfId="25265" builtinId="9" hidden="1"/>
    <cellStyle name="Followed Hyperlink" xfId="25266" builtinId="9" hidden="1"/>
    <cellStyle name="Followed Hyperlink" xfId="25267" builtinId="9" hidden="1"/>
    <cellStyle name="Followed Hyperlink" xfId="25268" builtinId="9" hidden="1"/>
    <cellStyle name="Followed Hyperlink" xfId="25269" builtinId="9" hidden="1"/>
    <cellStyle name="Followed Hyperlink" xfId="25270" builtinId="9" hidden="1"/>
    <cellStyle name="Followed Hyperlink" xfId="25271" builtinId="9" hidden="1"/>
    <cellStyle name="Followed Hyperlink" xfId="25251" builtinId="9" hidden="1"/>
    <cellStyle name="Followed Hyperlink" xfId="25274" builtinId="9" hidden="1"/>
    <cellStyle name="Followed Hyperlink" xfId="24980" builtinId="9" hidden="1"/>
    <cellStyle name="Followed Hyperlink" xfId="25239" builtinId="9" hidden="1"/>
    <cellStyle name="Followed Hyperlink" xfId="25237" builtinId="9" hidden="1"/>
    <cellStyle name="Followed Hyperlink" xfId="25235" builtinId="9" hidden="1"/>
    <cellStyle name="Followed Hyperlink" xfId="25233" builtinId="9" hidden="1"/>
    <cellStyle name="Followed Hyperlink" xfId="25231" builtinId="9" hidden="1"/>
    <cellStyle name="Followed Hyperlink" xfId="25150" builtinId="9" hidden="1"/>
    <cellStyle name="Followed Hyperlink" xfId="25228" builtinId="9" hidden="1"/>
    <cellStyle name="Followed Hyperlink" xfId="25226" builtinId="9" hidden="1"/>
    <cellStyle name="Followed Hyperlink" xfId="25224" builtinId="9" hidden="1"/>
    <cellStyle name="Followed Hyperlink" xfId="25222" builtinId="9" hidden="1"/>
    <cellStyle name="Followed Hyperlink" xfId="25149" builtinId="9" hidden="1"/>
    <cellStyle name="Followed Hyperlink" xfId="25219" builtinId="9" hidden="1"/>
    <cellStyle name="Followed Hyperlink" xfId="25216" builtinId="9" hidden="1"/>
    <cellStyle name="Followed Hyperlink" xfId="25214" builtinId="9" hidden="1"/>
    <cellStyle name="Followed Hyperlink" xfId="25212" builtinId="9" hidden="1"/>
    <cellStyle name="Followed Hyperlink" xfId="25148" builtinId="9" hidden="1"/>
    <cellStyle name="Followed Hyperlink" xfId="25209" builtinId="9" hidden="1"/>
    <cellStyle name="Followed Hyperlink" xfId="25207" builtinId="9" hidden="1"/>
    <cellStyle name="Followed Hyperlink" xfId="25205" builtinId="9" hidden="1"/>
    <cellStyle name="Followed Hyperlink" xfId="25203" builtinId="9" hidden="1"/>
    <cellStyle name="Followed Hyperlink" xfId="25201" builtinId="9" hidden="1"/>
    <cellStyle name="Followed Hyperlink" xfId="25200" builtinId="9" hidden="1"/>
    <cellStyle name="Followed Hyperlink" xfId="25198" builtinId="9" hidden="1"/>
    <cellStyle name="Followed Hyperlink" xfId="25196" builtinId="9" hidden="1"/>
    <cellStyle name="Followed Hyperlink" xfId="25194" builtinId="9" hidden="1"/>
    <cellStyle name="Followed Hyperlink" xfId="25192" builtinId="9" hidden="1"/>
    <cellStyle name="Followed Hyperlink" xfId="25146" builtinId="9" hidden="1"/>
    <cellStyle name="Followed Hyperlink" xfId="25189" builtinId="9" hidden="1"/>
    <cellStyle name="Followed Hyperlink" xfId="25187" builtinId="9" hidden="1"/>
    <cellStyle name="Followed Hyperlink" xfId="25185" builtinId="9" hidden="1"/>
    <cellStyle name="Followed Hyperlink" xfId="25183" builtinId="9" hidden="1"/>
    <cellStyle name="Followed Hyperlink" xfId="25181" builtinId="9" hidden="1"/>
    <cellStyle name="Followed Hyperlink" xfId="25180" builtinId="9" hidden="1"/>
    <cellStyle name="Followed Hyperlink" xfId="25178" builtinId="9" hidden="1"/>
    <cellStyle name="Followed Hyperlink" xfId="25176" builtinId="9" hidden="1"/>
    <cellStyle name="Followed Hyperlink" xfId="25174" builtinId="9" hidden="1"/>
    <cellStyle name="Followed Hyperlink" xfId="25172" builtinId="9" hidden="1"/>
    <cellStyle name="Followed Hyperlink" xfId="25144" builtinId="9" hidden="1"/>
    <cellStyle name="Followed Hyperlink" xfId="25169" builtinId="9" hidden="1"/>
    <cellStyle name="Followed Hyperlink" xfId="25167" builtinId="9" hidden="1"/>
    <cellStyle name="Followed Hyperlink" xfId="25165" builtinId="9" hidden="1"/>
    <cellStyle name="Followed Hyperlink" xfId="25163" builtinId="9" hidden="1"/>
    <cellStyle name="Followed Hyperlink" xfId="25161" builtinId="9" hidden="1"/>
    <cellStyle name="Followed Hyperlink" xfId="25160" builtinId="9" hidden="1"/>
    <cellStyle name="Followed Hyperlink" xfId="25158" builtinId="9" hidden="1"/>
    <cellStyle name="Followed Hyperlink" xfId="25156" builtinId="9" hidden="1"/>
    <cellStyle name="Followed Hyperlink" xfId="25154" builtinId="9" hidden="1"/>
    <cellStyle name="Followed Hyperlink" xfId="25250" builtinId="9" hidden="1"/>
    <cellStyle name="Followed Hyperlink" xfId="25249" builtinId="9" hidden="1"/>
    <cellStyle name="Followed Hyperlink" xfId="25247" builtinId="9" hidden="1"/>
    <cellStyle name="Followed Hyperlink" xfId="25245" builtinId="9" hidden="1"/>
    <cellStyle name="Followed Hyperlink" xfId="25243" builtinId="9" hidden="1"/>
    <cellStyle name="Followed Hyperlink" xfId="25241" builtinId="9" hidden="1"/>
    <cellStyle name="Followed Hyperlink" xfId="25151" builtinId="9" hidden="1"/>
    <cellStyle name="Followed Hyperlink" xfId="25278" builtinId="9" hidden="1"/>
    <cellStyle name="Followed Hyperlink" xfId="25280" builtinId="9" hidden="1"/>
    <cellStyle name="Followed Hyperlink" xfId="25282" builtinId="9" hidden="1"/>
    <cellStyle name="Followed Hyperlink" xfId="25284" builtinId="9" hidden="1"/>
    <cellStyle name="Followed Hyperlink" xfId="25286" builtinId="9" hidden="1"/>
    <cellStyle name="Followed Hyperlink" xfId="25288" builtinId="9" hidden="1"/>
    <cellStyle name="Followed Hyperlink" xfId="25290" builtinId="9" hidden="1"/>
    <cellStyle name="Followed Hyperlink" xfId="25292" builtinId="9" hidden="1"/>
    <cellStyle name="Followed Hyperlink" xfId="25294" builtinId="9" hidden="1"/>
    <cellStyle name="Followed Hyperlink" xfId="25296" builtinId="9" hidden="1"/>
    <cellStyle name="Followed Hyperlink" xfId="25298" builtinId="9" hidden="1"/>
    <cellStyle name="Followed Hyperlink" xfId="25300" builtinId="9" hidden="1"/>
    <cellStyle name="Followed Hyperlink" xfId="25302" builtinId="9" hidden="1"/>
    <cellStyle name="Followed Hyperlink" xfId="25304" builtinId="9" hidden="1"/>
    <cellStyle name="Followed Hyperlink" xfId="25306" builtinId="9" hidden="1"/>
    <cellStyle name="Followed Hyperlink" xfId="25308" builtinId="9" hidden="1"/>
    <cellStyle name="Followed Hyperlink" xfId="25310" builtinId="9" hidden="1"/>
    <cellStyle name="Followed Hyperlink" xfId="25312" builtinId="9" hidden="1"/>
    <cellStyle name="Followed Hyperlink" xfId="25314" builtinId="9" hidden="1"/>
    <cellStyle name="Followed Hyperlink" xfId="25316" builtinId="9" hidden="1"/>
    <cellStyle name="Followed Hyperlink" xfId="25318" builtinId="9" hidden="1"/>
    <cellStyle name="Followed Hyperlink" xfId="25320" builtinId="9" hidden="1"/>
    <cellStyle name="Followed Hyperlink" xfId="25322" builtinId="9" hidden="1"/>
    <cellStyle name="Followed Hyperlink" xfId="25324" builtinId="9" hidden="1"/>
    <cellStyle name="Followed Hyperlink" xfId="25326" builtinId="9" hidden="1"/>
    <cellStyle name="Followed Hyperlink" xfId="25328" builtinId="9" hidden="1"/>
    <cellStyle name="Followed Hyperlink" xfId="25330" builtinId="9" hidden="1"/>
    <cellStyle name="Followed Hyperlink" xfId="25332" builtinId="9" hidden="1"/>
    <cellStyle name="Followed Hyperlink" xfId="25334" builtinId="9" hidden="1"/>
    <cellStyle name="Followed Hyperlink" xfId="25336" builtinId="9" hidden="1"/>
    <cellStyle name="Followed Hyperlink" xfId="25338" builtinId="9" hidden="1"/>
    <cellStyle name="Followed Hyperlink" xfId="25340" builtinId="9" hidden="1"/>
    <cellStyle name="Followed Hyperlink" xfId="25342" builtinId="9" hidden="1"/>
    <cellStyle name="Followed Hyperlink" xfId="25344" builtinId="9" hidden="1"/>
    <cellStyle name="Followed Hyperlink" xfId="25346" builtinId="9" hidden="1"/>
    <cellStyle name="Followed Hyperlink" xfId="25348" builtinId="9" hidden="1"/>
    <cellStyle name="Followed Hyperlink" xfId="25350" builtinId="9" hidden="1"/>
    <cellStyle name="Followed Hyperlink" xfId="25352" builtinId="9" hidden="1"/>
    <cellStyle name="Followed Hyperlink" xfId="25354" builtinId="9" hidden="1"/>
    <cellStyle name="Followed Hyperlink" xfId="25356" builtinId="9" hidden="1"/>
    <cellStyle name="Followed Hyperlink" xfId="25358" builtinId="9" hidden="1"/>
    <cellStyle name="Followed Hyperlink" xfId="25360" builtinId="9" hidden="1"/>
    <cellStyle name="Followed Hyperlink" xfId="25362" builtinId="9" hidden="1"/>
    <cellStyle name="Followed Hyperlink" xfId="25364" builtinId="9" hidden="1"/>
    <cellStyle name="Followed Hyperlink" xfId="25366" builtinId="9" hidden="1"/>
    <cellStyle name="Followed Hyperlink" xfId="25368" builtinId="9" hidden="1"/>
    <cellStyle name="Followed Hyperlink" xfId="25370" builtinId="9" hidden="1"/>
    <cellStyle name="Followed Hyperlink" xfId="25372" builtinId="9" hidden="1"/>
    <cellStyle name="Followed Hyperlink" xfId="25374" builtinId="9" hidden="1"/>
    <cellStyle name="Followed Hyperlink" xfId="25376" builtinId="9" hidden="1"/>
    <cellStyle name="Followed Hyperlink" xfId="25378" builtinId="9" hidden="1"/>
    <cellStyle name="Followed Hyperlink" xfId="25380" builtinId="9" hidden="1"/>
    <cellStyle name="Followed Hyperlink" xfId="25490" builtinId="9" hidden="1"/>
    <cellStyle name="Followed Hyperlink" xfId="25491" builtinId="9" hidden="1"/>
    <cellStyle name="Followed Hyperlink" xfId="25492" builtinId="9" hidden="1"/>
    <cellStyle name="Followed Hyperlink" xfId="25493" builtinId="9" hidden="1"/>
    <cellStyle name="Followed Hyperlink" xfId="25494" builtinId="9" hidden="1"/>
    <cellStyle name="Followed Hyperlink" xfId="25495" builtinId="9" hidden="1"/>
    <cellStyle name="Followed Hyperlink" xfId="25496" builtinId="9" hidden="1"/>
    <cellStyle name="Followed Hyperlink" xfId="25497" builtinId="9" hidden="1"/>
    <cellStyle name="Followed Hyperlink" xfId="25498" builtinId="9" hidden="1"/>
    <cellStyle name="Followed Hyperlink" xfId="25499" builtinId="9" hidden="1"/>
    <cellStyle name="Followed Hyperlink" xfId="25500" builtinId="9" hidden="1"/>
    <cellStyle name="Followed Hyperlink" xfId="25501" builtinId="9" hidden="1"/>
    <cellStyle name="Followed Hyperlink" xfId="25502" builtinId="9" hidden="1"/>
    <cellStyle name="Followed Hyperlink" xfId="25503" builtinId="9" hidden="1"/>
    <cellStyle name="Followed Hyperlink" xfId="25504" builtinId="9" hidden="1"/>
    <cellStyle name="Followed Hyperlink" xfId="25505" builtinId="9" hidden="1"/>
    <cellStyle name="Followed Hyperlink" xfId="25506" builtinId="9" hidden="1"/>
    <cellStyle name="Followed Hyperlink" xfId="25507" builtinId="9" hidden="1"/>
    <cellStyle name="Followed Hyperlink" xfId="25508" builtinId="9" hidden="1"/>
    <cellStyle name="Followed Hyperlink" xfId="25509" builtinId="9" hidden="1"/>
    <cellStyle name="Followed Hyperlink" xfId="25489" builtinId="9" hidden="1"/>
    <cellStyle name="Followed Hyperlink" xfId="25512" builtinId="9" hidden="1"/>
    <cellStyle name="Followed Hyperlink" xfId="25218" builtinId="9" hidden="1"/>
    <cellStyle name="Followed Hyperlink" xfId="25477" builtinId="9" hidden="1"/>
    <cellStyle name="Followed Hyperlink" xfId="25475" builtinId="9" hidden="1"/>
    <cellStyle name="Followed Hyperlink" xfId="25473" builtinId="9" hidden="1"/>
    <cellStyle name="Followed Hyperlink" xfId="25471" builtinId="9" hidden="1"/>
    <cellStyle name="Followed Hyperlink" xfId="25469" builtinId="9" hidden="1"/>
    <cellStyle name="Followed Hyperlink" xfId="25388" builtinId="9" hidden="1"/>
    <cellStyle name="Followed Hyperlink" xfId="25466" builtinId="9" hidden="1"/>
    <cellStyle name="Followed Hyperlink" xfId="25464" builtinId="9" hidden="1"/>
    <cellStyle name="Followed Hyperlink" xfId="25462" builtinId="9" hidden="1"/>
    <cellStyle name="Followed Hyperlink" xfId="25460" builtinId="9" hidden="1"/>
    <cellStyle name="Followed Hyperlink" xfId="25387" builtinId="9" hidden="1"/>
    <cellStyle name="Followed Hyperlink" xfId="25457" builtinId="9" hidden="1"/>
    <cellStyle name="Followed Hyperlink" xfId="25454" builtinId="9" hidden="1"/>
    <cellStyle name="Followed Hyperlink" xfId="25452" builtinId="9" hidden="1"/>
    <cellStyle name="Followed Hyperlink" xfId="25450" builtinId="9" hidden="1"/>
    <cellStyle name="Followed Hyperlink" xfId="25386" builtinId="9" hidden="1"/>
    <cellStyle name="Followed Hyperlink" xfId="25447" builtinId="9" hidden="1"/>
    <cellStyle name="Followed Hyperlink" xfId="25445" builtinId="9" hidden="1"/>
    <cellStyle name="Followed Hyperlink" xfId="25443" builtinId="9" hidden="1"/>
    <cellStyle name="Followed Hyperlink" xfId="25441" builtinId="9" hidden="1"/>
    <cellStyle name="Followed Hyperlink" xfId="25439" builtinId="9" hidden="1"/>
    <cellStyle name="Followed Hyperlink" xfId="25438" builtinId="9" hidden="1"/>
    <cellStyle name="Followed Hyperlink" xfId="25436" builtinId="9" hidden="1"/>
    <cellStyle name="Followed Hyperlink" xfId="25434" builtinId="9" hidden="1"/>
    <cellStyle name="Followed Hyperlink" xfId="25432" builtinId="9" hidden="1"/>
    <cellStyle name="Followed Hyperlink" xfId="25430" builtinId="9" hidden="1"/>
    <cellStyle name="Followed Hyperlink" xfId="25384" builtinId="9" hidden="1"/>
    <cellStyle name="Followed Hyperlink" xfId="25427" builtinId="9" hidden="1"/>
    <cellStyle name="Followed Hyperlink" xfId="25425" builtinId="9" hidden="1"/>
    <cellStyle name="Followed Hyperlink" xfId="25423" builtinId="9" hidden="1"/>
    <cellStyle name="Followed Hyperlink" xfId="25421" builtinId="9" hidden="1"/>
    <cellStyle name="Followed Hyperlink" xfId="25419" builtinId="9" hidden="1"/>
    <cellStyle name="Followed Hyperlink" xfId="25418" builtinId="9" hidden="1"/>
    <cellStyle name="Followed Hyperlink" xfId="25416" builtinId="9" hidden="1"/>
    <cellStyle name="Followed Hyperlink" xfId="25414" builtinId="9" hidden="1"/>
    <cellStyle name="Followed Hyperlink" xfId="25412" builtinId="9" hidden="1"/>
    <cellStyle name="Followed Hyperlink" xfId="25410" builtinId="9" hidden="1"/>
    <cellStyle name="Followed Hyperlink" xfId="25382" builtinId="9" hidden="1"/>
    <cellStyle name="Followed Hyperlink" xfId="25407" builtinId="9" hidden="1"/>
    <cellStyle name="Followed Hyperlink" xfId="25405" builtinId="9" hidden="1"/>
    <cellStyle name="Followed Hyperlink" xfId="25403" builtinId="9" hidden="1"/>
    <cellStyle name="Followed Hyperlink" xfId="25401" builtinId="9" hidden="1"/>
    <cellStyle name="Followed Hyperlink" xfId="25399" builtinId="9" hidden="1"/>
    <cellStyle name="Followed Hyperlink" xfId="25398" builtinId="9" hidden="1"/>
    <cellStyle name="Followed Hyperlink" xfId="25396" builtinId="9" hidden="1"/>
    <cellStyle name="Followed Hyperlink" xfId="25394" builtinId="9" hidden="1"/>
    <cellStyle name="Followed Hyperlink" xfId="25392" builtinId="9" hidden="1"/>
    <cellStyle name="Followed Hyperlink" xfId="25488" builtinId="9" hidden="1"/>
    <cellStyle name="Followed Hyperlink" xfId="25487" builtinId="9" hidden="1"/>
    <cellStyle name="Followed Hyperlink" xfId="25485" builtinId="9" hidden="1"/>
    <cellStyle name="Followed Hyperlink" xfId="25483" builtinId="9" hidden="1"/>
    <cellStyle name="Followed Hyperlink" xfId="25481" builtinId="9" hidden="1"/>
    <cellStyle name="Followed Hyperlink" xfId="25479" builtinId="9" hidden="1"/>
    <cellStyle name="Followed Hyperlink" xfId="25389" builtinId="9" hidden="1"/>
    <cellStyle name="Followed Hyperlink" xfId="25516" builtinId="9" hidden="1"/>
    <cellStyle name="Followed Hyperlink" xfId="25518" builtinId="9" hidden="1"/>
    <cellStyle name="Followed Hyperlink" xfId="25520" builtinId="9" hidden="1"/>
    <cellStyle name="Followed Hyperlink" xfId="25522" builtinId="9" hidden="1"/>
    <cellStyle name="Followed Hyperlink" xfId="25524" builtinId="9" hidden="1"/>
    <cellStyle name="Followed Hyperlink" xfId="25526" builtinId="9" hidden="1"/>
    <cellStyle name="Followed Hyperlink" xfId="25528" builtinId="9" hidden="1"/>
    <cellStyle name="Followed Hyperlink" xfId="25530" builtinId="9" hidden="1"/>
    <cellStyle name="Followed Hyperlink" xfId="25532" builtinId="9" hidden="1"/>
    <cellStyle name="Followed Hyperlink" xfId="25534" builtinId="9" hidden="1"/>
    <cellStyle name="Followed Hyperlink" xfId="25536" builtinId="9" hidden="1"/>
    <cellStyle name="Followed Hyperlink" xfId="25538" builtinId="9" hidden="1"/>
    <cellStyle name="Followed Hyperlink" xfId="25540" builtinId="9" hidden="1"/>
    <cellStyle name="Followed Hyperlink" xfId="25542" builtinId="9" hidden="1"/>
    <cellStyle name="Followed Hyperlink" xfId="25544" builtinId="9" hidden="1"/>
    <cellStyle name="Followed Hyperlink" xfId="25546" builtinId="9" hidden="1"/>
    <cellStyle name="Followed Hyperlink" xfId="25548" builtinId="9" hidden="1"/>
    <cellStyle name="Followed Hyperlink" xfId="25550" builtinId="9" hidden="1"/>
    <cellStyle name="Followed Hyperlink" xfId="25552" builtinId="9" hidden="1"/>
    <cellStyle name="Followed Hyperlink" xfId="25554" builtinId="9" hidden="1"/>
    <cellStyle name="Followed Hyperlink" xfId="25556" builtinId="9" hidden="1"/>
    <cellStyle name="Followed Hyperlink" xfId="25558" builtinId="9" hidden="1"/>
    <cellStyle name="Followed Hyperlink" xfId="25560" builtinId="9" hidden="1"/>
    <cellStyle name="Followed Hyperlink" xfId="25562" builtinId="9" hidden="1"/>
    <cellStyle name="Followed Hyperlink" xfId="25564" builtinId="9" hidden="1"/>
    <cellStyle name="Followed Hyperlink" xfId="25566" builtinId="9" hidden="1"/>
    <cellStyle name="Followed Hyperlink" xfId="25568" builtinId="9" hidden="1"/>
    <cellStyle name="Followed Hyperlink" xfId="25570" builtinId="9" hidden="1"/>
    <cellStyle name="Followed Hyperlink" xfId="25572" builtinId="9" hidden="1"/>
    <cellStyle name="Followed Hyperlink" xfId="25574" builtinId="9" hidden="1"/>
    <cellStyle name="Followed Hyperlink" xfId="25576" builtinId="9" hidden="1"/>
    <cellStyle name="Followed Hyperlink" xfId="25578" builtinId="9" hidden="1"/>
    <cellStyle name="Followed Hyperlink" xfId="25580" builtinId="9" hidden="1"/>
    <cellStyle name="Followed Hyperlink" xfId="25582" builtinId="9" hidden="1"/>
    <cellStyle name="Followed Hyperlink" xfId="25584" builtinId="9" hidden="1"/>
    <cellStyle name="Followed Hyperlink" xfId="25586" builtinId="9" hidden="1"/>
    <cellStyle name="Followed Hyperlink" xfId="25588" builtinId="9" hidden="1"/>
    <cellStyle name="Followed Hyperlink" xfId="25590" builtinId="9" hidden="1"/>
    <cellStyle name="Followed Hyperlink" xfId="25592" builtinId="9" hidden="1"/>
    <cellStyle name="Followed Hyperlink" xfId="25594" builtinId="9" hidden="1"/>
    <cellStyle name="Followed Hyperlink" xfId="25596" builtinId="9" hidden="1"/>
    <cellStyle name="Followed Hyperlink" xfId="25598" builtinId="9" hidden="1"/>
    <cellStyle name="Followed Hyperlink" xfId="25600" builtinId="9" hidden="1"/>
    <cellStyle name="Followed Hyperlink" xfId="25602" builtinId="9" hidden="1"/>
    <cellStyle name="Followed Hyperlink" xfId="25604" builtinId="9" hidden="1"/>
    <cellStyle name="Followed Hyperlink" xfId="25606" builtinId="9" hidden="1"/>
    <cellStyle name="Followed Hyperlink" xfId="25608" builtinId="9" hidden="1"/>
    <cellStyle name="Followed Hyperlink" xfId="25610" builtinId="9" hidden="1"/>
    <cellStyle name="Followed Hyperlink" xfId="25612" builtinId="9" hidden="1"/>
    <cellStyle name="Followed Hyperlink" xfId="25614" builtinId="9" hidden="1"/>
    <cellStyle name="Followed Hyperlink" xfId="25616" builtinId="9" hidden="1"/>
    <cellStyle name="Followed Hyperlink" xfId="25618" builtinId="9" hidden="1"/>
    <cellStyle name="Followed Hyperlink" xfId="25728" builtinId="9" hidden="1"/>
    <cellStyle name="Followed Hyperlink" xfId="25729" builtinId="9" hidden="1"/>
    <cellStyle name="Followed Hyperlink" xfId="25730" builtinId="9" hidden="1"/>
    <cellStyle name="Followed Hyperlink" xfId="25731" builtinId="9" hidden="1"/>
    <cellStyle name="Followed Hyperlink" xfId="25732" builtinId="9" hidden="1"/>
    <cellStyle name="Followed Hyperlink" xfId="25733" builtinId="9" hidden="1"/>
    <cellStyle name="Followed Hyperlink" xfId="25734" builtinId="9" hidden="1"/>
    <cellStyle name="Followed Hyperlink" xfId="25735" builtinId="9" hidden="1"/>
    <cellStyle name="Followed Hyperlink" xfId="25736" builtinId="9" hidden="1"/>
    <cellStyle name="Followed Hyperlink" xfId="25737" builtinId="9" hidden="1"/>
    <cellStyle name="Followed Hyperlink" xfId="25738" builtinId="9" hidden="1"/>
    <cellStyle name="Followed Hyperlink" xfId="25739" builtinId="9" hidden="1"/>
    <cellStyle name="Followed Hyperlink" xfId="25740" builtinId="9" hidden="1"/>
    <cellStyle name="Followed Hyperlink" xfId="25741" builtinId="9" hidden="1"/>
    <cellStyle name="Followed Hyperlink" xfId="25742" builtinId="9" hidden="1"/>
    <cellStyle name="Followed Hyperlink" xfId="25743" builtinId="9" hidden="1"/>
    <cellStyle name="Followed Hyperlink" xfId="25744" builtinId="9" hidden="1"/>
    <cellStyle name="Followed Hyperlink" xfId="25745" builtinId="9" hidden="1"/>
    <cellStyle name="Followed Hyperlink" xfId="25746" builtinId="9" hidden="1"/>
    <cellStyle name="Followed Hyperlink" xfId="25747" builtinId="9" hidden="1"/>
    <cellStyle name="Followed Hyperlink" xfId="25727" builtinId="9" hidden="1"/>
    <cellStyle name="Followed Hyperlink" xfId="25750" builtinId="9" hidden="1"/>
    <cellStyle name="Followed Hyperlink" xfId="25456" builtinId="9" hidden="1"/>
    <cellStyle name="Followed Hyperlink" xfId="25715" builtinId="9" hidden="1"/>
    <cellStyle name="Followed Hyperlink" xfId="25713" builtinId="9" hidden="1"/>
    <cellStyle name="Followed Hyperlink" xfId="25711" builtinId="9" hidden="1"/>
    <cellStyle name="Followed Hyperlink" xfId="25709" builtinId="9" hidden="1"/>
    <cellStyle name="Followed Hyperlink" xfId="25707" builtinId="9" hidden="1"/>
    <cellStyle name="Followed Hyperlink" xfId="25626" builtinId="9" hidden="1"/>
    <cellStyle name="Followed Hyperlink" xfId="25704" builtinId="9" hidden="1"/>
    <cellStyle name="Followed Hyperlink" xfId="25702" builtinId="9" hidden="1"/>
    <cellStyle name="Followed Hyperlink" xfId="25700" builtinId="9" hidden="1"/>
    <cellStyle name="Followed Hyperlink" xfId="25698" builtinId="9" hidden="1"/>
    <cellStyle name="Followed Hyperlink" xfId="25625" builtinId="9" hidden="1"/>
    <cellStyle name="Followed Hyperlink" xfId="25695" builtinId="9" hidden="1"/>
    <cellStyle name="Followed Hyperlink" xfId="25692" builtinId="9" hidden="1"/>
    <cellStyle name="Followed Hyperlink" xfId="25690" builtinId="9" hidden="1"/>
    <cellStyle name="Followed Hyperlink" xfId="25688" builtinId="9" hidden="1"/>
    <cellStyle name="Followed Hyperlink" xfId="25624" builtinId="9" hidden="1"/>
    <cellStyle name="Followed Hyperlink" xfId="25685" builtinId="9" hidden="1"/>
    <cellStyle name="Followed Hyperlink" xfId="25683" builtinId="9" hidden="1"/>
    <cellStyle name="Followed Hyperlink" xfId="25681" builtinId="9" hidden="1"/>
    <cellStyle name="Followed Hyperlink" xfId="25679" builtinId="9" hidden="1"/>
    <cellStyle name="Followed Hyperlink" xfId="25677" builtinId="9" hidden="1"/>
    <cellStyle name="Followed Hyperlink" xfId="25676" builtinId="9" hidden="1"/>
    <cellStyle name="Followed Hyperlink" xfId="25674" builtinId="9" hidden="1"/>
    <cellStyle name="Followed Hyperlink" xfId="25672" builtinId="9" hidden="1"/>
    <cellStyle name="Followed Hyperlink" xfId="25670" builtinId="9" hidden="1"/>
    <cellStyle name="Followed Hyperlink" xfId="25668" builtinId="9" hidden="1"/>
    <cellStyle name="Followed Hyperlink" xfId="25622" builtinId="9" hidden="1"/>
    <cellStyle name="Followed Hyperlink" xfId="25665" builtinId="9" hidden="1"/>
    <cellStyle name="Followed Hyperlink" xfId="25663" builtinId="9" hidden="1"/>
    <cellStyle name="Followed Hyperlink" xfId="25661" builtinId="9" hidden="1"/>
    <cellStyle name="Followed Hyperlink" xfId="25659" builtinId="9" hidden="1"/>
    <cellStyle name="Followed Hyperlink" xfId="25657" builtinId="9" hidden="1"/>
    <cellStyle name="Followed Hyperlink" xfId="25656" builtinId="9" hidden="1"/>
    <cellStyle name="Followed Hyperlink" xfId="25654" builtinId="9" hidden="1"/>
    <cellStyle name="Followed Hyperlink" xfId="25652" builtinId="9" hidden="1"/>
    <cellStyle name="Followed Hyperlink" xfId="25650" builtinId="9" hidden="1"/>
    <cellStyle name="Followed Hyperlink" xfId="25648" builtinId="9" hidden="1"/>
    <cellStyle name="Followed Hyperlink" xfId="25620" builtinId="9" hidden="1"/>
    <cellStyle name="Followed Hyperlink" xfId="25645" builtinId="9" hidden="1"/>
    <cellStyle name="Followed Hyperlink" xfId="25643" builtinId="9" hidden="1"/>
    <cellStyle name="Followed Hyperlink" xfId="25641" builtinId="9" hidden="1"/>
    <cellStyle name="Followed Hyperlink" xfId="25639" builtinId="9" hidden="1"/>
    <cellStyle name="Followed Hyperlink" xfId="25637" builtinId="9" hidden="1"/>
    <cellStyle name="Followed Hyperlink" xfId="25636" builtinId="9" hidden="1"/>
    <cellStyle name="Followed Hyperlink" xfId="25634" builtinId="9" hidden="1"/>
    <cellStyle name="Followed Hyperlink" xfId="25632" builtinId="9" hidden="1"/>
    <cellStyle name="Followed Hyperlink" xfId="25630" builtinId="9" hidden="1"/>
    <cellStyle name="Followed Hyperlink" xfId="25726" builtinId="9" hidden="1"/>
    <cellStyle name="Followed Hyperlink" xfId="25725" builtinId="9" hidden="1"/>
    <cellStyle name="Followed Hyperlink" xfId="25723" builtinId="9" hidden="1"/>
    <cellStyle name="Followed Hyperlink" xfId="25721" builtinId="9" hidden="1"/>
    <cellStyle name="Followed Hyperlink" xfId="25719" builtinId="9" hidden="1"/>
    <cellStyle name="Followed Hyperlink" xfId="25717" builtinId="9" hidden="1"/>
    <cellStyle name="Followed Hyperlink" xfId="25627" builtinId="9" hidden="1"/>
    <cellStyle name="Followed Hyperlink" xfId="25754" builtinId="9" hidden="1"/>
    <cellStyle name="Followed Hyperlink" xfId="25756" builtinId="9" hidden="1"/>
    <cellStyle name="Followed Hyperlink" xfId="25758" builtinId="9" hidden="1"/>
    <cellStyle name="Followed Hyperlink" xfId="25760" builtinId="9" hidden="1"/>
    <cellStyle name="Followed Hyperlink" xfId="25762" builtinId="9" hidden="1"/>
    <cellStyle name="Followed Hyperlink" xfId="25764" builtinId="9" hidden="1"/>
    <cellStyle name="Followed Hyperlink" xfId="25766" builtinId="9" hidden="1"/>
    <cellStyle name="Followed Hyperlink" xfId="25768" builtinId="9" hidden="1"/>
    <cellStyle name="Followed Hyperlink" xfId="25770" builtinId="9" hidden="1"/>
    <cellStyle name="Followed Hyperlink" xfId="25772" builtinId="9" hidden="1"/>
    <cellStyle name="Followed Hyperlink" xfId="25774" builtinId="9" hidden="1"/>
    <cellStyle name="Followed Hyperlink" xfId="25776" builtinId="9" hidden="1"/>
    <cellStyle name="Followed Hyperlink" xfId="25778" builtinId="9" hidden="1"/>
    <cellStyle name="Followed Hyperlink" xfId="25780" builtinId="9" hidden="1"/>
    <cellStyle name="Followed Hyperlink" xfId="25782" builtinId="9" hidden="1"/>
    <cellStyle name="Followed Hyperlink" xfId="25784" builtinId="9" hidden="1"/>
    <cellStyle name="Followed Hyperlink" xfId="25786" builtinId="9" hidden="1"/>
    <cellStyle name="Followed Hyperlink" xfId="25788" builtinId="9" hidden="1"/>
    <cellStyle name="Followed Hyperlink" xfId="25790" builtinId="9" hidden="1"/>
    <cellStyle name="Followed Hyperlink" xfId="25792" builtinId="9" hidden="1"/>
    <cellStyle name="Followed Hyperlink" xfId="25794" builtinId="9" hidden="1"/>
    <cellStyle name="Followed Hyperlink" xfId="25796" builtinId="9" hidden="1"/>
    <cellStyle name="Followed Hyperlink" xfId="25798" builtinId="9" hidden="1"/>
    <cellStyle name="Followed Hyperlink" xfId="25800" builtinId="9" hidden="1"/>
    <cellStyle name="Followed Hyperlink" xfId="25802" builtinId="9" hidden="1"/>
    <cellStyle name="Followed Hyperlink" xfId="25804" builtinId="9" hidden="1"/>
    <cellStyle name="Followed Hyperlink" xfId="25806" builtinId="9" hidden="1"/>
    <cellStyle name="Followed Hyperlink" xfId="25808" builtinId="9" hidden="1"/>
    <cellStyle name="Followed Hyperlink" xfId="25810" builtinId="9" hidden="1"/>
    <cellStyle name="Followed Hyperlink" xfId="25812" builtinId="9" hidden="1"/>
    <cellStyle name="Followed Hyperlink" xfId="25814" builtinId="9" hidden="1"/>
    <cellStyle name="Followed Hyperlink" xfId="25816" builtinId="9" hidden="1"/>
    <cellStyle name="Followed Hyperlink" xfId="25818" builtinId="9" hidden="1"/>
    <cellStyle name="Followed Hyperlink" xfId="25820" builtinId="9" hidden="1"/>
    <cellStyle name="Followed Hyperlink" xfId="25822" builtinId="9" hidden="1"/>
    <cellStyle name="Followed Hyperlink" xfId="25824" builtinId="9" hidden="1"/>
    <cellStyle name="Followed Hyperlink" xfId="25826" builtinId="9" hidden="1"/>
    <cellStyle name="Followed Hyperlink" xfId="25828" builtinId="9" hidden="1"/>
    <cellStyle name="Followed Hyperlink" xfId="25830" builtinId="9" hidden="1"/>
    <cellStyle name="Followed Hyperlink" xfId="25832" builtinId="9" hidden="1"/>
    <cellStyle name="Followed Hyperlink" xfId="25834" builtinId="9" hidden="1"/>
    <cellStyle name="Followed Hyperlink" xfId="25836" builtinId="9" hidden="1"/>
    <cellStyle name="Followed Hyperlink" xfId="25838" builtinId="9" hidden="1"/>
    <cellStyle name="Followed Hyperlink" xfId="25840" builtinId="9" hidden="1"/>
    <cellStyle name="Followed Hyperlink" xfId="25842" builtinId="9" hidden="1"/>
    <cellStyle name="Followed Hyperlink" xfId="25844" builtinId="9" hidden="1"/>
    <cellStyle name="Followed Hyperlink" xfId="25846" builtinId="9" hidden="1"/>
    <cellStyle name="Followed Hyperlink" xfId="25848" builtinId="9" hidden="1"/>
    <cellStyle name="Followed Hyperlink" xfId="25850" builtinId="9" hidden="1"/>
    <cellStyle name="Followed Hyperlink" xfId="25852" builtinId="9" hidden="1"/>
    <cellStyle name="Followed Hyperlink" xfId="25854" builtinId="9" hidden="1"/>
    <cellStyle name="Followed Hyperlink" xfId="25856" builtinId="9" hidden="1"/>
    <cellStyle name="Followed Hyperlink" xfId="25966" builtinId="9" hidden="1"/>
    <cellStyle name="Followed Hyperlink" xfId="25967" builtinId="9" hidden="1"/>
    <cellStyle name="Followed Hyperlink" xfId="25968" builtinId="9" hidden="1"/>
    <cellStyle name="Followed Hyperlink" xfId="25969" builtinId="9" hidden="1"/>
    <cellStyle name="Followed Hyperlink" xfId="25970" builtinId="9" hidden="1"/>
    <cellStyle name="Followed Hyperlink" xfId="25971" builtinId="9" hidden="1"/>
    <cellStyle name="Followed Hyperlink" xfId="25972" builtinId="9" hidden="1"/>
    <cellStyle name="Followed Hyperlink" xfId="25973" builtinId="9" hidden="1"/>
    <cellStyle name="Followed Hyperlink" xfId="25974" builtinId="9" hidden="1"/>
    <cellStyle name="Followed Hyperlink" xfId="25975" builtinId="9" hidden="1"/>
    <cellStyle name="Followed Hyperlink" xfId="25976" builtinId="9" hidden="1"/>
    <cellStyle name="Followed Hyperlink" xfId="25977" builtinId="9" hidden="1"/>
    <cellStyle name="Followed Hyperlink" xfId="25978" builtinId="9" hidden="1"/>
    <cellStyle name="Followed Hyperlink" xfId="25979" builtinId="9" hidden="1"/>
    <cellStyle name="Followed Hyperlink" xfId="25980" builtinId="9" hidden="1"/>
    <cellStyle name="Followed Hyperlink" xfId="25981" builtinId="9" hidden="1"/>
    <cellStyle name="Followed Hyperlink" xfId="25982" builtinId="9" hidden="1"/>
    <cellStyle name="Followed Hyperlink" xfId="25983" builtinId="9" hidden="1"/>
    <cellStyle name="Followed Hyperlink" xfId="25984" builtinId="9" hidden="1"/>
    <cellStyle name="Followed Hyperlink" xfId="25985" builtinId="9" hidden="1"/>
    <cellStyle name="Followed Hyperlink" xfId="25965" builtinId="9" hidden="1"/>
    <cellStyle name="Followed Hyperlink" xfId="25988" builtinId="9" hidden="1"/>
    <cellStyle name="Followed Hyperlink" xfId="25694" builtinId="9" hidden="1"/>
    <cellStyle name="Followed Hyperlink" xfId="25953" builtinId="9" hidden="1"/>
    <cellStyle name="Followed Hyperlink" xfId="25951" builtinId="9" hidden="1"/>
    <cellStyle name="Followed Hyperlink" xfId="25949" builtinId="9" hidden="1"/>
    <cellStyle name="Followed Hyperlink" xfId="25947" builtinId="9" hidden="1"/>
    <cellStyle name="Followed Hyperlink" xfId="25945" builtinId="9" hidden="1"/>
    <cellStyle name="Followed Hyperlink" xfId="25864" builtinId="9" hidden="1"/>
    <cellStyle name="Followed Hyperlink" xfId="25942" builtinId="9" hidden="1"/>
    <cellStyle name="Followed Hyperlink" xfId="25940" builtinId="9" hidden="1"/>
    <cellStyle name="Followed Hyperlink" xfId="25938" builtinId="9" hidden="1"/>
    <cellStyle name="Followed Hyperlink" xfId="25936" builtinId="9" hidden="1"/>
    <cellStyle name="Followed Hyperlink" xfId="25863" builtinId="9" hidden="1"/>
    <cellStyle name="Followed Hyperlink" xfId="25933" builtinId="9" hidden="1"/>
    <cellStyle name="Followed Hyperlink" xfId="25930" builtinId="9" hidden="1"/>
    <cellStyle name="Followed Hyperlink" xfId="25928" builtinId="9" hidden="1"/>
    <cellStyle name="Followed Hyperlink" xfId="25926" builtinId="9" hidden="1"/>
    <cellStyle name="Followed Hyperlink" xfId="25862" builtinId="9" hidden="1"/>
    <cellStyle name="Followed Hyperlink" xfId="25923" builtinId="9" hidden="1"/>
    <cellStyle name="Followed Hyperlink" xfId="25921" builtinId="9" hidden="1"/>
    <cellStyle name="Followed Hyperlink" xfId="25919" builtinId="9" hidden="1"/>
    <cellStyle name="Followed Hyperlink" xfId="25917" builtinId="9" hidden="1"/>
    <cellStyle name="Followed Hyperlink" xfId="25915" builtinId="9" hidden="1"/>
    <cellStyle name="Followed Hyperlink" xfId="25914" builtinId="9" hidden="1"/>
    <cellStyle name="Followed Hyperlink" xfId="25912" builtinId="9" hidden="1"/>
    <cellStyle name="Followed Hyperlink" xfId="25910" builtinId="9" hidden="1"/>
    <cellStyle name="Followed Hyperlink" xfId="25908" builtinId="9" hidden="1"/>
    <cellStyle name="Followed Hyperlink" xfId="25906" builtinId="9" hidden="1"/>
    <cellStyle name="Followed Hyperlink" xfId="25860" builtinId="9" hidden="1"/>
    <cellStyle name="Followed Hyperlink" xfId="25903" builtinId="9" hidden="1"/>
    <cellStyle name="Followed Hyperlink" xfId="25901" builtinId="9" hidden="1"/>
    <cellStyle name="Followed Hyperlink" xfId="25899" builtinId="9" hidden="1"/>
    <cellStyle name="Followed Hyperlink" xfId="25897" builtinId="9" hidden="1"/>
    <cellStyle name="Followed Hyperlink" xfId="25895" builtinId="9" hidden="1"/>
    <cellStyle name="Followed Hyperlink" xfId="25894" builtinId="9" hidden="1"/>
    <cellStyle name="Followed Hyperlink" xfId="25892" builtinId="9" hidden="1"/>
    <cellStyle name="Followed Hyperlink" xfId="25890" builtinId="9" hidden="1"/>
    <cellStyle name="Followed Hyperlink" xfId="25888" builtinId="9" hidden="1"/>
    <cellStyle name="Followed Hyperlink" xfId="25886" builtinId="9" hidden="1"/>
    <cellStyle name="Followed Hyperlink" xfId="25858" builtinId="9" hidden="1"/>
    <cellStyle name="Followed Hyperlink" xfId="25883" builtinId="9" hidden="1"/>
    <cellStyle name="Followed Hyperlink" xfId="25881" builtinId="9" hidden="1"/>
    <cellStyle name="Followed Hyperlink" xfId="25879" builtinId="9" hidden="1"/>
    <cellStyle name="Followed Hyperlink" xfId="25877" builtinId="9" hidden="1"/>
    <cellStyle name="Followed Hyperlink" xfId="25875" builtinId="9" hidden="1"/>
    <cellStyle name="Followed Hyperlink" xfId="25874" builtinId="9" hidden="1"/>
    <cellStyle name="Followed Hyperlink" xfId="25872" builtinId="9" hidden="1"/>
    <cellStyle name="Followed Hyperlink" xfId="25870" builtinId="9" hidden="1"/>
    <cellStyle name="Followed Hyperlink" xfId="25868" builtinId="9" hidden="1"/>
    <cellStyle name="Followed Hyperlink" xfId="25964" builtinId="9" hidden="1"/>
    <cellStyle name="Followed Hyperlink" xfId="25963" builtinId="9" hidden="1"/>
    <cellStyle name="Followed Hyperlink" xfId="25961" builtinId="9" hidden="1"/>
    <cellStyle name="Followed Hyperlink" xfId="25959" builtinId="9" hidden="1"/>
    <cellStyle name="Followed Hyperlink" xfId="25957" builtinId="9" hidden="1"/>
    <cellStyle name="Followed Hyperlink" xfId="25955" builtinId="9" hidden="1"/>
    <cellStyle name="Followed Hyperlink" xfId="25865" builtinId="9" hidden="1"/>
    <cellStyle name="Followed Hyperlink" xfId="25992" builtinId="9" hidden="1"/>
    <cellStyle name="Followed Hyperlink" xfId="25994" builtinId="9" hidden="1"/>
    <cellStyle name="Followed Hyperlink" xfId="25996" builtinId="9" hidden="1"/>
    <cellStyle name="Followed Hyperlink" xfId="25998" builtinId="9" hidden="1"/>
    <cellStyle name="Followed Hyperlink" xfId="26000" builtinId="9" hidden="1"/>
    <cellStyle name="Followed Hyperlink" xfId="26002" builtinId="9" hidden="1"/>
    <cellStyle name="Followed Hyperlink" xfId="26004" builtinId="9" hidden="1"/>
    <cellStyle name="Followed Hyperlink" xfId="26006" builtinId="9" hidden="1"/>
    <cellStyle name="Followed Hyperlink" xfId="26008" builtinId="9" hidden="1"/>
    <cellStyle name="Followed Hyperlink" xfId="26010" builtinId="9" hidden="1"/>
    <cellStyle name="Followed Hyperlink" xfId="26012" builtinId="9" hidden="1"/>
    <cellStyle name="Followed Hyperlink" xfId="26014" builtinId="9" hidden="1"/>
    <cellStyle name="Followed Hyperlink" xfId="26016" builtinId="9" hidden="1"/>
    <cellStyle name="Followed Hyperlink" xfId="26018" builtinId="9" hidden="1"/>
    <cellStyle name="Followed Hyperlink" xfId="26020" builtinId="9" hidden="1"/>
    <cellStyle name="Followed Hyperlink" xfId="26022" builtinId="9" hidden="1"/>
    <cellStyle name="Followed Hyperlink" xfId="26024" builtinId="9" hidden="1"/>
    <cellStyle name="Followed Hyperlink" xfId="26026" builtinId="9" hidden="1"/>
    <cellStyle name="Followed Hyperlink" xfId="26028" builtinId="9" hidden="1"/>
    <cellStyle name="Followed Hyperlink" xfId="26030" builtinId="9" hidden="1"/>
    <cellStyle name="Followed Hyperlink" xfId="26032" builtinId="9" hidden="1"/>
    <cellStyle name="Followed Hyperlink" xfId="26034" builtinId="9" hidden="1"/>
    <cellStyle name="Followed Hyperlink" xfId="26036" builtinId="9" hidden="1"/>
    <cellStyle name="Followed Hyperlink" xfId="26038" builtinId="9" hidden="1"/>
    <cellStyle name="Followed Hyperlink" xfId="26040" builtinId="9" hidden="1"/>
    <cellStyle name="Followed Hyperlink" xfId="26042" builtinId="9" hidden="1"/>
    <cellStyle name="Followed Hyperlink" xfId="26044" builtinId="9" hidden="1"/>
    <cellStyle name="Followed Hyperlink" xfId="26046" builtinId="9" hidden="1"/>
    <cellStyle name="Followed Hyperlink" xfId="26048" builtinId="9" hidden="1"/>
    <cellStyle name="Followed Hyperlink" xfId="26050" builtinId="9" hidden="1"/>
    <cellStyle name="Followed Hyperlink" xfId="26052" builtinId="9" hidden="1"/>
    <cellStyle name="Followed Hyperlink" xfId="26054" builtinId="9" hidden="1"/>
    <cellStyle name="Followed Hyperlink" xfId="26056" builtinId="9" hidden="1"/>
    <cellStyle name="Followed Hyperlink" xfId="26058" builtinId="9" hidden="1"/>
    <cellStyle name="Followed Hyperlink" xfId="26060" builtinId="9" hidden="1"/>
    <cellStyle name="Followed Hyperlink" xfId="26062" builtinId="9" hidden="1"/>
    <cellStyle name="Followed Hyperlink" xfId="26064" builtinId="9" hidden="1"/>
    <cellStyle name="Followed Hyperlink" xfId="26066" builtinId="9" hidden="1"/>
    <cellStyle name="Followed Hyperlink" xfId="26068" builtinId="9" hidden="1"/>
    <cellStyle name="Followed Hyperlink" xfId="26070" builtinId="9" hidden="1"/>
    <cellStyle name="Followed Hyperlink" xfId="26072" builtinId="9" hidden="1"/>
    <cellStyle name="Followed Hyperlink" xfId="26074" builtinId="9" hidden="1"/>
    <cellStyle name="Followed Hyperlink" xfId="26076" builtinId="9" hidden="1"/>
    <cellStyle name="Followed Hyperlink" xfId="26078" builtinId="9" hidden="1"/>
    <cellStyle name="Followed Hyperlink" xfId="26080" builtinId="9" hidden="1"/>
    <cellStyle name="Followed Hyperlink" xfId="26082" builtinId="9" hidden="1"/>
    <cellStyle name="Followed Hyperlink" xfId="26084" builtinId="9" hidden="1"/>
    <cellStyle name="Followed Hyperlink" xfId="26086" builtinId="9" hidden="1"/>
    <cellStyle name="Followed Hyperlink" xfId="26088" builtinId="9" hidden="1"/>
    <cellStyle name="Followed Hyperlink" xfId="26090" builtinId="9" hidden="1"/>
    <cellStyle name="Followed Hyperlink" xfId="26092" builtinId="9" hidden="1"/>
    <cellStyle name="Followed Hyperlink" xfId="26094" builtinId="9" hidden="1"/>
    <cellStyle name="Followed Hyperlink" xfId="26204" builtinId="9" hidden="1"/>
    <cellStyle name="Followed Hyperlink" xfId="26205" builtinId="9" hidden="1"/>
    <cellStyle name="Followed Hyperlink" xfId="26206" builtinId="9" hidden="1"/>
    <cellStyle name="Followed Hyperlink" xfId="26207" builtinId="9" hidden="1"/>
    <cellStyle name="Followed Hyperlink" xfId="26208" builtinId="9" hidden="1"/>
    <cellStyle name="Followed Hyperlink" xfId="26209" builtinId="9" hidden="1"/>
    <cellStyle name="Followed Hyperlink" xfId="26210" builtinId="9" hidden="1"/>
    <cellStyle name="Followed Hyperlink" xfId="26211" builtinId="9" hidden="1"/>
    <cellStyle name="Followed Hyperlink" xfId="26212" builtinId="9" hidden="1"/>
    <cellStyle name="Followed Hyperlink" xfId="26213" builtinId="9" hidden="1"/>
    <cellStyle name="Followed Hyperlink" xfId="26214" builtinId="9" hidden="1"/>
    <cellStyle name="Followed Hyperlink" xfId="26215" builtinId="9" hidden="1"/>
    <cellStyle name="Followed Hyperlink" xfId="26216" builtinId="9" hidden="1"/>
    <cellStyle name="Followed Hyperlink" xfId="26217" builtinId="9" hidden="1"/>
    <cellStyle name="Followed Hyperlink" xfId="26218" builtinId="9" hidden="1"/>
    <cellStyle name="Followed Hyperlink" xfId="26219" builtinId="9" hidden="1"/>
    <cellStyle name="Followed Hyperlink" xfId="26220" builtinId="9" hidden="1"/>
    <cellStyle name="Followed Hyperlink" xfId="26221" builtinId="9" hidden="1"/>
    <cellStyle name="Followed Hyperlink" xfId="26222" builtinId="9" hidden="1"/>
    <cellStyle name="Followed Hyperlink" xfId="26223" builtinId="9" hidden="1"/>
    <cellStyle name="Followed Hyperlink" xfId="26203" builtinId="9" hidden="1"/>
    <cellStyle name="Followed Hyperlink" xfId="26226" builtinId="9" hidden="1"/>
    <cellStyle name="Followed Hyperlink" xfId="25932" builtinId="9" hidden="1"/>
    <cellStyle name="Followed Hyperlink" xfId="26191" builtinId="9" hidden="1"/>
    <cellStyle name="Followed Hyperlink" xfId="26189" builtinId="9" hidden="1"/>
    <cellStyle name="Followed Hyperlink" xfId="26187" builtinId="9" hidden="1"/>
    <cellStyle name="Followed Hyperlink" xfId="26185" builtinId="9" hidden="1"/>
    <cellStyle name="Followed Hyperlink" xfId="26183" builtinId="9" hidden="1"/>
    <cellStyle name="Followed Hyperlink" xfId="26102" builtinId="9" hidden="1"/>
    <cellStyle name="Followed Hyperlink" xfId="26180" builtinId="9" hidden="1"/>
    <cellStyle name="Followed Hyperlink" xfId="26178" builtinId="9" hidden="1"/>
    <cellStyle name="Followed Hyperlink" xfId="26176" builtinId="9" hidden="1"/>
    <cellStyle name="Followed Hyperlink" xfId="26174" builtinId="9" hidden="1"/>
    <cellStyle name="Followed Hyperlink" xfId="26101" builtinId="9" hidden="1"/>
    <cellStyle name="Followed Hyperlink" xfId="26171" builtinId="9" hidden="1"/>
    <cellStyle name="Followed Hyperlink" xfId="26168" builtinId="9" hidden="1"/>
    <cellStyle name="Followed Hyperlink" xfId="26166" builtinId="9" hidden="1"/>
    <cellStyle name="Followed Hyperlink" xfId="26164" builtinId="9" hidden="1"/>
    <cellStyle name="Followed Hyperlink" xfId="26100" builtinId="9" hidden="1"/>
    <cellStyle name="Followed Hyperlink" xfId="26161" builtinId="9" hidden="1"/>
    <cellStyle name="Followed Hyperlink" xfId="26159" builtinId="9" hidden="1"/>
    <cellStyle name="Followed Hyperlink" xfId="26157" builtinId="9" hidden="1"/>
    <cellStyle name="Followed Hyperlink" xfId="26155" builtinId="9" hidden="1"/>
    <cellStyle name="Followed Hyperlink" xfId="26153" builtinId="9" hidden="1"/>
    <cellStyle name="Followed Hyperlink" xfId="26152" builtinId="9" hidden="1"/>
    <cellStyle name="Followed Hyperlink" xfId="26150" builtinId="9" hidden="1"/>
    <cellStyle name="Followed Hyperlink" xfId="26148" builtinId="9" hidden="1"/>
    <cellStyle name="Followed Hyperlink" xfId="26146" builtinId="9" hidden="1"/>
    <cellStyle name="Followed Hyperlink" xfId="26144" builtinId="9" hidden="1"/>
    <cellStyle name="Followed Hyperlink" xfId="26098" builtinId="9" hidden="1"/>
    <cellStyle name="Followed Hyperlink" xfId="26141" builtinId="9" hidden="1"/>
    <cellStyle name="Followed Hyperlink" xfId="26139" builtinId="9" hidden="1"/>
    <cellStyle name="Followed Hyperlink" xfId="26137" builtinId="9" hidden="1"/>
    <cellStyle name="Followed Hyperlink" xfId="26135" builtinId="9" hidden="1"/>
    <cellStyle name="Followed Hyperlink" xfId="26133" builtinId="9" hidden="1"/>
    <cellStyle name="Followed Hyperlink" xfId="26132" builtinId="9" hidden="1"/>
    <cellStyle name="Followed Hyperlink" xfId="26130" builtinId="9" hidden="1"/>
    <cellStyle name="Followed Hyperlink" xfId="26128" builtinId="9" hidden="1"/>
    <cellStyle name="Followed Hyperlink" xfId="26126" builtinId="9" hidden="1"/>
    <cellStyle name="Followed Hyperlink" xfId="26124" builtinId="9" hidden="1"/>
    <cellStyle name="Followed Hyperlink" xfId="26096" builtinId="9" hidden="1"/>
    <cellStyle name="Followed Hyperlink" xfId="26121" builtinId="9" hidden="1"/>
    <cellStyle name="Followed Hyperlink" xfId="26119" builtinId="9" hidden="1"/>
    <cellStyle name="Followed Hyperlink" xfId="26117" builtinId="9" hidden="1"/>
    <cellStyle name="Followed Hyperlink" xfId="26115" builtinId="9" hidden="1"/>
    <cellStyle name="Followed Hyperlink" xfId="26113" builtinId="9" hidden="1"/>
    <cellStyle name="Followed Hyperlink" xfId="26112" builtinId="9" hidden="1"/>
    <cellStyle name="Followed Hyperlink" xfId="26110" builtinId="9" hidden="1"/>
    <cellStyle name="Followed Hyperlink" xfId="26108" builtinId="9" hidden="1"/>
    <cellStyle name="Followed Hyperlink" xfId="26106" builtinId="9" hidden="1"/>
    <cellStyle name="Followed Hyperlink" xfId="26202" builtinId="9" hidden="1"/>
    <cellStyle name="Followed Hyperlink" xfId="26201" builtinId="9" hidden="1"/>
    <cellStyle name="Followed Hyperlink" xfId="26199" builtinId="9" hidden="1"/>
    <cellStyle name="Followed Hyperlink" xfId="26197" builtinId="9" hidden="1"/>
    <cellStyle name="Followed Hyperlink" xfId="26195" builtinId="9" hidden="1"/>
    <cellStyle name="Followed Hyperlink" xfId="26193" builtinId="9" hidden="1"/>
    <cellStyle name="Followed Hyperlink" xfId="26103" builtinId="9" hidden="1"/>
    <cellStyle name="Followed Hyperlink" xfId="26230" builtinId="9" hidden="1"/>
    <cellStyle name="Followed Hyperlink" xfId="26232" builtinId="9" hidden="1"/>
    <cellStyle name="Followed Hyperlink" xfId="26234" builtinId="9" hidden="1"/>
    <cellStyle name="Followed Hyperlink" xfId="26236" builtinId="9" hidden="1"/>
    <cellStyle name="Followed Hyperlink" xfId="26238" builtinId="9" hidden="1"/>
    <cellStyle name="Followed Hyperlink" xfId="26240" builtinId="9" hidden="1"/>
    <cellStyle name="Followed Hyperlink" xfId="26242" builtinId="9" hidden="1"/>
    <cellStyle name="Followed Hyperlink" xfId="26244" builtinId="9" hidden="1"/>
    <cellStyle name="Followed Hyperlink" xfId="26246" builtinId="9" hidden="1"/>
    <cellStyle name="Followed Hyperlink" xfId="26248" builtinId="9" hidden="1"/>
    <cellStyle name="Followed Hyperlink" xfId="26250" builtinId="9" hidden="1"/>
    <cellStyle name="Followed Hyperlink" xfId="26252" builtinId="9" hidden="1"/>
    <cellStyle name="Followed Hyperlink" xfId="26254" builtinId="9" hidden="1"/>
    <cellStyle name="Followed Hyperlink" xfId="26256" builtinId="9" hidden="1"/>
    <cellStyle name="Followed Hyperlink" xfId="26258" builtinId="9" hidden="1"/>
    <cellStyle name="Followed Hyperlink" xfId="26260" builtinId="9" hidden="1"/>
    <cellStyle name="Followed Hyperlink" xfId="26262" builtinId="9" hidden="1"/>
    <cellStyle name="Followed Hyperlink" xfId="26264" builtinId="9" hidden="1"/>
    <cellStyle name="Followed Hyperlink" xfId="26266" builtinId="9" hidden="1"/>
    <cellStyle name="Followed Hyperlink" xfId="26268" builtinId="9" hidden="1"/>
    <cellStyle name="Followed Hyperlink" xfId="26270" builtinId="9" hidden="1"/>
    <cellStyle name="Followed Hyperlink" xfId="26272" builtinId="9" hidden="1"/>
    <cellStyle name="Followed Hyperlink" xfId="26274" builtinId="9" hidden="1"/>
    <cellStyle name="Followed Hyperlink" xfId="26276" builtinId="9" hidden="1"/>
    <cellStyle name="Followed Hyperlink" xfId="26278" builtinId="9" hidden="1"/>
    <cellStyle name="Followed Hyperlink" xfId="26280" builtinId="9" hidden="1"/>
    <cellStyle name="Followed Hyperlink" xfId="26282" builtinId="9" hidden="1"/>
    <cellStyle name="Followed Hyperlink" xfId="26284" builtinId="9" hidden="1"/>
    <cellStyle name="Followed Hyperlink" xfId="26286" builtinId="9" hidden="1"/>
    <cellStyle name="Followed Hyperlink" xfId="26288" builtinId="9" hidden="1"/>
    <cellStyle name="Followed Hyperlink" xfId="26290" builtinId="9" hidden="1"/>
    <cellStyle name="Followed Hyperlink" xfId="26292" builtinId="9" hidden="1"/>
    <cellStyle name="Followed Hyperlink" xfId="26294" builtinId="9" hidden="1"/>
    <cellStyle name="Followed Hyperlink" xfId="26296" builtinId="9" hidden="1"/>
    <cellStyle name="Followed Hyperlink" xfId="26298" builtinId="9" hidden="1"/>
    <cellStyle name="Followed Hyperlink" xfId="26300" builtinId="9" hidden="1"/>
    <cellStyle name="Followed Hyperlink" xfId="26302" builtinId="9" hidden="1"/>
    <cellStyle name="Followed Hyperlink" xfId="26304" builtinId="9" hidden="1"/>
    <cellStyle name="Followed Hyperlink" xfId="26306" builtinId="9" hidden="1"/>
    <cellStyle name="Followed Hyperlink" xfId="26308" builtinId="9" hidden="1"/>
    <cellStyle name="Followed Hyperlink" xfId="26310" builtinId="9" hidden="1"/>
    <cellStyle name="Followed Hyperlink" xfId="26312" builtinId="9" hidden="1"/>
    <cellStyle name="Followed Hyperlink" xfId="26314" builtinId="9" hidden="1"/>
    <cellStyle name="Followed Hyperlink" xfId="26316" builtinId="9" hidden="1"/>
    <cellStyle name="Followed Hyperlink" xfId="26318" builtinId="9" hidden="1"/>
    <cellStyle name="Followed Hyperlink" xfId="26320" builtinId="9" hidden="1"/>
    <cellStyle name="Followed Hyperlink" xfId="26322" builtinId="9" hidden="1"/>
    <cellStyle name="Followed Hyperlink" xfId="26324" builtinId="9" hidden="1"/>
    <cellStyle name="Followed Hyperlink" xfId="26326" builtinId="9" hidden="1"/>
    <cellStyle name="Followed Hyperlink" xfId="26328" builtinId="9" hidden="1"/>
    <cellStyle name="Followed Hyperlink" xfId="26330" builtinId="9" hidden="1"/>
    <cellStyle name="Followed Hyperlink" xfId="26332" builtinId="9" hidden="1"/>
    <cellStyle name="Followed Hyperlink" xfId="26442" builtinId="9" hidden="1"/>
    <cellStyle name="Followed Hyperlink" xfId="26443" builtinId="9" hidden="1"/>
    <cellStyle name="Followed Hyperlink" xfId="26444" builtinId="9" hidden="1"/>
    <cellStyle name="Followed Hyperlink" xfId="26445" builtinId="9" hidden="1"/>
    <cellStyle name="Followed Hyperlink" xfId="26446" builtinId="9" hidden="1"/>
    <cellStyle name="Followed Hyperlink" xfId="26447" builtinId="9" hidden="1"/>
    <cellStyle name="Followed Hyperlink" xfId="26448" builtinId="9" hidden="1"/>
    <cellStyle name="Followed Hyperlink" xfId="26449" builtinId="9" hidden="1"/>
    <cellStyle name="Followed Hyperlink" xfId="26450" builtinId="9" hidden="1"/>
    <cellStyle name="Followed Hyperlink" xfId="26451" builtinId="9" hidden="1"/>
    <cellStyle name="Followed Hyperlink" xfId="26452" builtinId="9" hidden="1"/>
    <cellStyle name="Followed Hyperlink" xfId="26453" builtinId="9" hidden="1"/>
    <cellStyle name="Followed Hyperlink" xfId="26454" builtinId="9" hidden="1"/>
    <cellStyle name="Followed Hyperlink" xfId="26455" builtinId="9" hidden="1"/>
    <cellStyle name="Followed Hyperlink" xfId="26456" builtinId="9" hidden="1"/>
    <cellStyle name="Followed Hyperlink" xfId="26457" builtinId="9" hidden="1"/>
    <cellStyle name="Followed Hyperlink" xfId="26458" builtinId="9" hidden="1"/>
    <cellStyle name="Followed Hyperlink" xfId="26459" builtinId="9" hidden="1"/>
    <cellStyle name="Followed Hyperlink" xfId="26460" builtinId="9" hidden="1"/>
    <cellStyle name="Followed Hyperlink" xfId="26461" builtinId="9" hidden="1"/>
    <cellStyle name="Followed Hyperlink" xfId="26441" builtinId="9" hidden="1"/>
    <cellStyle name="Followed Hyperlink" xfId="26464" builtinId="9" hidden="1"/>
    <cellStyle name="Followed Hyperlink" xfId="26170" builtinId="9" hidden="1"/>
    <cellStyle name="Followed Hyperlink" xfId="26429" builtinId="9" hidden="1"/>
    <cellStyle name="Followed Hyperlink" xfId="26427" builtinId="9" hidden="1"/>
    <cellStyle name="Followed Hyperlink" xfId="26425" builtinId="9" hidden="1"/>
    <cellStyle name="Followed Hyperlink" xfId="26423" builtinId="9" hidden="1"/>
    <cellStyle name="Followed Hyperlink" xfId="26421" builtinId="9" hidden="1"/>
    <cellStyle name="Followed Hyperlink" xfId="26340" builtinId="9" hidden="1"/>
    <cellStyle name="Followed Hyperlink" xfId="26418" builtinId="9" hidden="1"/>
    <cellStyle name="Followed Hyperlink" xfId="26416" builtinId="9" hidden="1"/>
    <cellStyle name="Followed Hyperlink" xfId="26414" builtinId="9" hidden="1"/>
    <cellStyle name="Followed Hyperlink" xfId="26412" builtinId="9" hidden="1"/>
    <cellStyle name="Followed Hyperlink" xfId="26339" builtinId="9" hidden="1"/>
    <cellStyle name="Followed Hyperlink" xfId="26409" builtinId="9" hidden="1"/>
    <cellStyle name="Followed Hyperlink" xfId="26406" builtinId="9" hidden="1"/>
    <cellStyle name="Followed Hyperlink" xfId="26404" builtinId="9" hidden="1"/>
    <cellStyle name="Followed Hyperlink" xfId="26402" builtinId="9" hidden="1"/>
    <cellStyle name="Followed Hyperlink" xfId="26338" builtinId="9" hidden="1"/>
    <cellStyle name="Followed Hyperlink" xfId="26399" builtinId="9" hidden="1"/>
    <cellStyle name="Followed Hyperlink" xfId="26397" builtinId="9" hidden="1"/>
    <cellStyle name="Followed Hyperlink" xfId="26395" builtinId="9" hidden="1"/>
    <cellStyle name="Followed Hyperlink" xfId="26393" builtinId="9" hidden="1"/>
    <cellStyle name="Followed Hyperlink" xfId="26391" builtinId="9" hidden="1"/>
    <cellStyle name="Followed Hyperlink" xfId="26390" builtinId="9" hidden="1"/>
    <cellStyle name="Followed Hyperlink" xfId="26388" builtinId="9" hidden="1"/>
    <cellStyle name="Followed Hyperlink" xfId="26386" builtinId="9" hidden="1"/>
    <cellStyle name="Followed Hyperlink" xfId="26384" builtinId="9" hidden="1"/>
    <cellStyle name="Followed Hyperlink" xfId="26382" builtinId="9" hidden="1"/>
    <cellStyle name="Followed Hyperlink" xfId="26336" builtinId="9" hidden="1"/>
    <cellStyle name="Followed Hyperlink" xfId="26379" builtinId="9" hidden="1"/>
    <cellStyle name="Followed Hyperlink" xfId="26377" builtinId="9" hidden="1"/>
    <cellStyle name="Followed Hyperlink" xfId="26375" builtinId="9" hidden="1"/>
    <cellStyle name="Followed Hyperlink" xfId="26373" builtinId="9" hidden="1"/>
    <cellStyle name="Followed Hyperlink" xfId="26371" builtinId="9" hidden="1"/>
    <cellStyle name="Followed Hyperlink" xfId="26370" builtinId="9" hidden="1"/>
    <cellStyle name="Followed Hyperlink" xfId="26368" builtinId="9" hidden="1"/>
    <cellStyle name="Followed Hyperlink" xfId="26366" builtinId="9" hidden="1"/>
    <cellStyle name="Followed Hyperlink" xfId="26364" builtinId="9" hidden="1"/>
    <cellStyle name="Followed Hyperlink" xfId="26362" builtinId="9" hidden="1"/>
    <cellStyle name="Followed Hyperlink" xfId="26334" builtinId="9" hidden="1"/>
    <cellStyle name="Followed Hyperlink" xfId="26359" builtinId="9" hidden="1"/>
    <cellStyle name="Followed Hyperlink" xfId="26357" builtinId="9" hidden="1"/>
    <cellStyle name="Followed Hyperlink" xfId="26355" builtinId="9" hidden="1"/>
    <cellStyle name="Followed Hyperlink" xfId="26353" builtinId="9" hidden="1"/>
    <cellStyle name="Followed Hyperlink" xfId="26351" builtinId="9" hidden="1"/>
    <cellStyle name="Followed Hyperlink" xfId="26350" builtinId="9" hidden="1"/>
    <cellStyle name="Followed Hyperlink" xfId="26348" builtinId="9" hidden="1"/>
    <cellStyle name="Followed Hyperlink" xfId="26346" builtinId="9" hidden="1"/>
    <cellStyle name="Followed Hyperlink" xfId="26344" builtinId="9" hidden="1"/>
    <cellStyle name="Followed Hyperlink" xfId="26440" builtinId="9" hidden="1"/>
    <cellStyle name="Followed Hyperlink" xfId="26439" builtinId="9" hidden="1"/>
    <cellStyle name="Followed Hyperlink" xfId="26437" builtinId="9" hidden="1"/>
    <cellStyle name="Followed Hyperlink" xfId="26435" builtinId="9" hidden="1"/>
    <cellStyle name="Followed Hyperlink" xfId="26433" builtinId="9" hidden="1"/>
    <cellStyle name="Followed Hyperlink" xfId="26431" builtinId="9" hidden="1"/>
    <cellStyle name="Followed Hyperlink" xfId="26341" builtinId="9" hidden="1"/>
    <cellStyle name="Followed Hyperlink" xfId="26468" builtinId="9" hidden="1"/>
    <cellStyle name="Followed Hyperlink" xfId="26470" builtinId="9" hidden="1"/>
    <cellStyle name="Followed Hyperlink" xfId="26472" builtinId="9" hidden="1"/>
    <cellStyle name="Followed Hyperlink" xfId="26474" builtinId="9" hidden="1"/>
    <cellStyle name="Followed Hyperlink" xfId="26476" builtinId="9" hidden="1"/>
    <cellStyle name="Followed Hyperlink" xfId="26478" builtinId="9" hidden="1"/>
    <cellStyle name="Followed Hyperlink" xfId="26480" builtinId="9" hidden="1"/>
    <cellStyle name="Followed Hyperlink" xfId="26482" builtinId="9" hidden="1"/>
    <cellStyle name="Followed Hyperlink" xfId="26484" builtinId="9" hidden="1"/>
    <cellStyle name="Followed Hyperlink" xfId="26486" builtinId="9" hidden="1"/>
    <cellStyle name="Followed Hyperlink" xfId="26488" builtinId="9" hidden="1"/>
    <cellStyle name="Followed Hyperlink" xfId="26490" builtinId="9" hidden="1"/>
    <cellStyle name="Followed Hyperlink" xfId="26492" builtinId="9" hidden="1"/>
    <cellStyle name="Followed Hyperlink" xfId="26494" builtinId="9" hidden="1"/>
    <cellStyle name="Followed Hyperlink" xfId="26496" builtinId="9" hidden="1"/>
    <cellStyle name="Followed Hyperlink" xfId="26498" builtinId="9" hidden="1"/>
    <cellStyle name="Followed Hyperlink" xfId="26500" builtinId="9" hidden="1"/>
    <cellStyle name="Followed Hyperlink" xfId="26502" builtinId="9" hidden="1"/>
    <cellStyle name="Followed Hyperlink" xfId="26504" builtinId="9" hidden="1"/>
    <cellStyle name="Followed Hyperlink" xfId="26506" builtinId="9" hidden="1"/>
    <cellStyle name="Followed Hyperlink" xfId="26508" builtinId="9" hidden="1"/>
    <cellStyle name="Followed Hyperlink" xfId="26510" builtinId="9" hidden="1"/>
    <cellStyle name="Followed Hyperlink" xfId="26512" builtinId="9" hidden="1"/>
    <cellStyle name="Followed Hyperlink" xfId="26514" builtinId="9" hidden="1"/>
    <cellStyle name="Followed Hyperlink" xfId="26516" builtinId="9" hidden="1"/>
    <cellStyle name="Followed Hyperlink" xfId="26518" builtinId="9" hidden="1"/>
    <cellStyle name="Followed Hyperlink" xfId="26520" builtinId="9" hidden="1"/>
    <cellStyle name="Followed Hyperlink" xfId="26522" builtinId="9" hidden="1"/>
    <cellStyle name="Followed Hyperlink" xfId="26524" builtinId="9" hidden="1"/>
    <cellStyle name="Followed Hyperlink" xfId="26526" builtinId="9" hidden="1"/>
    <cellStyle name="Followed Hyperlink" xfId="26528" builtinId="9" hidden="1"/>
    <cellStyle name="Followed Hyperlink" xfId="26530" builtinId="9" hidden="1"/>
    <cellStyle name="Followed Hyperlink" xfId="26532" builtinId="9" hidden="1"/>
    <cellStyle name="Followed Hyperlink" xfId="26534" builtinId="9" hidden="1"/>
    <cellStyle name="Followed Hyperlink" xfId="26536" builtinId="9" hidden="1"/>
    <cellStyle name="Followed Hyperlink" xfId="26538" builtinId="9" hidden="1"/>
    <cellStyle name="Followed Hyperlink" xfId="26540" builtinId="9" hidden="1"/>
    <cellStyle name="Followed Hyperlink" xfId="26542" builtinId="9" hidden="1"/>
    <cellStyle name="Followed Hyperlink" xfId="26544" builtinId="9" hidden="1"/>
    <cellStyle name="Followed Hyperlink" xfId="26546" builtinId="9" hidden="1"/>
    <cellStyle name="Followed Hyperlink" xfId="26548" builtinId="9" hidden="1"/>
    <cellStyle name="Followed Hyperlink" xfId="26550" builtinId="9" hidden="1"/>
    <cellStyle name="Followed Hyperlink" xfId="26552" builtinId="9" hidden="1"/>
    <cellStyle name="Followed Hyperlink" xfId="26554" builtinId="9" hidden="1"/>
    <cellStyle name="Followed Hyperlink" xfId="26556" builtinId="9" hidden="1"/>
    <cellStyle name="Followed Hyperlink" xfId="26558" builtinId="9" hidden="1"/>
    <cellStyle name="Followed Hyperlink" xfId="26560" builtinId="9" hidden="1"/>
    <cellStyle name="Followed Hyperlink" xfId="26562" builtinId="9" hidden="1"/>
    <cellStyle name="Followed Hyperlink" xfId="26564" builtinId="9" hidden="1"/>
    <cellStyle name="Followed Hyperlink" xfId="26566" builtinId="9" hidden="1"/>
    <cellStyle name="Followed Hyperlink" xfId="26568" builtinId="9" hidden="1"/>
    <cellStyle name="Followed Hyperlink" xfId="26570" builtinId="9" hidden="1"/>
    <cellStyle name="Followed Hyperlink" xfId="26680" builtinId="9" hidden="1"/>
    <cellStyle name="Followed Hyperlink" xfId="26681" builtinId="9" hidden="1"/>
    <cellStyle name="Followed Hyperlink" xfId="26682" builtinId="9" hidden="1"/>
    <cellStyle name="Followed Hyperlink" xfId="26683" builtinId="9" hidden="1"/>
    <cellStyle name="Followed Hyperlink" xfId="26684" builtinId="9" hidden="1"/>
    <cellStyle name="Followed Hyperlink" xfId="26685" builtinId="9" hidden="1"/>
    <cellStyle name="Followed Hyperlink" xfId="26686" builtinId="9" hidden="1"/>
    <cellStyle name="Followed Hyperlink" xfId="26687" builtinId="9" hidden="1"/>
    <cellStyle name="Followed Hyperlink" xfId="26688" builtinId="9" hidden="1"/>
    <cellStyle name="Followed Hyperlink" xfId="26689" builtinId="9" hidden="1"/>
    <cellStyle name="Followed Hyperlink" xfId="26690" builtinId="9" hidden="1"/>
    <cellStyle name="Followed Hyperlink" xfId="26691" builtinId="9" hidden="1"/>
    <cellStyle name="Followed Hyperlink" xfId="26692" builtinId="9" hidden="1"/>
    <cellStyle name="Followed Hyperlink" xfId="26693" builtinId="9" hidden="1"/>
    <cellStyle name="Followed Hyperlink" xfId="26694" builtinId="9" hidden="1"/>
    <cellStyle name="Followed Hyperlink" xfId="26695" builtinId="9" hidden="1"/>
    <cellStyle name="Followed Hyperlink" xfId="26696" builtinId="9" hidden="1"/>
    <cellStyle name="Followed Hyperlink" xfId="26697" builtinId="9" hidden="1"/>
    <cellStyle name="Followed Hyperlink" xfId="26698" builtinId="9" hidden="1"/>
    <cellStyle name="Followed Hyperlink" xfId="26699" builtinId="9" hidden="1"/>
    <cellStyle name="Followed Hyperlink" xfId="26679" builtinId="9" hidden="1"/>
    <cellStyle name="Followed Hyperlink" xfId="26702" builtinId="9" hidden="1"/>
    <cellStyle name="Followed Hyperlink" xfId="26408" builtinId="9" hidden="1"/>
    <cellStyle name="Followed Hyperlink" xfId="26667" builtinId="9" hidden="1"/>
    <cellStyle name="Followed Hyperlink" xfId="26665" builtinId="9" hidden="1"/>
    <cellStyle name="Followed Hyperlink" xfId="26663" builtinId="9" hidden="1"/>
    <cellStyle name="Followed Hyperlink" xfId="26661" builtinId="9" hidden="1"/>
    <cellStyle name="Followed Hyperlink" xfId="26659" builtinId="9" hidden="1"/>
    <cellStyle name="Followed Hyperlink" xfId="26578" builtinId="9" hidden="1"/>
    <cellStyle name="Followed Hyperlink" xfId="26656" builtinId="9" hidden="1"/>
    <cellStyle name="Followed Hyperlink" xfId="26654" builtinId="9" hidden="1"/>
    <cellStyle name="Followed Hyperlink" xfId="26652" builtinId="9" hidden="1"/>
    <cellStyle name="Followed Hyperlink" xfId="26650" builtinId="9" hidden="1"/>
    <cellStyle name="Followed Hyperlink" xfId="26577" builtinId="9" hidden="1"/>
    <cellStyle name="Followed Hyperlink" xfId="26647" builtinId="9" hidden="1"/>
    <cellStyle name="Followed Hyperlink" xfId="26644" builtinId="9" hidden="1"/>
    <cellStyle name="Followed Hyperlink" xfId="26642" builtinId="9" hidden="1"/>
    <cellStyle name="Followed Hyperlink" xfId="26640" builtinId="9" hidden="1"/>
    <cellStyle name="Followed Hyperlink" xfId="26576" builtinId="9" hidden="1"/>
    <cellStyle name="Followed Hyperlink" xfId="26637" builtinId="9" hidden="1"/>
    <cellStyle name="Followed Hyperlink" xfId="26635" builtinId="9" hidden="1"/>
    <cellStyle name="Followed Hyperlink" xfId="26633" builtinId="9" hidden="1"/>
    <cellStyle name="Followed Hyperlink" xfId="26631" builtinId="9" hidden="1"/>
    <cellStyle name="Followed Hyperlink" xfId="26629" builtinId="9" hidden="1"/>
    <cellStyle name="Followed Hyperlink" xfId="26628" builtinId="9" hidden="1"/>
    <cellStyle name="Followed Hyperlink" xfId="26626" builtinId="9" hidden="1"/>
    <cellStyle name="Followed Hyperlink" xfId="26624" builtinId="9" hidden="1"/>
    <cellStyle name="Followed Hyperlink" xfId="26622" builtinId="9" hidden="1"/>
    <cellStyle name="Followed Hyperlink" xfId="26620" builtinId="9" hidden="1"/>
    <cellStyle name="Followed Hyperlink" xfId="26574" builtinId="9" hidden="1"/>
    <cellStyle name="Followed Hyperlink" xfId="26617" builtinId="9" hidden="1"/>
    <cellStyle name="Followed Hyperlink" xfId="26615" builtinId="9" hidden="1"/>
    <cellStyle name="Followed Hyperlink" xfId="26613" builtinId="9" hidden="1"/>
    <cellStyle name="Followed Hyperlink" xfId="26611" builtinId="9" hidden="1"/>
    <cellStyle name="Followed Hyperlink" xfId="26609" builtinId="9" hidden="1"/>
    <cellStyle name="Followed Hyperlink" xfId="26608" builtinId="9" hidden="1"/>
    <cellStyle name="Followed Hyperlink" xfId="26606" builtinId="9" hidden="1"/>
    <cellStyle name="Followed Hyperlink" xfId="26604" builtinId="9" hidden="1"/>
    <cellStyle name="Followed Hyperlink" xfId="26602" builtinId="9" hidden="1"/>
    <cellStyle name="Followed Hyperlink" xfId="26600" builtinId="9" hidden="1"/>
    <cellStyle name="Followed Hyperlink" xfId="26572" builtinId="9" hidden="1"/>
    <cellStyle name="Followed Hyperlink" xfId="26597" builtinId="9" hidden="1"/>
    <cellStyle name="Followed Hyperlink" xfId="26595" builtinId="9" hidden="1"/>
    <cellStyle name="Followed Hyperlink" xfId="26593" builtinId="9" hidden="1"/>
    <cellStyle name="Followed Hyperlink" xfId="26591" builtinId="9" hidden="1"/>
    <cellStyle name="Followed Hyperlink" xfId="26589" builtinId="9" hidden="1"/>
    <cellStyle name="Followed Hyperlink" xfId="26588" builtinId="9" hidden="1"/>
    <cellStyle name="Followed Hyperlink" xfId="26586" builtinId="9" hidden="1"/>
    <cellStyle name="Followed Hyperlink" xfId="26584" builtinId="9" hidden="1"/>
    <cellStyle name="Followed Hyperlink" xfId="26582" builtinId="9" hidden="1"/>
    <cellStyle name="Followed Hyperlink" xfId="26678" builtinId="9" hidden="1"/>
    <cellStyle name="Followed Hyperlink" xfId="26677" builtinId="9" hidden="1"/>
    <cellStyle name="Followed Hyperlink" xfId="26675" builtinId="9" hidden="1"/>
    <cellStyle name="Followed Hyperlink" xfId="26673" builtinId="9" hidden="1"/>
    <cellStyle name="Followed Hyperlink" xfId="26671" builtinId="9" hidden="1"/>
    <cellStyle name="Followed Hyperlink" xfId="26669" builtinId="9" hidden="1"/>
    <cellStyle name="Followed Hyperlink" xfId="26579" builtinId="9" hidden="1"/>
    <cellStyle name="Followed Hyperlink" xfId="26706" builtinId="9" hidden="1"/>
    <cellStyle name="Followed Hyperlink" xfId="26708" builtinId="9" hidden="1"/>
    <cellStyle name="Followed Hyperlink" xfId="26710" builtinId="9" hidden="1"/>
    <cellStyle name="Followed Hyperlink" xfId="26712" builtinId="9" hidden="1"/>
    <cellStyle name="Followed Hyperlink" xfId="26714" builtinId="9" hidden="1"/>
    <cellStyle name="Followed Hyperlink" xfId="26716" builtinId="9" hidden="1"/>
    <cellStyle name="Followed Hyperlink" xfId="26718" builtinId="9" hidden="1"/>
    <cellStyle name="Followed Hyperlink" xfId="26720" builtinId="9" hidden="1"/>
    <cellStyle name="Followed Hyperlink" xfId="26722" builtinId="9" hidden="1"/>
    <cellStyle name="Followed Hyperlink" xfId="26724" builtinId="9" hidden="1"/>
    <cellStyle name="Followed Hyperlink" xfId="26726" builtinId="9" hidden="1"/>
    <cellStyle name="Followed Hyperlink" xfId="26728" builtinId="9" hidden="1"/>
    <cellStyle name="Followed Hyperlink" xfId="26730" builtinId="9" hidden="1"/>
    <cellStyle name="Followed Hyperlink" xfId="26732" builtinId="9" hidden="1"/>
    <cellStyle name="Followed Hyperlink" xfId="26734" builtinId="9" hidden="1"/>
    <cellStyle name="Followed Hyperlink" xfId="26736" builtinId="9" hidden="1"/>
    <cellStyle name="Followed Hyperlink" xfId="26738" builtinId="9" hidden="1"/>
    <cellStyle name="Followed Hyperlink" xfId="26740" builtinId="9" hidden="1"/>
    <cellStyle name="Followed Hyperlink" xfId="26742" builtinId="9" hidden="1"/>
    <cellStyle name="Followed Hyperlink" xfId="26744" builtinId="9" hidden="1"/>
    <cellStyle name="Followed Hyperlink" xfId="26746" builtinId="9" hidden="1"/>
    <cellStyle name="Followed Hyperlink" xfId="26748" builtinId="9" hidden="1"/>
    <cellStyle name="Followed Hyperlink" xfId="26750" builtinId="9" hidden="1"/>
    <cellStyle name="Followed Hyperlink" xfId="26752" builtinId="9" hidden="1"/>
    <cellStyle name="Followed Hyperlink" xfId="26754" builtinId="9" hidden="1"/>
    <cellStyle name="Followed Hyperlink" xfId="26756" builtinId="9" hidden="1"/>
    <cellStyle name="Followed Hyperlink" xfId="26758" builtinId="9" hidden="1"/>
    <cellStyle name="Followed Hyperlink" xfId="26760" builtinId="9" hidden="1"/>
    <cellStyle name="Followed Hyperlink" xfId="26762" builtinId="9" hidden="1"/>
    <cellStyle name="Followed Hyperlink" xfId="26764" builtinId="9" hidden="1"/>
    <cellStyle name="Followed Hyperlink" xfId="26766" builtinId="9" hidden="1"/>
    <cellStyle name="Followed Hyperlink" xfId="26768" builtinId="9" hidden="1"/>
    <cellStyle name="Followed Hyperlink" xfId="26770" builtinId="9" hidden="1"/>
    <cellStyle name="Followed Hyperlink" xfId="26772" builtinId="9" hidden="1"/>
    <cellStyle name="Followed Hyperlink" xfId="26774" builtinId="9" hidden="1"/>
    <cellStyle name="Followed Hyperlink" xfId="26776" builtinId="9" hidden="1"/>
    <cellStyle name="Followed Hyperlink" xfId="26778" builtinId="9" hidden="1"/>
    <cellStyle name="Followed Hyperlink" xfId="26780" builtinId="9" hidden="1"/>
    <cellStyle name="Followed Hyperlink" xfId="26782" builtinId="9" hidden="1"/>
    <cellStyle name="Followed Hyperlink" xfId="26784" builtinId="9" hidden="1"/>
    <cellStyle name="Followed Hyperlink" xfId="26786" builtinId="9" hidden="1"/>
    <cellStyle name="Followed Hyperlink" xfId="26788" builtinId="9" hidden="1"/>
    <cellStyle name="Followed Hyperlink" xfId="26790" builtinId="9" hidden="1"/>
    <cellStyle name="Followed Hyperlink" xfId="26792" builtinId="9" hidden="1"/>
    <cellStyle name="Followed Hyperlink" xfId="26794" builtinId="9" hidden="1"/>
    <cellStyle name="Followed Hyperlink" xfId="26796" builtinId="9" hidden="1"/>
    <cellStyle name="Followed Hyperlink" xfId="26798" builtinId="9" hidden="1"/>
    <cellStyle name="Followed Hyperlink" xfId="26800" builtinId="9" hidden="1"/>
    <cellStyle name="Followed Hyperlink" xfId="26802" builtinId="9" hidden="1"/>
    <cellStyle name="Followed Hyperlink" xfId="26804" builtinId="9" hidden="1"/>
    <cellStyle name="Followed Hyperlink" xfId="26806" builtinId="9" hidden="1"/>
    <cellStyle name="Followed Hyperlink" xfId="26808" builtinId="9" hidden="1"/>
    <cellStyle name="Followed Hyperlink" xfId="26918" builtinId="9" hidden="1"/>
    <cellStyle name="Followed Hyperlink" xfId="26919" builtinId="9" hidden="1"/>
    <cellStyle name="Followed Hyperlink" xfId="26920" builtinId="9" hidden="1"/>
    <cellStyle name="Followed Hyperlink" xfId="26921" builtinId="9" hidden="1"/>
    <cellStyle name="Followed Hyperlink" xfId="26922" builtinId="9" hidden="1"/>
    <cellStyle name="Followed Hyperlink" xfId="26923" builtinId="9" hidden="1"/>
    <cellStyle name="Followed Hyperlink" xfId="26924" builtinId="9" hidden="1"/>
    <cellStyle name="Followed Hyperlink" xfId="26925" builtinId="9" hidden="1"/>
    <cellStyle name="Followed Hyperlink" xfId="26926" builtinId="9" hidden="1"/>
    <cellStyle name="Followed Hyperlink" xfId="26927" builtinId="9" hidden="1"/>
    <cellStyle name="Followed Hyperlink" xfId="26928" builtinId="9" hidden="1"/>
    <cellStyle name="Followed Hyperlink" xfId="26929" builtinId="9" hidden="1"/>
    <cellStyle name="Followed Hyperlink" xfId="26930" builtinId="9" hidden="1"/>
    <cellStyle name="Followed Hyperlink" xfId="26931" builtinId="9" hidden="1"/>
    <cellStyle name="Followed Hyperlink" xfId="26932" builtinId="9" hidden="1"/>
    <cellStyle name="Followed Hyperlink" xfId="26933" builtinId="9" hidden="1"/>
    <cellStyle name="Followed Hyperlink" xfId="26934" builtinId="9" hidden="1"/>
    <cellStyle name="Followed Hyperlink" xfId="26935" builtinId="9" hidden="1"/>
    <cellStyle name="Followed Hyperlink" xfId="26936" builtinId="9" hidden="1"/>
    <cellStyle name="Followed Hyperlink" xfId="26937" builtinId="9" hidden="1"/>
    <cellStyle name="Followed Hyperlink" xfId="26917" builtinId="9" hidden="1"/>
    <cellStyle name="Followed Hyperlink" xfId="26940" builtinId="9" hidden="1"/>
    <cellStyle name="Followed Hyperlink" xfId="26646" builtinId="9" hidden="1"/>
    <cellStyle name="Followed Hyperlink" xfId="26905" builtinId="9" hidden="1"/>
    <cellStyle name="Followed Hyperlink" xfId="26903" builtinId="9" hidden="1"/>
    <cellStyle name="Followed Hyperlink" xfId="26901" builtinId="9" hidden="1"/>
    <cellStyle name="Followed Hyperlink" xfId="26899" builtinId="9" hidden="1"/>
    <cellStyle name="Followed Hyperlink" xfId="26897" builtinId="9" hidden="1"/>
    <cellStyle name="Followed Hyperlink" xfId="26816" builtinId="9" hidden="1"/>
    <cellStyle name="Followed Hyperlink" xfId="26894" builtinId="9" hidden="1"/>
    <cellStyle name="Followed Hyperlink" xfId="26892" builtinId="9" hidden="1"/>
    <cellStyle name="Followed Hyperlink" xfId="26890" builtinId="9" hidden="1"/>
    <cellStyle name="Followed Hyperlink" xfId="26888" builtinId="9" hidden="1"/>
    <cellStyle name="Followed Hyperlink" xfId="26815" builtinId="9" hidden="1"/>
    <cellStyle name="Followed Hyperlink" xfId="26885" builtinId="9" hidden="1"/>
    <cellStyle name="Followed Hyperlink" xfId="26882" builtinId="9" hidden="1"/>
    <cellStyle name="Followed Hyperlink" xfId="26880" builtinId="9" hidden="1"/>
    <cellStyle name="Followed Hyperlink" xfId="26878" builtinId="9" hidden="1"/>
    <cellStyle name="Followed Hyperlink" xfId="26814" builtinId="9" hidden="1"/>
    <cellStyle name="Followed Hyperlink" xfId="26875" builtinId="9" hidden="1"/>
    <cellStyle name="Followed Hyperlink" xfId="26873" builtinId="9" hidden="1"/>
    <cellStyle name="Followed Hyperlink" xfId="26871" builtinId="9" hidden="1"/>
    <cellStyle name="Followed Hyperlink" xfId="26869" builtinId="9" hidden="1"/>
    <cellStyle name="Followed Hyperlink" xfId="26867" builtinId="9" hidden="1"/>
    <cellStyle name="Followed Hyperlink" xfId="26866" builtinId="9" hidden="1"/>
    <cellStyle name="Followed Hyperlink" xfId="26864" builtinId="9" hidden="1"/>
    <cellStyle name="Followed Hyperlink" xfId="26862" builtinId="9" hidden="1"/>
    <cellStyle name="Followed Hyperlink" xfId="26860" builtinId="9" hidden="1"/>
    <cellStyle name="Followed Hyperlink" xfId="26858" builtinId="9" hidden="1"/>
    <cellStyle name="Followed Hyperlink" xfId="26812" builtinId="9" hidden="1"/>
    <cellStyle name="Followed Hyperlink" xfId="26855" builtinId="9" hidden="1"/>
    <cellStyle name="Followed Hyperlink" xfId="26853" builtinId="9" hidden="1"/>
    <cellStyle name="Followed Hyperlink" xfId="26851" builtinId="9" hidden="1"/>
    <cellStyle name="Followed Hyperlink" xfId="26849" builtinId="9" hidden="1"/>
    <cellStyle name="Followed Hyperlink" xfId="26847" builtinId="9" hidden="1"/>
    <cellStyle name="Followed Hyperlink" xfId="26846" builtinId="9" hidden="1"/>
    <cellStyle name="Followed Hyperlink" xfId="26844" builtinId="9" hidden="1"/>
    <cellStyle name="Followed Hyperlink" xfId="26842" builtinId="9" hidden="1"/>
    <cellStyle name="Followed Hyperlink" xfId="26840" builtinId="9" hidden="1"/>
    <cellStyle name="Followed Hyperlink" xfId="26838" builtinId="9" hidden="1"/>
    <cellStyle name="Followed Hyperlink" xfId="26810" builtinId="9" hidden="1"/>
    <cellStyle name="Followed Hyperlink" xfId="26835" builtinId="9" hidden="1"/>
    <cellStyle name="Followed Hyperlink" xfId="26833" builtinId="9" hidden="1"/>
    <cellStyle name="Followed Hyperlink" xfId="26831" builtinId="9" hidden="1"/>
    <cellStyle name="Followed Hyperlink" xfId="26829" builtinId="9" hidden="1"/>
    <cellStyle name="Followed Hyperlink" xfId="26827" builtinId="9" hidden="1"/>
    <cellStyle name="Followed Hyperlink" xfId="26826" builtinId="9" hidden="1"/>
    <cellStyle name="Followed Hyperlink" xfId="26824" builtinId="9" hidden="1"/>
    <cellStyle name="Followed Hyperlink" xfId="26822" builtinId="9" hidden="1"/>
    <cellStyle name="Followed Hyperlink" xfId="26820" builtinId="9" hidden="1"/>
    <cellStyle name="Followed Hyperlink" xfId="26916" builtinId="9" hidden="1"/>
    <cellStyle name="Followed Hyperlink" xfId="26915" builtinId="9" hidden="1"/>
    <cellStyle name="Followed Hyperlink" xfId="26913" builtinId="9" hidden="1"/>
    <cellStyle name="Followed Hyperlink" xfId="26911" builtinId="9" hidden="1"/>
    <cellStyle name="Followed Hyperlink" xfId="26909" builtinId="9" hidden="1"/>
    <cellStyle name="Followed Hyperlink" xfId="26907" builtinId="9" hidden="1"/>
    <cellStyle name="Followed Hyperlink" xfId="26817" builtinId="9" hidden="1"/>
    <cellStyle name="Followed Hyperlink" xfId="26944" builtinId="9" hidden="1"/>
    <cellStyle name="Followed Hyperlink" xfId="26946" builtinId="9" hidden="1"/>
    <cellStyle name="Followed Hyperlink" xfId="26948" builtinId="9" hidden="1"/>
    <cellStyle name="Followed Hyperlink" xfId="26950" builtinId="9" hidden="1"/>
    <cellStyle name="Followed Hyperlink" xfId="26952" builtinId="9" hidden="1"/>
    <cellStyle name="Followed Hyperlink" xfId="26954" builtinId="9" hidden="1"/>
    <cellStyle name="Followed Hyperlink" xfId="26956" builtinId="9" hidden="1"/>
    <cellStyle name="Followed Hyperlink" xfId="26958" builtinId="9" hidden="1"/>
    <cellStyle name="Followed Hyperlink" xfId="26960" builtinId="9" hidden="1"/>
    <cellStyle name="Followed Hyperlink" xfId="26962" builtinId="9" hidden="1"/>
    <cellStyle name="Followed Hyperlink" xfId="26964" builtinId="9" hidden="1"/>
    <cellStyle name="Followed Hyperlink" xfId="26966" builtinId="9" hidden="1"/>
    <cellStyle name="Followed Hyperlink" xfId="26968" builtinId="9" hidden="1"/>
    <cellStyle name="Followed Hyperlink" xfId="26970" builtinId="9" hidden="1"/>
    <cellStyle name="Followed Hyperlink" xfId="26972" builtinId="9" hidden="1"/>
    <cellStyle name="Followed Hyperlink" xfId="26974" builtinId="9" hidden="1"/>
    <cellStyle name="Followed Hyperlink" xfId="26976" builtinId="9" hidden="1"/>
    <cellStyle name="Followed Hyperlink" xfId="26978" builtinId="9" hidden="1"/>
    <cellStyle name="Followed Hyperlink" xfId="26980" builtinId="9" hidden="1"/>
    <cellStyle name="Followed Hyperlink" xfId="26982" builtinId="9" hidden="1"/>
    <cellStyle name="Followed Hyperlink" xfId="26984" builtinId="9" hidden="1"/>
    <cellStyle name="Followed Hyperlink" xfId="26986" builtinId="9" hidden="1"/>
    <cellStyle name="Followed Hyperlink" xfId="26988" builtinId="9" hidden="1"/>
    <cellStyle name="Followed Hyperlink" xfId="26990" builtinId="9" hidden="1"/>
    <cellStyle name="Followed Hyperlink" xfId="26992" builtinId="9" hidden="1"/>
    <cellStyle name="Followed Hyperlink" xfId="26994" builtinId="9" hidden="1"/>
    <cellStyle name="Followed Hyperlink" xfId="26996" builtinId="9" hidden="1"/>
    <cellStyle name="Followed Hyperlink" xfId="26998" builtinId="9" hidden="1"/>
    <cellStyle name="Followed Hyperlink" xfId="27000" builtinId="9" hidden="1"/>
    <cellStyle name="Followed Hyperlink" xfId="27002" builtinId="9" hidden="1"/>
    <cellStyle name="Followed Hyperlink" xfId="27004" builtinId="9" hidden="1"/>
    <cellStyle name="Followed Hyperlink" xfId="27006" builtinId="9" hidden="1"/>
    <cellStyle name="Followed Hyperlink" xfId="27008" builtinId="9" hidden="1"/>
    <cellStyle name="Followed Hyperlink" xfId="27010" builtinId="9" hidden="1"/>
    <cellStyle name="Followed Hyperlink" xfId="27012" builtinId="9" hidden="1"/>
    <cellStyle name="Followed Hyperlink" xfId="27014" builtinId="9" hidden="1"/>
    <cellStyle name="Followed Hyperlink" xfId="27016" builtinId="9" hidden="1"/>
    <cellStyle name="Followed Hyperlink" xfId="27018" builtinId="9" hidden="1"/>
    <cellStyle name="Followed Hyperlink" xfId="27020" builtinId="9" hidden="1"/>
    <cellStyle name="Followed Hyperlink" xfId="27022" builtinId="9" hidden="1"/>
    <cellStyle name="Followed Hyperlink" xfId="27024" builtinId="9" hidden="1"/>
    <cellStyle name="Followed Hyperlink" xfId="27026" builtinId="9" hidden="1"/>
    <cellStyle name="Followed Hyperlink" xfId="27028" builtinId="9" hidden="1"/>
    <cellStyle name="Followed Hyperlink" xfId="27030" builtinId="9" hidden="1"/>
    <cellStyle name="Followed Hyperlink" xfId="27032" builtinId="9" hidden="1"/>
    <cellStyle name="Followed Hyperlink" xfId="27034" builtinId="9" hidden="1"/>
    <cellStyle name="Followed Hyperlink" xfId="27036" builtinId="9" hidden="1"/>
    <cellStyle name="Followed Hyperlink" xfId="27038" builtinId="9" hidden="1"/>
    <cellStyle name="Followed Hyperlink" xfId="27040" builtinId="9" hidden="1"/>
    <cellStyle name="Followed Hyperlink" xfId="27042" builtinId="9" hidden="1"/>
    <cellStyle name="Followed Hyperlink" xfId="27044" builtinId="9" hidden="1"/>
    <cellStyle name="Followed Hyperlink" xfId="27046" builtinId="9" hidden="1"/>
    <cellStyle name="Followed Hyperlink" xfId="27156" builtinId="9" hidden="1"/>
    <cellStyle name="Followed Hyperlink" xfId="27157" builtinId="9" hidden="1"/>
    <cellStyle name="Followed Hyperlink" xfId="27158" builtinId="9" hidden="1"/>
    <cellStyle name="Followed Hyperlink" xfId="27159" builtinId="9" hidden="1"/>
    <cellStyle name="Followed Hyperlink" xfId="27160" builtinId="9" hidden="1"/>
    <cellStyle name="Followed Hyperlink" xfId="27161" builtinId="9" hidden="1"/>
    <cellStyle name="Followed Hyperlink" xfId="27162" builtinId="9" hidden="1"/>
    <cellStyle name="Followed Hyperlink" xfId="27163" builtinId="9" hidden="1"/>
    <cellStyle name="Followed Hyperlink" xfId="27164" builtinId="9" hidden="1"/>
    <cellStyle name="Followed Hyperlink" xfId="27165" builtinId="9" hidden="1"/>
    <cellStyle name="Followed Hyperlink" xfId="27166" builtinId="9" hidden="1"/>
    <cellStyle name="Followed Hyperlink" xfId="27167" builtinId="9" hidden="1"/>
    <cellStyle name="Followed Hyperlink" xfId="27168" builtinId="9" hidden="1"/>
    <cellStyle name="Followed Hyperlink" xfId="27169" builtinId="9" hidden="1"/>
    <cellStyle name="Followed Hyperlink" xfId="27170" builtinId="9" hidden="1"/>
    <cellStyle name="Followed Hyperlink" xfId="27171" builtinId="9" hidden="1"/>
    <cellStyle name="Followed Hyperlink" xfId="27172" builtinId="9" hidden="1"/>
    <cellStyle name="Followed Hyperlink" xfId="27173" builtinId="9" hidden="1"/>
    <cellStyle name="Followed Hyperlink" xfId="27174" builtinId="9" hidden="1"/>
    <cellStyle name="Followed Hyperlink" xfId="27175" builtinId="9" hidden="1"/>
    <cellStyle name="Followed Hyperlink" xfId="27155" builtinId="9" hidden="1"/>
    <cellStyle name="Followed Hyperlink" xfId="27178" builtinId="9" hidden="1"/>
    <cellStyle name="Followed Hyperlink" xfId="26884" builtinId="9" hidden="1"/>
    <cellStyle name="Followed Hyperlink" xfId="27143" builtinId="9" hidden="1"/>
    <cellStyle name="Followed Hyperlink" xfId="27141" builtinId="9" hidden="1"/>
    <cellStyle name="Followed Hyperlink" xfId="27139" builtinId="9" hidden="1"/>
    <cellStyle name="Followed Hyperlink" xfId="27137" builtinId="9" hidden="1"/>
    <cellStyle name="Followed Hyperlink" xfId="27135" builtinId="9" hidden="1"/>
    <cellStyle name="Followed Hyperlink" xfId="27054" builtinId="9" hidden="1"/>
    <cellStyle name="Followed Hyperlink" xfId="27132" builtinId="9" hidden="1"/>
    <cellStyle name="Followed Hyperlink" xfId="27130" builtinId="9" hidden="1"/>
    <cellStyle name="Followed Hyperlink" xfId="27128" builtinId="9" hidden="1"/>
    <cellStyle name="Followed Hyperlink" xfId="27126" builtinId="9" hidden="1"/>
    <cellStyle name="Followed Hyperlink" xfId="27053" builtinId="9" hidden="1"/>
    <cellStyle name="Followed Hyperlink" xfId="27123" builtinId="9" hidden="1"/>
    <cellStyle name="Followed Hyperlink" xfId="27120" builtinId="9" hidden="1"/>
    <cellStyle name="Followed Hyperlink" xfId="27118" builtinId="9" hidden="1"/>
    <cellStyle name="Followed Hyperlink" xfId="27116" builtinId="9" hidden="1"/>
    <cellStyle name="Followed Hyperlink" xfId="27052" builtinId="9" hidden="1"/>
    <cellStyle name="Followed Hyperlink" xfId="27113" builtinId="9" hidden="1"/>
    <cellStyle name="Followed Hyperlink" xfId="27111" builtinId="9" hidden="1"/>
    <cellStyle name="Followed Hyperlink" xfId="27109" builtinId="9" hidden="1"/>
    <cellStyle name="Followed Hyperlink" xfId="27107" builtinId="9" hidden="1"/>
    <cellStyle name="Followed Hyperlink" xfId="27105" builtinId="9" hidden="1"/>
    <cellStyle name="Followed Hyperlink" xfId="27104" builtinId="9" hidden="1"/>
    <cellStyle name="Followed Hyperlink" xfId="27102" builtinId="9" hidden="1"/>
    <cellStyle name="Followed Hyperlink" xfId="27100" builtinId="9" hidden="1"/>
    <cellStyle name="Followed Hyperlink" xfId="27098" builtinId="9" hidden="1"/>
    <cellStyle name="Followed Hyperlink" xfId="27096" builtinId="9" hidden="1"/>
    <cellStyle name="Followed Hyperlink" xfId="27050" builtinId="9" hidden="1"/>
    <cellStyle name="Followed Hyperlink" xfId="27093" builtinId="9" hidden="1"/>
    <cellStyle name="Followed Hyperlink" xfId="27091" builtinId="9" hidden="1"/>
    <cellStyle name="Followed Hyperlink" xfId="27089" builtinId="9" hidden="1"/>
    <cellStyle name="Followed Hyperlink" xfId="27087" builtinId="9" hidden="1"/>
    <cellStyle name="Followed Hyperlink" xfId="27085" builtinId="9" hidden="1"/>
    <cellStyle name="Followed Hyperlink" xfId="27084" builtinId="9" hidden="1"/>
    <cellStyle name="Followed Hyperlink" xfId="27082" builtinId="9" hidden="1"/>
    <cellStyle name="Followed Hyperlink" xfId="27080" builtinId="9" hidden="1"/>
    <cellStyle name="Followed Hyperlink" xfId="27078" builtinId="9" hidden="1"/>
    <cellStyle name="Followed Hyperlink" xfId="27076" builtinId="9" hidden="1"/>
    <cellStyle name="Followed Hyperlink" xfId="27048" builtinId="9" hidden="1"/>
    <cellStyle name="Followed Hyperlink" xfId="27073" builtinId="9" hidden="1"/>
    <cellStyle name="Followed Hyperlink" xfId="27071" builtinId="9" hidden="1"/>
    <cellStyle name="Followed Hyperlink" xfId="27069" builtinId="9" hidden="1"/>
    <cellStyle name="Followed Hyperlink" xfId="27067" builtinId="9" hidden="1"/>
    <cellStyle name="Followed Hyperlink" xfId="27065" builtinId="9" hidden="1"/>
    <cellStyle name="Followed Hyperlink" xfId="27064" builtinId="9" hidden="1"/>
    <cellStyle name="Followed Hyperlink" xfId="27062" builtinId="9" hidden="1"/>
    <cellStyle name="Followed Hyperlink" xfId="27060" builtinId="9" hidden="1"/>
    <cellStyle name="Followed Hyperlink" xfId="27058" builtinId="9" hidden="1"/>
    <cellStyle name="Followed Hyperlink" xfId="27154" builtinId="9" hidden="1"/>
    <cellStyle name="Followed Hyperlink" xfId="27153" builtinId="9" hidden="1"/>
    <cellStyle name="Followed Hyperlink" xfId="27151" builtinId="9" hidden="1"/>
    <cellStyle name="Followed Hyperlink" xfId="27149" builtinId="9" hidden="1"/>
    <cellStyle name="Followed Hyperlink" xfId="27147" builtinId="9" hidden="1"/>
    <cellStyle name="Followed Hyperlink" xfId="27145" builtinId="9" hidden="1"/>
    <cellStyle name="Followed Hyperlink" xfId="27055" builtinId="9" hidden="1"/>
    <cellStyle name="Followed Hyperlink" xfId="27182" builtinId="9" hidden="1"/>
    <cellStyle name="Followed Hyperlink" xfId="27184" builtinId="9" hidden="1"/>
    <cellStyle name="Followed Hyperlink" xfId="27186" builtinId="9" hidden="1"/>
    <cellStyle name="Followed Hyperlink" xfId="27188" builtinId="9" hidden="1"/>
    <cellStyle name="Followed Hyperlink" xfId="27190" builtinId="9" hidden="1"/>
    <cellStyle name="Followed Hyperlink" xfId="27192" builtinId="9" hidden="1"/>
    <cellStyle name="Followed Hyperlink" xfId="27194" builtinId="9" hidden="1"/>
    <cellStyle name="Followed Hyperlink" xfId="27196" builtinId="9" hidden="1"/>
    <cellStyle name="Followed Hyperlink" xfId="27198" builtinId="9" hidden="1"/>
    <cellStyle name="Followed Hyperlink" xfId="27200" builtinId="9" hidden="1"/>
    <cellStyle name="Followed Hyperlink" xfId="27202" builtinId="9" hidden="1"/>
    <cellStyle name="Followed Hyperlink" xfId="27204" builtinId="9" hidden="1"/>
    <cellStyle name="Followed Hyperlink" xfId="27206" builtinId="9" hidden="1"/>
    <cellStyle name="Followed Hyperlink" xfId="27208" builtinId="9" hidden="1"/>
    <cellStyle name="Followed Hyperlink" xfId="27210" builtinId="9" hidden="1"/>
    <cellStyle name="Followed Hyperlink" xfId="27212" builtinId="9" hidden="1"/>
    <cellStyle name="Followed Hyperlink" xfId="27214" builtinId="9" hidden="1"/>
    <cellStyle name="Followed Hyperlink" xfId="27216" builtinId="9" hidden="1"/>
    <cellStyle name="Followed Hyperlink" xfId="27218" builtinId="9" hidden="1"/>
    <cellStyle name="Followed Hyperlink" xfId="27220" builtinId="9" hidden="1"/>
    <cellStyle name="Followed Hyperlink" xfId="27222" builtinId="9" hidden="1"/>
    <cellStyle name="Followed Hyperlink" xfId="27224" builtinId="9" hidden="1"/>
    <cellStyle name="Followed Hyperlink" xfId="27226" builtinId="9" hidden="1"/>
    <cellStyle name="Followed Hyperlink" xfId="27228" builtinId="9" hidden="1"/>
    <cellStyle name="Followed Hyperlink" xfId="27230" builtinId="9" hidden="1"/>
    <cellStyle name="Followed Hyperlink" xfId="27232" builtinId="9" hidden="1"/>
    <cellStyle name="Followed Hyperlink" xfId="27234" builtinId="9" hidden="1"/>
    <cellStyle name="Followed Hyperlink" xfId="27236" builtinId="9" hidden="1"/>
    <cellStyle name="Followed Hyperlink" xfId="27238" builtinId="9" hidden="1"/>
    <cellStyle name="Followed Hyperlink" xfId="27240" builtinId="9" hidden="1"/>
    <cellStyle name="Followed Hyperlink" xfId="27242" builtinId="9" hidden="1"/>
    <cellStyle name="Followed Hyperlink" xfId="27244" builtinId="9" hidden="1"/>
    <cellStyle name="Followed Hyperlink" xfId="27246" builtinId="9" hidden="1"/>
    <cellStyle name="Followed Hyperlink" xfId="27248" builtinId="9" hidden="1"/>
    <cellStyle name="Followed Hyperlink" xfId="27250" builtinId="9" hidden="1"/>
    <cellStyle name="Followed Hyperlink" xfId="27252" builtinId="9" hidden="1"/>
    <cellStyle name="Followed Hyperlink" xfId="27254" builtinId="9" hidden="1"/>
    <cellStyle name="Followed Hyperlink" xfId="27256" builtinId="9" hidden="1"/>
    <cellStyle name="Followed Hyperlink" xfId="27258" builtinId="9" hidden="1"/>
    <cellStyle name="Followed Hyperlink" xfId="27260" builtinId="9" hidden="1"/>
    <cellStyle name="Followed Hyperlink" xfId="27262" builtinId="9" hidden="1"/>
    <cellStyle name="Followed Hyperlink" xfId="27264" builtinId="9" hidden="1"/>
    <cellStyle name="Followed Hyperlink" xfId="27266" builtinId="9" hidden="1"/>
    <cellStyle name="Followed Hyperlink" xfId="27268" builtinId="9" hidden="1"/>
    <cellStyle name="Followed Hyperlink" xfId="27270" builtinId="9" hidden="1"/>
    <cellStyle name="Followed Hyperlink" xfId="27272" builtinId="9" hidden="1"/>
    <cellStyle name="Followed Hyperlink" xfId="27274" builtinId="9" hidden="1"/>
    <cellStyle name="Followed Hyperlink" xfId="27276" builtinId="9" hidden="1"/>
    <cellStyle name="Followed Hyperlink" xfId="27278" builtinId="9" hidden="1"/>
    <cellStyle name="Followed Hyperlink" xfId="27280" builtinId="9" hidden="1"/>
    <cellStyle name="Followed Hyperlink" xfId="27282" builtinId="9" hidden="1"/>
    <cellStyle name="Followed Hyperlink" xfId="27284" builtinId="9" hidden="1"/>
    <cellStyle name="Followed Hyperlink" xfId="27394" builtinId="9" hidden="1"/>
    <cellStyle name="Followed Hyperlink" xfId="27395" builtinId="9" hidden="1"/>
    <cellStyle name="Followed Hyperlink" xfId="27396" builtinId="9" hidden="1"/>
    <cellStyle name="Followed Hyperlink" xfId="27397" builtinId="9" hidden="1"/>
    <cellStyle name="Followed Hyperlink" xfId="27398" builtinId="9" hidden="1"/>
    <cellStyle name="Followed Hyperlink" xfId="27399" builtinId="9" hidden="1"/>
    <cellStyle name="Followed Hyperlink" xfId="27400" builtinId="9" hidden="1"/>
    <cellStyle name="Followed Hyperlink" xfId="27401" builtinId="9" hidden="1"/>
    <cellStyle name="Followed Hyperlink" xfId="27402" builtinId="9" hidden="1"/>
    <cellStyle name="Followed Hyperlink" xfId="27403" builtinId="9" hidden="1"/>
    <cellStyle name="Followed Hyperlink" xfId="27404" builtinId="9" hidden="1"/>
    <cellStyle name="Followed Hyperlink" xfId="27405" builtinId="9" hidden="1"/>
    <cellStyle name="Followed Hyperlink" xfId="27406" builtinId="9" hidden="1"/>
    <cellStyle name="Followed Hyperlink" xfId="27407" builtinId="9" hidden="1"/>
    <cellStyle name="Followed Hyperlink" xfId="27408" builtinId="9" hidden="1"/>
    <cellStyle name="Followed Hyperlink" xfId="27409" builtinId="9" hidden="1"/>
    <cellStyle name="Followed Hyperlink" xfId="27410" builtinId="9" hidden="1"/>
    <cellStyle name="Followed Hyperlink" xfId="27411" builtinId="9" hidden="1"/>
    <cellStyle name="Followed Hyperlink" xfId="27412" builtinId="9" hidden="1"/>
    <cellStyle name="Followed Hyperlink" xfId="27413" builtinId="9" hidden="1"/>
    <cellStyle name="Followed Hyperlink" xfId="27393" builtinId="9" hidden="1"/>
    <cellStyle name="Followed Hyperlink" xfId="27416" builtinId="9" hidden="1"/>
    <cellStyle name="Followed Hyperlink" xfId="27122" builtinId="9" hidden="1"/>
    <cellStyle name="Followed Hyperlink" xfId="27381" builtinId="9" hidden="1"/>
    <cellStyle name="Followed Hyperlink" xfId="27379" builtinId="9" hidden="1"/>
    <cellStyle name="Followed Hyperlink" xfId="27377" builtinId="9" hidden="1"/>
    <cellStyle name="Followed Hyperlink" xfId="27375" builtinId="9" hidden="1"/>
    <cellStyle name="Followed Hyperlink" xfId="27373" builtinId="9" hidden="1"/>
    <cellStyle name="Followed Hyperlink" xfId="27292" builtinId="9" hidden="1"/>
    <cellStyle name="Followed Hyperlink" xfId="27370" builtinId="9" hidden="1"/>
    <cellStyle name="Followed Hyperlink" xfId="27368" builtinId="9" hidden="1"/>
    <cellStyle name="Followed Hyperlink" xfId="27366" builtinId="9" hidden="1"/>
    <cellStyle name="Followed Hyperlink" xfId="27364" builtinId="9" hidden="1"/>
    <cellStyle name="Followed Hyperlink" xfId="27291" builtinId="9" hidden="1"/>
    <cellStyle name="Followed Hyperlink" xfId="27361" builtinId="9" hidden="1"/>
    <cellStyle name="Followed Hyperlink" xfId="27358" builtinId="9" hidden="1"/>
    <cellStyle name="Followed Hyperlink" xfId="27356" builtinId="9" hidden="1"/>
    <cellStyle name="Followed Hyperlink" xfId="27354" builtinId="9" hidden="1"/>
    <cellStyle name="Followed Hyperlink" xfId="27290" builtinId="9" hidden="1"/>
    <cellStyle name="Followed Hyperlink" xfId="27351" builtinId="9" hidden="1"/>
    <cellStyle name="Followed Hyperlink" xfId="27349" builtinId="9" hidden="1"/>
    <cellStyle name="Followed Hyperlink" xfId="27347" builtinId="9" hidden="1"/>
    <cellStyle name="Followed Hyperlink" xfId="27345" builtinId="9" hidden="1"/>
    <cellStyle name="Followed Hyperlink" xfId="27343" builtinId="9" hidden="1"/>
    <cellStyle name="Followed Hyperlink" xfId="27342" builtinId="9" hidden="1"/>
    <cellStyle name="Followed Hyperlink" xfId="27340" builtinId="9" hidden="1"/>
    <cellStyle name="Followed Hyperlink" xfId="27338" builtinId="9" hidden="1"/>
    <cellStyle name="Followed Hyperlink" xfId="27336" builtinId="9" hidden="1"/>
    <cellStyle name="Followed Hyperlink" xfId="27334" builtinId="9" hidden="1"/>
    <cellStyle name="Followed Hyperlink" xfId="27288" builtinId="9" hidden="1"/>
    <cellStyle name="Followed Hyperlink" xfId="27331" builtinId="9" hidden="1"/>
    <cellStyle name="Followed Hyperlink" xfId="27329" builtinId="9" hidden="1"/>
    <cellStyle name="Followed Hyperlink" xfId="27327" builtinId="9" hidden="1"/>
    <cellStyle name="Followed Hyperlink" xfId="27325" builtinId="9" hidden="1"/>
    <cellStyle name="Followed Hyperlink" xfId="27323" builtinId="9" hidden="1"/>
    <cellStyle name="Followed Hyperlink" xfId="27322" builtinId="9" hidden="1"/>
    <cellStyle name="Followed Hyperlink" xfId="27320" builtinId="9" hidden="1"/>
    <cellStyle name="Followed Hyperlink" xfId="27318" builtinId="9" hidden="1"/>
    <cellStyle name="Followed Hyperlink" xfId="27316" builtinId="9" hidden="1"/>
    <cellStyle name="Followed Hyperlink" xfId="27314" builtinId="9" hidden="1"/>
    <cellStyle name="Followed Hyperlink" xfId="27286" builtinId="9" hidden="1"/>
    <cellStyle name="Followed Hyperlink" xfId="27311" builtinId="9" hidden="1"/>
    <cellStyle name="Followed Hyperlink" xfId="27309" builtinId="9" hidden="1"/>
    <cellStyle name="Followed Hyperlink" xfId="27307" builtinId="9" hidden="1"/>
    <cellStyle name="Followed Hyperlink" xfId="27305" builtinId="9" hidden="1"/>
    <cellStyle name="Followed Hyperlink" xfId="27303" builtinId="9" hidden="1"/>
    <cellStyle name="Followed Hyperlink" xfId="27302" builtinId="9" hidden="1"/>
    <cellStyle name="Followed Hyperlink" xfId="27300" builtinId="9" hidden="1"/>
    <cellStyle name="Followed Hyperlink" xfId="27298" builtinId="9" hidden="1"/>
    <cellStyle name="Followed Hyperlink" xfId="27296" builtinId="9" hidden="1"/>
    <cellStyle name="Followed Hyperlink" xfId="27392" builtinId="9" hidden="1"/>
    <cellStyle name="Followed Hyperlink" xfId="27391" builtinId="9" hidden="1"/>
    <cellStyle name="Followed Hyperlink" xfId="27389" builtinId="9" hidden="1"/>
    <cellStyle name="Followed Hyperlink" xfId="27387" builtinId="9" hidden="1"/>
    <cellStyle name="Followed Hyperlink" xfId="27385" builtinId="9" hidden="1"/>
    <cellStyle name="Followed Hyperlink" xfId="27383" builtinId="9" hidden="1"/>
    <cellStyle name="Followed Hyperlink" xfId="27293" builtinId="9" hidden="1"/>
    <cellStyle name="Followed Hyperlink" xfId="27420" builtinId="9" hidden="1"/>
    <cellStyle name="Followed Hyperlink" xfId="27422" builtinId="9" hidden="1"/>
    <cellStyle name="Followed Hyperlink" xfId="27424" builtinId="9" hidden="1"/>
    <cellStyle name="Followed Hyperlink" xfId="27426" builtinId="9" hidden="1"/>
    <cellStyle name="Followed Hyperlink" xfId="27428" builtinId="9" hidden="1"/>
    <cellStyle name="Followed Hyperlink" xfId="27430" builtinId="9" hidden="1"/>
    <cellStyle name="Followed Hyperlink" xfId="27432" builtinId="9" hidden="1"/>
    <cellStyle name="Followed Hyperlink" xfId="27434" builtinId="9" hidden="1"/>
    <cellStyle name="Followed Hyperlink" xfId="27436" builtinId="9" hidden="1"/>
    <cellStyle name="Followed Hyperlink" xfId="27438" builtinId="9" hidden="1"/>
    <cellStyle name="Followed Hyperlink" xfId="27440" builtinId="9" hidden="1"/>
    <cellStyle name="Followed Hyperlink" xfId="27442" builtinId="9" hidden="1"/>
    <cellStyle name="Followed Hyperlink" xfId="27444" builtinId="9" hidden="1"/>
    <cellStyle name="Followed Hyperlink" xfId="27446" builtinId="9" hidden="1"/>
    <cellStyle name="Followed Hyperlink" xfId="27448" builtinId="9" hidden="1"/>
    <cellStyle name="Followed Hyperlink" xfId="27450" builtinId="9" hidden="1"/>
    <cellStyle name="Followed Hyperlink" xfId="27452" builtinId="9" hidden="1"/>
    <cellStyle name="Followed Hyperlink" xfId="27454" builtinId="9" hidden="1"/>
    <cellStyle name="Followed Hyperlink" xfId="27456" builtinId="9" hidden="1"/>
    <cellStyle name="Followed Hyperlink" xfId="27458" builtinId="9" hidden="1"/>
    <cellStyle name="Followed Hyperlink" xfId="27460" builtinId="9" hidden="1"/>
    <cellStyle name="Followed Hyperlink" xfId="27462" builtinId="9" hidden="1"/>
    <cellStyle name="Followed Hyperlink" xfId="27464" builtinId="9" hidden="1"/>
    <cellStyle name="Followed Hyperlink" xfId="27466" builtinId="9" hidden="1"/>
    <cellStyle name="Followed Hyperlink" xfId="27468" builtinId="9" hidden="1"/>
    <cellStyle name="Followed Hyperlink" xfId="27470" builtinId="9" hidden="1"/>
    <cellStyle name="Followed Hyperlink" xfId="27472" builtinId="9" hidden="1"/>
    <cellStyle name="Followed Hyperlink" xfId="27474" builtinId="9" hidden="1"/>
    <cellStyle name="Followed Hyperlink" xfId="27476" builtinId="9" hidden="1"/>
    <cellStyle name="Followed Hyperlink" xfId="27478" builtinId="9" hidden="1"/>
    <cellStyle name="Followed Hyperlink" xfId="27480" builtinId="9" hidden="1"/>
    <cellStyle name="Followed Hyperlink" xfId="27482" builtinId="9" hidden="1"/>
    <cellStyle name="Followed Hyperlink" xfId="27484" builtinId="9" hidden="1"/>
    <cellStyle name="Followed Hyperlink" xfId="27486" builtinId="9" hidden="1"/>
    <cellStyle name="Followed Hyperlink" xfId="27488" builtinId="9" hidden="1"/>
    <cellStyle name="Followed Hyperlink" xfId="27490" builtinId="9" hidden="1"/>
    <cellStyle name="Followed Hyperlink" xfId="27492" builtinId="9" hidden="1"/>
    <cellStyle name="Followed Hyperlink" xfId="27494" builtinId="9" hidden="1"/>
    <cellStyle name="Followed Hyperlink" xfId="27496" builtinId="9" hidden="1"/>
    <cellStyle name="Followed Hyperlink" xfId="27498" builtinId="9" hidden="1"/>
    <cellStyle name="Followed Hyperlink" xfId="27500" builtinId="9" hidden="1"/>
    <cellStyle name="Followed Hyperlink" xfId="27502" builtinId="9" hidden="1"/>
    <cellStyle name="Followed Hyperlink" xfId="27504" builtinId="9" hidden="1"/>
    <cellStyle name="Followed Hyperlink" xfId="27506" builtinId="9" hidden="1"/>
    <cellStyle name="Followed Hyperlink" xfId="27508" builtinId="9" hidden="1"/>
    <cellStyle name="Followed Hyperlink" xfId="27510" builtinId="9" hidden="1"/>
    <cellStyle name="Followed Hyperlink" xfId="27512" builtinId="9" hidden="1"/>
    <cellStyle name="Followed Hyperlink" xfId="27514" builtinId="9" hidden="1"/>
    <cellStyle name="Followed Hyperlink" xfId="27516" builtinId="9" hidden="1"/>
    <cellStyle name="Followed Hyperlink" xfId="27518" builtinId="9" hidden="1"/>
    <cellStyle name="Followed Hyperlink" xfId="27520" builtinId="9" hidden="1"/>
    <cellStyle name="Followed Hyperlink" xfId="27522" builtinId="9" hidden="1"/>
    <cellStyle name="Followed Hyperlink" xfId="27632" builtinId="9" hidden="1"/>
    <cellStyle name="Followed Hyperlink" xfId="27633" builtinId="9" hidden="1"/>
    <cellStyle name="Followed Hyperlink" xfId="27634" builtinId="9" hidden="1"/>
    <cellStyle name="Followed Hyperlink" xfId="27635" builtinId="9" hidden="1"/>
    <cellStyle name="Followed Hyperlink" xfId="27636" builtinId="9" hidden="1"/>
    <cellStyle name="Followed Hyperlink" xfId="27637" builtinId="9" hidden="1"/>
    <cellStyle name="Followed Hyperlink" xfId="27638" builtinId="9" hidden="1"/>
    <cellStyle name="Followed Hyperlink" xfId="27639" builtinId="9" hidden="1"/>
    <cellStyle name="Followed Hyperlink" xfId="27640" builtinId="9" hidden="1"/>
    <cellStyle name="Followed Hyperlink" xfId="27641" builtinId="9" hidden="1"/>
    <cellStyle name="Followed Hyperlink" xfId="27642" builtinId="9" hidden="1"/>
    <cellStyle name="Followed Hyperlink" xfId="27643" builtinId="9" hidden="1"/>
    <cellStyle name="Followed Hyperlink" xfId="27644" builtinId="9" hidden="1"/>
    <cellStyle name="Followed Hyperlink" xfId="27645" builtinId="9" hidden="1"/>
    <cellStyle name="Followed Hyperlink" xfId="27646" builtinId="9" hidden="1"/>
    <cellStyle name="Followed Hyperlink" xfId="27647" builtinId="9" hidden="1"/>
    <cellStyle name="Followed Hyperlink" xfId="27648" builtinId="9" hidden="1"/>
    <cellStyle name="Followed Hyperlink" xfId="27649" builtinId="9" hidden="1"/>
    <cellStyle name="Followed Hyperlink" xfId="27650" builtinId="9" hidden="1"/>
    <cellStyle name="Followed Hyperlink" xfId="27651" builtinId="9" hidden="1"/>
    <cellStyle name="Followed Hyperlink" xfId="27631" builtinId="9" hidden="1"/>
    <cellStyle name="Followed Hyperlink" xfId="27654" builtinId="9" hidden="1"/>
    <cellStyle name="Followed Hyperlink" xfId="27360" builtinId="9" hidden="1"/>
    <cellStyle name="Followed Hyperlink" xfId="27619" builtinId="9" hidden="1"/>
    <cellStyle name="Followed Hyperlink" xfId="27617" builtinId="9" hidden="1"/>
    <cellStyle name="Followed Hyperlink" xfId="27615" builtinId="9" hidden="1"/>
    <cellStyle name="Followed Hyperlink" xfId="27613" builtinId="9" hidden="1"/>
    <cellStyle name="Followed Hyperlink" xfId="27611" builtinId="9" hidden="1"/>
    <cellStyle name="Followed Hyperlink" xfId="27530" builtinId="9" hidden="1"/>
    <cellStyle name="Followed Hyperlink" xfId="27608" builtinId="9" hidden="1"/>
    <cellStyle name="Followed Hyperlink" xfId="27606" builtinId="9" hidden="1"/>
    <cellStyle name="Followed Hyperlink" xfId="27604" builtinId="9" hidden="1"/>
    <cellStyle name="Followed Hyperlink" xfId="27602" builtinId="9" hidden="1"/>
    <cellStyle name="Followed Hyperlink" xfId="27529" builtinId="9" hidden="1"/>
    <cellStyle name="Followed Hyperlink" xfId="27599" builtinId="9" hidden="1"/>
    <cellStyle name="Followed Hyperlink" xfId="27596" builtinId="9" hidden="1"/>
    <cellStyle name="Followed Hyperlink" xfId="27594" builtinId="9" hidden="1"/>
    <cellStyle name="Followed Hyperlink" xfId="27592" builtinId="9" hidden="1"/>
    <cellStyle name="Followed Hyperlink" xfId="27528" builtinId="9" hidden="1"/>
    <cellStyle name="Followed Hyperlink" xfId="27589" builtinId="9" hidden="1"/>
    <cellStyle name="Followed Hyperlink" xfId="27587" builtinId="9" hidden="1"/>
    <cellStyle name="Followed Hyperlink" xfId="27585" builtinId="9" hidden="1"/>
    <cellStyle name="Followed Hyperlink" xfId="27583" builtinId="9" hidden="1"/>
    <cellStyle name="Followed Hyperlink" xfId="27581" builtinId="9" hidden="1"/>
    <cellStyle name="Followed Hyperlink" xfId="27580" builtinId="9" hidden="1"/>
    <cellStyle name="Followed Hyperlink" xfId="27578" builtinId="9" hidden="1"/>
    <cellStyle name="Followed Hyperlink" xfId="27576" builtinId="9" hidden="1"/>
    <cellStyle name="Followed Hyperlink" xfId="27574" builtinId="9" hidden="1"/>
    <cellStyle name="Followed Hyperlink" xfId="27572" builtinId="9" hidden="1"/>
    <cellStyle name="Followed Hyperlink" xfId="27526" builtinId="9" hidden="1"/>
    <cellStyle name="Followed Hyperlink" xfId="27569" builtinId="9" hidden="1"/>
    <cellStyle name="Followed Hyperlink" xfId="27567" builtinId="9" hidden="1"/>
    <cellStyle name="Followed Hyperlink" xfId="27565" builtinId="9" hidden="1"/>
    <cellStyle name="Followed Hyperlink" xfId="27563" builtinId="9" hidden="1"/>
    <cellStyle name="Followed Hyperlink" xfId="27561" builtinId="9" hidden="1"/>
    <cellStyle name="Followed Hyperlink" xfId="27560" builtinId="9" hidden="1"/>
    <cellStyle name="Followed Hyperlink" xfId="27558" builtinId="9" hidden="1"/>
    <cellStyle name="Followed Hyperlink" xfId="27556" builtinId="9" hidden="1"/>
    <cellStyle name="Followed Hyperlink" xfId="27554" builtinId="9" hidden="1"/>
    <cellStyle name="Followed Hyperlink" xfId="27552" builtinId="9" hidden="1"/>
    <cellStyle name="Followed Hyperlink" xfId="27524" builtinId="9" hidden="1"/>
    <cellStyle name="Followed Hyperlink" xfId="27549" builtinId="9" hidden="1"/>
    <cellStyle name="Followed Hyperlink" xfId="27547" builtinId="9" hidden="1"/>
    <cellStyle name="Followed Hyperlink" xfId="27545" builtinId="9" hidden="1"/>
    <cellStyle name="Followed Hyperlink" xfId="27543" builtinId="9" hidden="1"/>
    <cellStyle name="Followed Hyperlink" xfId="27541" builtinId="9" hidden="1"/>
    <cellStyle name="Followed Hyperlink" xfId="27540" builtinId="9" hidden="1"/>
    <cellStyle name="Followed Hyperlink" xfId="27538" builtinId="9" hidden="1"/>
    <cellStyle name="Followed Hyperlink" xfId="27536" builtinId="9" hidden="1"/>
    <cellStyle name="Followed Hyperlink" xfId="27534" builtinId="9" hidden="1"/>
    <cellStyle name="Followed Hyperlink" xfId="27630" builtinId="9" hidden="1"/>
    <cellStyle name="Followed Hyperlink" xfId="27629" builtinId="9" hidden="1"/>
    <cellStyle name="Followed Hyperlink" xfId="27627" builtinId="9" hidden="1"/>
    <cellStyle name="Followed Hyperlink" xfId="27625" builtinId="9" hidden="1"/>
    <cellStyle name="Followed Hyperlink" xfId="27623" builtinId="9" hidden="1"/>
    <cellStyle name="Followed Hyperlink" xfId="27621" builtinId="9" hidden="1"/>
    <cellStyle name="Followed Hyperlink" xfId="27531" builtinId="9" hidden="1"/>
    <cellStyle name="Followed Hyperlink" xfId="27658" builtinId="9" hidden="1"/>
    <cellStyle name="Followed Hyperlink" xfId="27660" builtinId="9" hidden="1"/>
    <cellStyle name="Followed Hyperlink" xfId="27662" builtinId="9" hidden="1"/>
    <cellStyle name="Followed Hyperlink" xfId="27664" builtinId="9" hidden="1"/>
    <cellStyle name="Followed Hyperlink" xfId="27666" builtinId="9" hidden="1"/>
    <cellStyle name="Followed Hyperlink" xfId="27668" builtinId="9" hidden="1"/>
    <cellStyle name="Followed Hyperlink" xfId="27670" builtinId="9" hidden="1"/>
    <cellStyle name="Followed Hyperlink" xfId="27672" builtinId="9" hidden="1"/>
    <cellStyle name="Followed Hyperlink" xfId="27674" builtinId="9" hidden="1"/>
    <cellStyle name="Followed Hyperlink" xfId="27676" builtinId="9" hidden="1"/>
    <cellStyle name="Followed Hyperlink" xfId="27678" builtinId="9" hidden="1"/>
    <cellStyle name="Followed Hyperlink" xfId="27680" builtinId="9" hidden="1"/>
    <cellStyle name="Followed Hyperlink" xfId="27682" builtinId="9" hidden="1"/>
    <cellStyle name="Followed Hyperlink" xfId="27684" builtinId="9" hidden="1"/>
    <cellStyle name="Followed Hyperlink" xfId="27686" builtinId="9" hidden="1"/>
    <cellStyle name="Followed Hyperlink" xfId="27688" builtinId="9" hidden="1"/>
    <cellStyle name="Followed Hyperlink" xfId="27690" builtinId="9" hidden="1"/>
    <cellStyle name="Followed Hyperlink" xfId="27692" builtinId="9" hidden="1"/>
    <cellStyle name="Followed Hyperlink" xfId="27694" builtinId="9" hidden="1"/>
    <cellStyle name="Followed Hyperlink" xfId="27696" builtinId="9" hidden="1"/>
    <cellStyle name="Followed Hyperlink" xfId="27698" builtinId="9" hidden="1"/>
    <cellStyle name="Followed Hyperlink" xfId="27700" builtinId="9" hidden="1"/>
    <cellStyle name="Followed Hyperlink" xfId="27702" builtinId="9" hidden="1"/>
    <cellStyle name="Followed Hyperlink" xfId="27704" builtinId="9" hidden="1"/>
    <cellStyle name="Followed Hyperlink" xfId="27706" builtinId="9" hidden="1"/>
    <cellStyle name="Followed Hyperlink" xfId="27708" builtinId="9" hidden="1"/>
    <cellStyle name="Followed Hyperlink" xfId="27710" builtinId="9" hidden="1"/>
    <cellStyle name="Followed Hyperlink" xfId="27712" builtinId="9" hidden="1"/>
    <cellStyle name="Followed Hyperlink" xfId="27714" builtinId="9" hidden="1"/>
    <cellStyle name="Followed Hyperlink" xfId="27716" builtinId="9" hidden="1"/>
    <cellStyle name="Followed Hyperlink" xfId="27718" builtinId="9" hidden="1"/>
    <cellStyle name="Followed Hyperlink" xfId="27720" builtinId="9" hidden="1"/>
    <cellStyle name="Followed Hyperlink" xfId="27722" builtinId="9" hidden="1"/>
    <cellStyle name="Followed Hyperlink" xfId="27724" builtinId="9" hidden="1"/>
    <cellStyle name="Followed Hyperlink" xfId="27726" builtinId="9" hidden="1"/>
    <cellStyle name="Followed Hyperlink" xfId="27728" builtinId="9" hidden="1"/>
    <cellStyle name="Followed Hyperlink" xfId="27730" builtinId="9" hidden="1"/>
    <cellStyle name="Followed Hyperlink" xfId="27732" builtinId="9" hidden="1"/>
    <cellStyle name="Followed Hyperlink" xfId="27734" builtinId="9" hidden="1"/>
    <cellStyle name="Followed Hyperlink" xfId="27736" builtinId="9" hidden="1"/>
    <cellStyle name="Followed Hyperlink" xfId="27738" builtinId="9" hidden="1"/>
    <cellStyle name="Followed Hyperlink" xfId="27740" builtinId="9" hidden="1"/>
    <cellStyle name="Followed Hyperlink" xfId="27742" builtinId="9" hidden="1"/>
    <cellStyle name="Followed Hyperlink" xfId="27744" builtinId="9" hidden="1"/>
    <cellStyle name="Followed Hyperlink" xfId="27746" builtinId="9" hidden="1"/>
    <cellStyle name="Followed Hyperlink" xfId="27748" builtinId="9" hidden="1"/>
    <cellStyle name="Followed Hyperlink" xfId="27750" builtinId="9" hidden="1"/>
    <cellStyle name="Followed Hyperlink" xfId="27752" builtinId="9" hidden="1"/>
    <cellStyle name="Followed Hyperlink" xfId="27754" builtinId="9" hidden="1"/>
    <cellStyle name="Followed Hyperlink" xfId="27756" builtinId="9" hidden="1"/>
    <cellStyle name="Followed Hyperlink" xfId="27758" builtinId="9" hidden="1"/>
    <cellStyle name="Followed Hyperlink" xfId="27760" builtinId="9" hidden="1"/>
    <cellStyle name="Followed Hyperlink" xfId="27870" builtinId="9" hidden="1"/>
    <cellStyle name="Followed Hyperlink" xfId="27871" builtinId="9" hidden="1"/>
    <cellStyle name="Followed Hyperlink" xfId="27872" builtinId="9" hidden="1"/>
    <cellStyle name="Followed Hyperlink" xfId="27873" builtinId="9" hidden="1"/>
    <cellStyle name="Followed Hyperlink" xfId="27874" builtinId="9" hidden="1"/>
    <cellStyle name="Followed Hyperlink" xfId="27875" builtinId="9" hidden="1"/>
    <cellStyle name="Followed Hyperlink" xfId="27876" builtinId="9" hidden="1"/>
    <cellStyle name="Followed Hyperlink" xfId="27877" builtinId="9" hidden="1"/>
    <cellStyle name="Followed Hyperlink" xfId="27878" builtinId="9" hidden="1"/>
    <cellStyle name="Followed Hyperlink" xfId="27879" builtinId="9" hidden="1"/>
    <cellStyle name="Followed Hyperlink" xfId="27880" builtinId="9" hidden="1"/>
    <cellStyle name="Followed Hyperlink" xfId="27881" builtinId="9" hidden="1"/>
    <cellStyle name="Followed Hyperlink" xfId="27882" builtinId="9" hidden="1"/>
    <cellStyle name="Followed Hyperlink" xfId="27883" builtinId="9" hidden="1"/>
    <cellStyle name="Followed Hyperlink" xfId="27884" builtinId="9" hidden="1"/>
    <cellStyle name="Followed Hyperlink" xfId="27885" builtinId="9" hidden="1"/>
    <cellStyle name="Followed Hyperlink" xfId="27886" builtinId="9" hidden="1"/>
    <cellStyle name="Followed Hyperlink" xfId="27887" builtinId="9" hidden="1"/>
    <cellStyle name="Followed Hyperlink" xfId="27888" builtinId="9" hidden="1"/>
    <cellStyle name="Followed Hyperlink" xfId="27889" builtinId="9" hidden="1"/>
    <cellStyle name="Followed Hyperlink" xfId="27869" builtinId="9" hidden="1"/>
    <cellStyle name="Followed Hyperlink" xfId="27892" builtinId="9" hidden="1"/>
    <cellStyle name="Followed Hyperlink" xfId="27598" builtinId="9" hidden="1"/>
    <cellStyle name="Followed Hyperlink" xfId="27857" builtinId="9" hidden="1"/>
    <cellStyle name="Followed Hyperlink" xfId="27855" builtinId="9" hidden="1"/>
    <cellStyle name="Followed Hyperlink" xfId="27853" builtinId="9" hidden="1"/>
    <cellStyle name="Followed Hyperlink" xfId="27851" builtinId="9" hidden="1"/>
    <cellStyle name="Followed Hyperlink" xfId="27849" builtinId="9" hidden="1"/>
    <cellStyle name="Followed Hyperlink" xfId="27768" builtinId="9" hidden="1"/>
    <cellStyle name="Followed Hyperlink" xfId="27846" builtinId="9" hidden="1"/>
    <cellStyle name="Followed Hyperlink" xfId="27844" builtinId="9" hidden="1"/>
    <cellStyle name="Followed Hyperlink" xfId="27842" builtinId="9" hidden="1"/>
    <cellStyle name="Followed Hyperlink" xfId="27840" builtinId="9" hidden="1"/>
    <cellStyle name="Followed Hyperlink" xfId="27767" builtinId="9" hidden="1"/>
    <cellStyle name="Followed Hyperlink" xfId="27837" builtinId="9" hidden="1"/>
    <cellStyle name="Followed Hyperlink" xfId="27834" builtinId="9" hidden="1"/>
    <cellStyle name="Followed Hyperlink" xfId="27832" builtinId="9" hidden="1"/>
    <cellStyle name="Followed Hyperlink" xfId="27830" builtinId="9" hidden="1"/>
    <cellStyle name="Followed Hyperlink" xfId="27766" builtinId="9" hidden="1"/>
    <cellStyle name="Followed Hyperlink" xfId="27827" builtinId="9" hidden="1"/>
    <cellStyle name="Followed Hyperlink" xfId="27825" builtinId="9" hidden="1"/>
    <cellStyle name="Followed Hyperlink" xfId="27823" builtinId="9" hidden="1"/>
    <cellStyle name="Followed Hyperlink" xfId="27821" builtinId="9" hidden="1"/>
    <cellStyle name="Followed Hyperlink" xfId="27819" builtinId="9" hidden="1"/>
    <cellStyle name="Followed Hyperlink" xfId="27818" builtinId="9" hidden="1"/>
    <cellStyle name="Followed Hyperlink" xfId="27816" builtinId="9" hidden="1"/>
    <cellStyle name="Followed Hyperlink" xfId="27814" builtinId="9" hidden="1"/>
    <cellStyle name="Followed Hyperlink" xfId="27812" builtinId="9" hidden="1"/>
    <cellStyle name="Followed Hyperlink" xfId="27810" builtinId="9" hidden="1"/>
    <cellStyle name="Followed Hyperlink" xfId="27764" builtinId="9" hidden="1"/>
    <cellStyle name="Followed Hyperlink" xfId="27807" builtinId="9" hidden="1"/>
    <cellStyle name="Followed Hyperlink" xfId="27805" builtinId="9" hidden="1"/>
    <cellStyle name="Followed Hyperlink" xfId="27803" builtinId="9" hidden="1"/>
    <cellStyle name="Followed Hyperlink" xfId="27801" builtinId="9" hidden="1"/>
    <cellStyle name="Followed Hyperlink" xfId="27799" builtinId="9" hidden="1"/>
    <cellStyle name="Followed Hyperlink" xfId="27798" builtinId="9" hidden="1"/>
    <cellStyle name="Followed Hyperlink" xfId="27796" builtinId="9" hidden="1"/>
    <cellStyle name="Followed Hyperlink" xfId="27794" builtinId="9" hidden="1"/>
    <cellStyle name="Followed Hyperlink" xfId="27792" builtinId="9" hidden="1"/>
    <cellStyle name="Followed Hyperlink" xfId="27790" builtinId="9" hidden="1"/>
    <cellStyle name="Followed Hyperlink" xfId="27762" builtinId="9" hidden="1"/>
    <cellStyle name="Followed Hyperlink" xfId="27787" builtinId="9" hidden="1"/>
    <cellStyle name="Followed Hyperlink" xfId="27785" builtinId="9" hidden="1"/>
    <cellStyle name="Followed Hyperlink" xfId="27783" builtinId="9" hidden="1"/>
    <cellStyle name="Followed Hyperlink" xfId="27781" builtinId="9" hidden="1"/>
    <cellStyle name="Followed Hyperlink" xfId="27779" builtinId="9" hidden="1"/>
    <cellStyle name="Followed Hyperlink" xfId="27778" builtinId="9" hidden="1"/>
    <cellStyle name="Followed Hyperlink" xfId="27776" builtinId="9" hidden="1"/>
    <cellStyle name="Followed Hyperlink" xfId="27774" builtinId="9" hidden="1"/>
    <cellStyle name="Followed Hyperlink" xfId="27772" builtinId="9" hidden="1"/>
    <cellStyle name="Followed Hyperlink" xfId="27868" builtinId="9" hidden="1"/>
    <cellStyle name="Followed Hyperlink" xfId="27867" builtinId="9" hidden="1"/>
    <cellStyle name="Followed Hyperlink" xfId="27865" builtinId="9" hidden="1"/>
    <cellStyle name="Followed Hyperlink" xfId="27863" builtinId="9" hidden="1"/>
    <cellStyle name="Followed Hyperlink" xfId="27861" builtinId="9" hidden="1"/>
    <cellStyle name="Followed Hyperlink" xfId="27859" builtinId="9" hidden="1"/>
    <cellStyle name="Followed Hyperlink" xfId="27769" builtinId="9" hidden="1"/>
    <cellStyle name="Followed Hyperlink" xfId="27896" builtinId="9" hidden="1"/>
    <cellStyle name="Followed Hyperlink" xfId="27898" builtinId="9" hidden="1"/>
    <cellStyle name="Followed Hyperlink" xfId="27900" builtinId="9" hidden="1"/>
    <cellStyle name="Followed Hyperlink" xfId="27902" builtinId="9" hidden="1"/>
    <cellStyle name="Followed Hyperlink" xfId="27904" builtinId="9" hidden="1"/>
    <cellStyle name="Followed Hyperlink" xfId="27906" builtinId="9" hidden="1"/>
    <cellStyle name="Followed Hyperlink" xfId="27908" builtinId="9" hidden="1"/>
    <cellStyle name="Followed Hyperlink" xfId="27910" builtinId="9" hidden="1"/>
    <cellStyle name="Followed Hyperlink" xfId="27912" builtinId="9" hidden="1"/>
    <cellStyle name="Followed Hyperlink" xfId="27914" builtinId="9" hidden="1"/>
    <cellStyle name="Followed Hyperlink" xfId="27916" builtinId="9" hidden="1"/>
    <cellStyle name="Followed Hyperlink" xfId="27918" builtinId="9" hidden="1"/>
    <cellStyle name="Followed Hyperlink" xfId="27920" builtinId="9" hidden="1"/>
    <cellStyle name="Followed Hyperlink" xfId="27922" builtinId="9" hidden="1"/>
    <cellStyle name="Followed Hyperlink" xfId="27924" builtinId="9" hidden="1"/>
    <cellStyle name="Followed Hyperlink" xfId="27926" builtinId="9" hidden="1"/>
    <cellStyle name="Followed Hyperlink" xfId="27928" builtinId="9" hidden="1"/>
    <cellStyle name="Followed Hyperlink" xfId="27930" builtinId="9" hidden="1"/>
    <cellStyle name="Followed Hyperlink" xfId="27932" builtinId="9" hidden="1"/>
    <cellStyle name="Followed Hyperlink" xfId="27934" builtinId="9" hidden="1"/>
    <cellStyle name="Followed Hyperlink" xfId="27936" builtinId="9" hidden="1"/>
    <cellStyle name="Followed Hyperlink" xfId="27938" builtinId="9" hidden="1"/>
    <cellStyle name="Followed Hyperlink" xfId="27940" builtinId="9" hidden="1"/>
    <cellStyle name="Followed Hyperlink" xfId="27942" builtinId="9" hidden="1"/>
    <cellStyle name="Followed Hyperlink" xfId="27944" builtinId="9" hidden="1"/>
    <cellStyle name="Followed Hyperlink" xfId="27946" builtinId="9" hidden="1"/>
    <cellStyle name="Followed Hyperlink" xfId="27948" builtinId="9" hidden="1"/>
    <cellStyle name="Followed Hyperlink" xfId="27950" builtinId="9" hidden="1"/>
    <cellStyle name="Followed Hyperlink" xfId="27952" builtinId="9" hidden="1"/>
    <cellStyle name="Followed Hyperlink" xfId="27954" builtinId="9" hidden="1"/>
    <cellStyle name="Followed Hyperlink" xfId="27956" builtinId="9" hidden="1"/>
    <cellStyle name="Followed Hyperlink" xfId="27958" builtinId="9" hidden="1"/>
    <cellStyle name="Followed Hyperlink" xfId="27960" builtinId="9" hidden="1"/>
    <cellStyle name="Followed Hyperlink" xfId="27962" builtinId="9" hidden="1"/>
    <cellStyle name="Followed Hyperlink" xfId="27964" builtinId="9" hidden="1"/>
    <cellStyle name="Followed Hyperlink" xfId="27966" builtinId="9" hidden="1"/>
    <cellStyle name="Followed Hyperlink" xfId="27968" builtinId="9" hidden="1"/>
    <cellStyle name="Followed Hyperlink" xfId="27970" builtinId="9" hidden="1"/>
    <cellStyle name="Followed Hyperlink" xfId="27972" builtinId="9" hidden="1"/>
    <cellStyle name="Followed Hyperlink" xfId="27974" builtinId="9" hidden="1"/>
    <cellStyle name="Followed Hyperlink" xfId="27976" builtinId="9" hidden="1"/>
    <cellStyle name="Followed Hyperlink" xfId="27978" builtinId="9" hidden="1"/>
    <cellStyle name="Followed Hyperlink" xfId="27980" builtinId="9" hidden="1"/>
    <cellStyle name="Followed Hyperlink" xfId="27982" builtinId="9" hidden="1"/>
    <cellStyle name="Followed Hyperlink" xfId="27984" builtinId="9" hidden="1"/>
    <cellStyle name="Followed Hyperlink" xfId="27986" builtinId="9" hidden="1"/>
    <cellStyle name="Followed Hyperlink" xfId="27988" builtinId="9" hidden="1"/>
    <cellStyle name="Followed Hyperlink" xfId="27990" builtinId="9" hidden="1"/>
    <cellStyle name="Followed Hyperlink" xfId="27992" builtinId="9" hidden="1"/>
    <cellStyle name="Followed Hyperlink" xfId="27994" builtinId="9" hidden="1"/>
    <cellStyle name="Followed Hyperlink" xfId="27996" builtinId="9" hidden="1"/>
    <cellStyle name="Followed Hyperlink" xfId="27998" builtinId="9" hidden="1"/>
    <cellStyle name="Followed Hyperlink" xfId="28108" builtinId="9" hidden="1"/>
    <cellStyle name="Followed Hyperlink" xfId="28109" builtinId="9" hidden="1"/>
    <cellStyle name="Followed Hyperlink" xfId="28110" builtinId="9" hidden="1"/>
    <cellStyle name="Followed Hyperlink" xfId="28111" builtinId="9" hidden="1"/>
    <cellStyle name="Followed Hyperlink" xfId="28112" builtinId="9" hidden="1"/>
    <cellStyle name="Followed Hyperlink" xfId="28113" builtinId="9" hidden="1"/>
    <cellStyle name="Followed Hyperlink" xfId="28114" builtinId="9" hidden="1"/>
    <cellStyle name="Followed Hyperlink" xfId="28115" builtinId="9" hidden="1"/>
    <cellStyle name="Followed Hyperlink" xfId="28116" builtinId="9" hidden="1"/>
    <cellStyle name="Followed Hyperlink" xfId="28117" builtinId="9" hidden="1"/>
    <cellStyle name="Followed Hyperlink" xfId="28118" builtinId="9" hidden="1"/>
    <cellStyle name="Followed Hyperlink" xfId="28119" builtinId="9" hidden="1"/>
    <cellStyle name="Followed Hyperlink" xfId="28120" builtinId="9" hidden="1"/>
    <cellStyle name="Followed Hyperlink" xfId="28121" builtinId="9" hidden="1"/>
    <cellStyle name="Followed Hyperlink" xfId="28122" builtinId="9" hidden="1"/>
    <cellStyle name="Followed Hyperlink" xfId="28123" builtinId="9" hidden="1"/>
    <cellStyle name="Followed Hyperlink" xfId="28124" builtinId="9" hidden="1"/>
    <cellStyle name="Followed Hyperlink" xfId="28125" builtinId="9" hidden="1"/>
    <cellStyle name="Followed Hyperlink" xfId="28126" builtinId="9" hidden="1"/>
    <cellStyle name="Followed Hyperlink" xfId="28127" builtinId="9" hidden="1"/>
    <cellStyle name="Followed Hyperlink" xfId="28107" builtinId="9" hidden="1"/>
    <cellStyle name="Followed Hyperlink" xfId="28130" builtinId="9" hidden="1"/>
    <cellStyle name="Followed Hyperlink" xfId="27836" builtinId="9" hidden="1"/>
    <cellStyle name="Followed Hyperlink" xfId="28095" builtinId="9" hidden="1"/>
    <cellStyle name="Followed Hyperlink" xfId="28093" builtinId="9" hidden="1"/>
    <cellStyle name="Followed Hyperlink" xfId="28091" builtinId="9" hidden="1"/>
    <cellStyle name="Followed Hyperlink" xfId="28089" builtinId="9" hidden="1"/>
    <cellStyle name="Followed Hyperlink" xfId="28087" builtinId="9" hidden="1"/>
    <cellStyle name="Followed Hyperlink" xfId="28006" builtinId="9" hidden="1"/>
    <cellStyle name="Followed Hyperlink" xfId="28084" builtinId="9" hidden="1"/>
    <cellStyle name="Followed Hyperlink" xfId="28082" builtinId="9" hidden="1"/>
    <cellStyle name="Followed Hyperlink" xfId="28080" builtinId="9" hidden="1"/>
    <cellStyle name="Followed Hyperlink" xfId="28078" builtinId="9" hidden="1"/>
    <cellStyle name="Followed Hyperlink" xfId="28005" builtinId="9" hidden="1"/>
    <cellStyle name="Followed Hyperlink" xfId="28075" builtinId="9" hidden="1"/>
    <cellStyle name="Followed Hyperlink" xfId="28072" builtinId="9" hidden="1"/>
    <cellStyle name="Followed Hyperlink" xfId="28070" builtinId="9" hidden="1"/>
    <cellStyle name="Followed Hyperlink" xfId="28068" builtinId="9" hidden="1"/>
    <cellStyle name="Followed Hyperlink" xfId="28004" builtinId="9" hidden="1"/>
    <cellStyle name="Followed Hyperlink" xfId="28065" builtinId="9" hidden="1"/>
    <cellStyle name="Followed Hyperlink" xfId="28063" builtinId="9" hidden="1"/>
    <cellStyle name="Followed Hyperlink" xfId="28061" builtinId="9" hidden="1"/>
    <cellStyle name="Followed Hyperlink" xfId="28059" builtinId="9" hidden="1"/>
    <cellStyle name="Followed Hyperlink" xfId="28057" builtinId="9" hidden="1"/>
    <cellStyle name="Followed Hyperlink" xfId="28056" builtinId="9" hidden="1"/>
    <cellStyle name="Followed Hyperlink" xfId="28054" builtinId="9" hidden="1"/>
    <cellStyle name="Followed Hyperlink" xfId="28052" builtinId="9" hidden="1"/>
    <cellStyle name="Followed Hyperlink" xfId="28050" builtinId="9" hidden="1"/>
    <cellStyle name="Followed Hyperlink" xfId="28048" builtinId="9" hidden="1"/>
    <cellStyle name="Followed Hyperlink" xfId="28002" builtinId="9" hidden="1"/>
    <cellStyle name="Followed Hyperlink" xfId="28045" builtinId="9" hidden="1"/>
    <cellStyle name="Followed Hyperlink" xfId="28043" builtinId="9" hidden="1"/>
    <cellStyle name="Followed Hyperlink" xfId="28041" builtinId="9" hidden="1"/>
    <cellStyle name="Followed Hyperlink" xfId="28039" builtinId="9" hidden="1"/>
    <cellStyle name="Followed Hyperlink" xfId="28037" builtinId="9" hidden="1"/>
    <cellStyle name="Followed Hyperlink" xfId="28036" builtinId="9" hidden="1"/>
    <cellStyle name="Followed Hyperlink" xfId="28034" builtinId="9" hidden="1"/>
    <cellStyle name="Followed Hyperlink" xfId="28032" builtinId="9" hidden="1"/>
    <cellStyle name="Followed Hyperlink" xfId="28030" builtinId="9" hidden="1"/>
    <cellStyle name="Followed Hyperlink" xfId="28028" builtinId="9" hidden="1"/>
    <cellStyle name="Followed Hyperlink" xfId="28000" builtinId="9" hidden="1"/>
    <cellStyle name="Followed Hyperlink" xfId="28025" builtinId="9" hidden="1"/>
    <cellStyle name="Followed Hyperlink" xfId="28023" builtinId="9" hidden="1"/>
    <cellStyle name="Followed Hyperlink" xfId="28021" builtinId="9" hidden="1"/>
    <cellStyle name="Followed Hyperlink" xfId="28019" builtinId="9" hidden="1"/>
    <cellStyle name="Followed Hyperlink" xfId="28017" builtinId="9" hidden="1"/>
    <cellStyle name="Followed Hyperlink" xfId="28016" builtinId="9" hidden="1"/>
    <cellStyle name="Followed Hyperlink" xfId="28014" builtinId="9" hidden="1"/>
    <cellStyle name="Followed Hyperlink" xfId="28012" builtinId="9" hidden="1"/>
    <cellStyle name="Followed Hyperlink" xfId="28010" builtinId="9" hidden="1"/>
    <cellStyle name="Followed Hyperlink" xfId="28106" builtinId="9" hidden="1"/>
    <cellStyle name="Followed Hyperlink" xfId="28105" builtinId="9" hidden="1"/>
    <cellStyle name="Followed Hyperlink" xfId="28103" builtinId="9" hidden="1"/>
    <cellStyle name="Followed Hyperlink" xfId="28101" builtinId="9" hidden="1"/>
    <cellStyle name="Followed Hyperlink" xfId="28099" builtinId="9" hidden="1"/>
    <cellStyle name="Followed Hyperlink" xfId="28097" builtinId="9" hidden="1"/>
    <cellStyle name="Followed Hyperlink" xfId="28007" builtinId="9" hidden="1"/>
    <cellStyle name="Followed Hyperlink" xfId="28134" builtinId="9" hidden="1"/>
    <cellStyle name="Followed Hyperlink" xfId="28136" builtinId="9" hidden="1"/>
    <cellStyle name="Followed Hyperlink" xfId="28138" builtinId="9" hidden="1"/>
    <cellStyle name="Followed Hyperlink" xfId="28140" builtinId="9" hidden="1"/>
    <cellStyle name="Followed Hyperlink" xfId="28142" builtinId="9" hidden="1"/>
    <cellStyle name="Followed Hyperlink" xfId="28144" builtinId="9" hidden="1"/>
    <cellStyle name="Followed Hyperlink" xfId="28146" builtinId="9" hidden="1"/>
    <cellStyle name="Followed Hyperlink" xfId="28148" builtinId="9" hidden="1"/>
    <cellStyle name="Followed Hyperlink" xfId="28150" builtinId="9" hidden="1"/>
    <cellStyle name="Followed Hyperlink" xfId="28152" builtinId="9" hidden="1"/>
    <cellStyle name="Followed Hyperlink" xfId="28154" builtinId="9" hidden="1"/>
    <cellStyle name="Followed Hyperlink" xfId="28156" builtinId="9" hidden="1"/>
    <cellStyle name="Followed Hyperlink" xfId="28158" builtinId="9" hidden="1"/>
    <cellStyle name="Followed Hyperlink" xfId="28160" builtinId="9" hidden="1"/>
    <cellStyle name="Followed Hyperlink" xfId="28162" builtinId="9" hidden="1"/>
    <cellStyle name="Followed Hyperlink" xfId="28164" builtinId="9" hidden="1"/>
    <cellStyle name="Followed Hyperlink" xfId="28166" builtinId="9" hidden="1"/>
    <cellStyle name="Followed Hyperlink" xfId="28168" builtinId="9" hidden="1"/>
    <cellStyle name="Followed Hyperlink" xfId="28170" builtinId="9" hidden="1"/>
    <cellStyle name="Followed Hyperlink" xfId="28172" builtinId="9" hidden="1"/>
    <cellStyle name="Followed Hyperlink" xfId="28174" builtinId="9" hidden="1"/>
    <cellStyle name="Followed Hyperlink" xfId="28176" builtinId="9" hidden="1"/>
    <cellStyle name="Followed Hyperlink" xfId="28178" builtinId="9" hidden="1"/>
    <cellStyle name="Followed Hyperlink" xfId="28180" builtinId="9" hidden="1"/>
    <cellStyle name="Followed Hyperlink" xfId="28182" builtinId="9" hidden="1"/>
    <cellStyle name="Followed Hyperlink" xfId="28184" builtinId="9" hidden="1"/>
    <cellStyle name="Followed Hyperlink" xfId="28186" builtinId="9" hidden="1"/>
    <cellStyle name="Followed Hyperlink" xfId="28188" builtinId="9" hidden="1"/>
    <cellStyle name="Followed Hyperlink" xfId="28190" builtinId="9" hidden="1"/>
    <cellStyle name="Followed Hyperlink" xfId="28192" builtinId="9" hidden="1"/>
    <cellStyle name="Followed Hyperlink" xfId="28194" builtinId="9" hidden="1"/>
    <cellStyle name="Followed Hyperlink" xfId="28196" builtinId="9" hidden="1"/>
    <cellStyle name="Followed Hyperlink" xfId="28198" builtinId="9" hidden="1"/>
    <cellStyle name="Followed Hyperlink" xfId="28200" builtinId="9" hidden="1"/>
    <cellStyle name="Followed Hyperlink" xfId="28202" builtinId="9" hidden="1"/>
    <cellStyle name="Followed Hyperlink" xfId="28204" builtinId="9" hidden="1"/>
    <cellStyle name="Followed Hyperlink" xfId="28206" builtinId="9" hidden="1"/>
    <cellStyle name="Followed Hyperlink" xfId="28208" builtinId="9" hidden="1"/>
    <cellStyle name="Followed Hyperlink" xfId="28210" builtinId="9" hidden="1"/>
    <cellStyle name="Followed Hyperlink" xfId="28212" builtinId="9" hidden="1"/>
    <cellStyle name="Followed Hyperlink" xfId="28214" builtinId="9" hidden="1"/>
    <cellStyle name="Followed Hyperlink" xfId="28216" builtinId="9" hidden="1"/>
    <cellStyle name="Followed Hyperlink" xfId="28218" builtinId="9" hidden="1"/>
    <cellStyle name="Followed Hyperlink" xfId="28220" builtinId="9" hidden="1"/>
    <cellStyle name="Followed Hyperlink" xfId="28222" builtinId="9" hidden="1"/>
    <cellStyle name="Followed Hyperlink" xfId="28224" builtinId="9" hidden="1"/>
    <cellStyle name="Followed Hyperlink" xfId="28226" builtinId="9" hidden="1"/>
    <cellStyle name="Followed Hyperlink" xfId="28228" builtinId="9" hidden="1"/>
    <cellStyle name="Followed Hyperlink" xfId="28230" builtinId="9" hidden="1"/>
    <cellStyle name="Followed Hyperlink" xfId="28232" builtinId="9" hidden="1"/>
    <cellStyle name="Followed Hyperlink" xfId="28234" builtinId="9" hidden="1"/>
    <cellStyle name="Followed Hyperlink" xfId="28236" builtinId="9" hidden="1"/>
    <cellStyle name="Followed Hyperlink" xfId="28346" builtinId="9" hidden="1"/>
    <cellStyle name="Followed Hyperlink" xfId="28347" builtinId="9" hidden="1"/>
    <cellStyle name="Followed Hyperlink" xfId="28348" builtinId="9" hidden="1"/>
    <cellStyle name="Followed Hyperlink" xfId="28349" builtinId="9" hidden="1"/>
    <cellStyle name="Followed Hyperlink" xfId="28350" builtinId="9" hidden="1"/>
    <cellStyle name="Followed Hyperlink" xfId="28351" builtinId="9" hidden="1"/>
    <cellStyle name="Followed Hyperlink" xfId="28352" builtinId="9" hidden="1"/>
    <cellStyle name="Followed Hyperlink" xfId="28353" builtinId="9" hidden="1"/>
    <cellStyle name="Followed Hyperlink" xfId="28354" builtinId="9" hidden="1"/>
    <cellStyle name="Followed Hyperlink" xfId="28355" builtinId="9" hidden="1"/>
    <cellStyle name="Followed Hyperlink" xfId="28356" builtinId="9" hidden="1"/>
    <cellStyle name="Followed Hyperlink" xfId="28357" builtinId="9" hidden="1"/>
    <cellStyle name="Followed Hyperlink" xfId="28358" builtinId="9" hidden="1"/>
    <cellStyle name="Followed Hyperlink" xfId="28359" builtinId="9" hidden="1"/>
    <cellStyle name="Followed Hyperlink" xfId="28360" builtinId="9" hidden="1"/>
    <cellStyle name="Followed Hyperlink" xfId="28361" builtinId="9" hidden="1"/>
    <cellStyle name="Followed Hyperlink" xfId="28362" builtinId="9" hidden="1"/>
    <cellStyle name="Followed Hyperlink" xfId="28363" builtinId="9" hidden="1"/>
    <cellStyle name="Followed Hyperlink" xfId="28364" builtinId="9" hidden="1"/>
    <cellStyle name="Followed Hyperlink" xfId="28365" builtinId="9" hidden="1"/>
    <cellStyle name="Followed Hyperlink" xfId="28345" builtinId="9" hidden="1"/>
    <cellStyle name="Followed Hyperlink" xfId="28368" builtinId="9" hidden="1"/>
    <cellStyle name="Followed Hyperlink" xfId="28074" builtinId="9" hidden="1"/>
    <cellStyle name="Followed Hyperlink" xfId="28333" builtinId="9" hidden="1"/>
    <cellStyle name="Followed Hyperlink" xfId="28331" builtinId="9" hidden="1"/>
    <cellStyle name="Followed Hyperlink" xfId="28329" builtinId="9" hidden="1"/>
    <cellStyle name="Followed Hyperlink" xfId="28327" builtinId="9" hidden="1"/>
    <cellStyle name="Followed Hyperlink" xfId="28325" builtinId="9" hidden="1"/>
    <cellStyle name="Followed Hyperlink" xfId="28244" builtinId="9" hidden="1"/>
    <cellStyle name="Followed Hyperlink" xfId="28322" builtinId="9" hidden="1"/>
    <cellStyle name="Followed Hyperlink" xfId="28320" builtinId="9" hidden="1"/>
    <cellStyle name="Followed Hyperlink" xfId="28318" builtinId="9" hidden="1"/>
    <cellStyle name="Followed Hyperlink" xfId="28316" builtinId="9" hidden="1"/>
    <cellStyle name="Followed Hyperlink" xfId="28243" builtinId="9" hidden="1"/>
    <cellStyle name="Followed Hyperlink" xfId="28313" builtinId="9" hidden="1"/>
    <cellStyle name="Followed Hyperlink" xfId="28310" builtinId="9" hidden="1"/>
    <cellStyle name="Followed Hyperlink" xfId="28308" builtinId="9" hidden="1"/>
    <cellStyle name="Followed Hyperlink" xfId="28306" builtinId="9" hidden="1"/>
    <cellStyle name="Followed Hyperlink" xfId="28242" builtinId="9" hidden="1"/>
    <cellStyle name="Followed Hyperlink" xfId="28303" builtinId="9" hidden="1"/>
    <cellStyle name="Followed Hyperlink" xfId="28301" builtinId="9" hidden="1"/>
    <cellStyle name="Followed Hyperlink" xfId="28299" builtinId="9" hidden="1"/>
    <cellStyle name="Followed Hyperlink" xfId="28297" builtinId="9" hidden="1"/>
    <cellStyle name="Followed Hyperlink" xfId="28295" builtinId="9" hidden="1"/>
    <cellStyle name="Followed Hyperlink" xfId="28294" builtinId="9" hidden="1"/>
    <cellStyle name="Followed Hyperlink" xfId="28292" builtinId="9" hidden="1"/>
    <cellStyle name="Followed Hyperlink" xfId="28290" builtinId="9" hidden="1"/>
    <cellStyle name="Followed Hyperlink" xfId="28288" builtinId="9" hidden="1"/>
    <cellStyle name="Followed Hyperlink" xfId="28286" builtinId="9" hidden="1"/>
    <cellStyle name="Followed Hyperlink" xfId="28240" builtinId="9" hidden="1"/>
    <cellStyle name="Followed Hyperlink" xfId="28283" builtinId="9" hidden="1"/>
    <cellStyle name="Followed Hyperlink" xfId="28281" builtinId="9" hidden="1"/>
    <cellStyle name="Followed Hyperlink" xfId="28279" builtinId="9" hidden="1"/>
    <cellStyle name="Followed Hyperlink" xfId="28277" builtinId="9" hidden="1"/>
    <cellStyle name="Followed Hyperlink" xfId="28275" builtinId="9" hidden="1"/>
    <cellStyle name="Followed Hyperlink" xfId="28274" builtinId="9" hidden="1"/>
    <cellStyle name="Followed Hyperlink" xfId="28272" builtinId="9" hidden="1"/>
    <cellStyle name="Followed Hyperlink" xfId="28270" builtinId="9" hidden="1"/>
    <cellStyle name="Followed Hyperlink" xfId="28268" builtinId="9" hidden="1"/>
    <cellStyle name="Followed Hyperlink" xfId="28266" builtinId="9" hidden="1"/>
    <cellStyle name="Followed Hyperlink" xfId="28238" builtinId="9" hidden="1"/>
    <cellStyle name="Followed Hyperlink" xfId="28263" builtinId="9" hidden="1"/>
    <cellStyle name="Followed Hyperlink" xfId="28261" builtinId="9" hidden="1"/>
    <cellStyle name="Followed Hyperlink" xfId="28259" builtinId="9" hidden="1"/>
    <cellStyle name="Followed Hyperlink" xfId="28257" builtinId="9" hidden="1"/>
    <cellStyle name="Followed Hyperlink" xfId="28255" builtinId="9" hidden="1"/>
    <cellStyle name="Followed Hyperlink" xfId="28254" builtinId="9" hidden="1"/>
    <cellStyle name="Followed Hyperlink" xfId="28252" builtinId="9" hidden="1"/>
    <cellStyle name="Followed Hyperlink" xfId="28250" builtinId="9" hidden="1"/>
    <cellStyle name="Followed Hyperlink" xfId="28248" builtinId="9" hidden="1"/>
    <cellStyle name="Followed Hyperlink" xfId="28344" builtinId="9" hidden="1"/>
    <cellStyle name="Followed Hyperlink" xfId="28343" builtinId="9" hidden="1"/>
    <cellStyle name="Followed Hyperlink" xfId="28341" builtinId="9" hidden="1"/>
    <cellStyle name="Followed Hyperlink" xfId="28339" builtinId="9" hidden="1"/>
    <cellStyle name="Followed Hyperlink" xfId="28337" builtinId="9" hidden="1"/>
    <cellStyle name="Followed Hyperlink" xfId="28335" builtinId="9" hidden="1"/>
    <cellStyle name="Followed Hyperlink" xfId="28245" builtinId="9" hidden="1"/>
    <cellStyle name="Followed Hyperlink" xfId="28372" builtinId="9" hidden="1"/>
    <cellStyle name="Followed Hyperlink" xfId="28374" builtinId="9" hidden="1"/>
    <cellStyle name="Followed Hyperlink" xfId="28376" builtinId="9" hidden="1"/>
    <cellStyle name="Followed Hyperlink" xfId="28378" builtinId="9" hidden="1"/>
    <cellStyle name="Followed Hyperlink" xfId="28380" builtinId="9" hidden="1"/>
    <cellStyle name="Followed Hyperlink" xfId="28382" builtinId="9" hidden="1"/>
    <cellStyle name="Followed Hyperlink" xfId="28384" builtinId="9" hidden="1"/>
    <cellStyle name="Followed Hyperlink" xfId="28386" builtinId="9" hidden="1"/>
    <cellStyle name="Followed Hyperlink" xfId="28388" builtinId="9" hidden="1"/>
    <cellStyle name="Followed Hyperlink" xfId="28390" builtinId="9" hidden="1"/>
    <cellStyle name="Followed Hyperlink" xfId="28392" builtinId="9" hidden="1"/>
    <cellStyle name="Followed Hyperlink" xfId="28394" builtinId="9" hidden="1"/>
    <cellStyle name="Followed Hyperlink" xfId="28396" builtinId="9" hidden="1"/>
    <cellStyle name="Followed Hyperlink" xfId="28398" builtinId="9" hidden="1"/>
    <cellStyle name="Followed Hyperlink" xfId="28400" builtinId="9" hidden="1"/>
    <cellStyle name="Followed Hyperlink" xfId="28402" builtinId="9" hidden="1"/>
    <cellStyle name="Followed Hyperlink" xfId="28404" builtinId="9" hidden="1"/>
    <cellStyle name="Followed Hyperlink" xfId="28406" builtinId="9" hidden="1"/>
    <cellStyle name="Followed Hyperlink" xfId="28408" builtinId="9" hidden="1"/>
    <cellStyle name="Followed Hyperlink" xfId="28410" builtinId="9" hidden="1"/>
    <cellStyle name="Followed Hyperlink" xfId="28412" builtinId="9" hidden="1"/>
    <cellStyle name="Followed Hyperlink" xfId="28414" builtinId="9" hidden="1"/>
    <cellStyle name="Followed Hyperlink" xfId="28416" builtinId="9" hidden="1"/>
    <cellStyle name="Followed Hyperlink" xfId="28418" builtinId="9" hidden="1"/>
    <cellStyle name="Followed Hyperlink" xfId="28420" builtinId="9" hidden="1"/>
    <cellStyle name="Followed Hyperlink" xfId="28422" builtinId="9" hidden="1"/>
    <cellStyle name="Followed Hyperlink" xfId="28424" builtinId="9" hidden="1"/>
    <cellStyle name="Followed Hyperlink" xfId="28426" builtinId="9" hidden="1"/>
    <cellStyle name="Followed Hyperlink" xfId="28428" builtinId="9" hidden="1"/>
    <cellStyle name="Followed Hyperlink" xfId="28430" builtinId="9" hidden="1"/>
    <cellStyle name="Followed Hyperlink" xfId="28432" builtinId="9" hidden="1"/>
    <cellStyle name="Followed Hyperlink" xfId="28434" builtinId="9" hidden="1"/>
    <cellStyle name="Followed Hyperlink" xfId="28436" builtinId="9" hidden="1"/>
    <cellStyle name="Followed Hyperlink" xfId="28438" builtinId="9" hidden="1"/>
    <cellStyle name="Followed Hyperlink" xfId="28440" builtinId="9" hidden="1"/>
    <cellStyle name="Followed Hyperlink" xfId="28442" builtinId="9" hidden="1"/>
    <cellStyle name="Followed Hyperlink" xfId="28444" builtinId="9" hidden="1"/>
    <cellStyle name="Followed Hyperlink" xfId="28446" builtinId="9" hidden="1"/>
    <cellStyle name="Followed Hyperlink" xfId="28448" builtinId="9" hidden="1"/>
    <cellStyle name="Followed Hyperlink" xfId="28450" builtinId="9" hidden="1"/>
    <cellStyle name="Followed Hyperlink" xfId="28452" builtinId="9" hidden="1"/>
    <cellStyle name="Followed Hyperlink" xfId="28454" builtinId="9" hidden="1"/>
    <cellStyle name="Followed Hyperlink" xfId="28456" builtinId="9" hidden="1"/>
    <cellStyle name="Followed Hyperlink" xfId="28458" builtinId="9" hidden="1"/>
    <cellStyle name="Followed Hyperlink" xfId="28460" builtinId="9" hidden="1"/>
    <cellStyle name="Followed Hyperlink" xfId="28462" builtinId="9" hidden="1"/>
    <cellStyle name="Followed Hyperlink" xfId="28464" builtinId="9" hidden="1"/>
    <cellStyle name="Followed Hyperlink" xfId="28466" builtinId="9" hidden="1"/>
    <cellStyle name="Followed Hyperlink" xfId="28468" builtinId="9" hidden="1"/>
    <cellStyle name="Followed Hyperlink" xfId="28470" builtinId="9" hidden="1"/>
    <cellStyle name="Followed Hyperlink" xfId="28472" builtinId="9" hidden="1"/>
    <cellStyle name="Followed Hyperlink" xfId="28474" builtinId="9" hidden="1"/>
    <cellStyle name="Followed Hyperlink" xfId="28584" builtinId="9" hidden="1"/>
    <cellStyle name="Followed Hyperlink" xfId="28585" builtinId="9" hidden="1"/>
    <cellStyle name="Followed Hyperlink" xfId="28586" builtinId="9" hidden="1"/>
    <cellStyle name="Followed Hyperlink" xfId="28587" builtinId="9" hidden="1"/>
    <cellStyle name="Followed Hyperlink" xfId="28588" builtinId="9" hidden="1"/>
    <cellStyle name="Followed Hyperlink" xfId="28589" builtinId="9" hidden="1"/>
    <cellStyle name="Followed Hyperlink" xfId="28590" builtinId="9" hidden="1"/>
    <cellStyle name="Followed Hyperlink" xfId="28591" builtinId="9" hidden="1"/>
    <cellStyle name="Followed Hyperlink" xfId="28592" builtinId="9" hidden="1"/>
    <cellStyle name="Followed Hyperlink" xfId="28593" builtinId="9" hidden="1"/>
    <cellStyle name="Followed Hyperlink" xfId="28594" builtinId="9" hidden="1"/>
    <cellStyle name="Followed Hyperlink" xfId="28595" builtinId="9" hidden="1"/>
    <cellStyle name="Followed Hyperlink" xfId="28596" builtinId="9" hidden="1"/>
    <cellStyle name="Followed Hyperlink" xfId="28597" builtinId="9" hidden="1"/>
    <cellStyle name="Followed Hyperlink" xfId="28598" builtinId="9" hidden="1"/>
    <cellStyle name="Followed Hyperlink" xfId="28599" builtinId="9" hidden="1"/>
    <cellStyle name="Followed Hyperlink" xfId="28600" builtinId="9" hidden="1"/>
    <cellStyle name="Followed Hyperlink" xfId="28601" builtinId="9" hidden="1"/>
    <cellStyle name="Followed Hyperlink" xfId="28602" builtinId="9" hidden="1"/>
    <cellStyle name="Followed Hyperlink" xfId="28603" builtinId="9" hidden="1"/>
    <cellStyle name="Followed Hyperlink" xfId="28583" builtinId="9" hidden="1"/>
    <cellStyle name="Followed Hyperlink" xfId="28606" builtinId="9" hidden="1"/>
    <cellStyle name="Followed Hyperlink" xfId="28312" builtinId="9" hidden="1"/>
    <cellStyle name="Followed Hyperlink" xfId="28571" builtinId="9" hidden="1"/>
    <cellStyle name="Followed Hyperlink" xfId="28569" builtinId="9" hidden="1"/>
    <cellStyle name="Followed Hyperlink" xfId="28567" builtinId="9" hidden="1"/>
    <cellStyle name="Followed Hyperlink" xfId="28565" builtinId="9" hidden="1"/>
    <cellStyle name="Followed Hyperlink" xfId="28563" builtinId="9" hidden="1"/>
    <cellStyle name="Followed Hyperlink" xfId="28482" builtinId="9" hidden="1"/>
    <cellStyle name="Followed Hyperlink" xfId="28560" builtinId="9" hidden="1"/>
    <cellStyle name="Followed Hyperlink" xfId="28558" builtinId="9" hidden="1"/>
    <cellStyle name="Followed Hyperlink" xfId="28556" builtinId="9" hidden="1"/>
    <cellStyle name="Followed Hyperlink" xfId="28554" builtinId="9" hidden="1"/>
    <cellStyle name="Followed Hyperlink" xfId="28481" builtinId="9" hidden="1"/>
    <cellStyle name="Followed Hyperlink" xfId="28551" builtinId="9" hidden="1"/>
    <cellStyle name="Followed Hyperlink" xfId="28548" builtinId="9" hidden="1"/>
    <cellStyle name="Followed Hyperlink" xfId="28546" builtinId="9" hidden="1"/>
    <cellStyle name="Followed Hyperlink" xfId="28544" builtinId="9" hidden="1"/>
    <cellStyle name="Followed Hyperlink" xfId="28480" builtinId="9" hidden="1"/>
    <cellStyle name="Followed Hyperlink" xfId="28541" builtinId="9" hidden="1"/>
    <cellStyle name="Followed Hyperlink" xfId="28539" builtinId="9" hidden="1"/>
    <cellStyle name="Followed Hyperlink" xfId="28537" builtinId="9" hidden="1"/>
    <cellStyle name="Followed Hyperlink" xfId="28535" builtinId="9" hidden="1"/>
    <cellStyle name="Followed Hyperlink" xfId="28533" builtinId="9" hidden="1"/>
    <cellStyle name="Followed Hyperlink" xfId="28532" builtinId="9" hidden="1"/>
    <cellStyle name="Followed Hyperlink" xfId="28530" builtinId="9" hidden="1"/>
    <cellStyle name="Followed Hyperlink" xfId="28528" builtinId="9" hidden="1"/>
    <cellStyle name="Followed Hyperlink" xfId="28526" builtinId="9" hidden="1"/>
    <cellStyle name="Followed Hyperlink" xfId="28524" builtinId="9" hidden="1"/>
    <cellStyle name="Followed Hyperlink" xfId="28478" builtinId="9" hidden="1"/>
    <cellStyle name="Followed Hyperlink" xfId="28521" builtinId="9" hidden="1"/>
    <cellStyle name="Followed Hyperlink" xfId="28519" builtinId="9" hidden="1"/>
    <cellStyle name="Followed Hyperlink" xfId="28517" builtinId="9" hidden="1"/>
    <cellStyle name="Followed Hyperlink" xfId="28515" builtinId="9" hidden="1"/>
    <cellStyle name="Followed Hyperlink" xfId="28513" builtinId="9" hidden="1"/>
    <cellStyle name="Followed Hyperlink" xfId="28512" builtinId="9" hidden="1"/>
    <cellStyle name="Followed Hyperlink" xfId="28510" builtinId="9" hidden="1"/>
    <cellStyle name="Followed Hyperlink" xfId="28508" builtinId="9" hidden="1"/>
    <cellStyle name="Followed Hyperlink" xfId="28506" builtinId="9" hidden="1"/>
    <cellStyle name="Followed Hyperlink" xfId="28504" builtinId="9" hidden="1"/>
    <cellStyle name="Followed Hyperlink" xfId="28476" builtinId="9" hidden="1"/>
    <cellStyle name="Followed Hyperlink" xfId="28501" builtinId="9" hidden="1"/>
    <cellStyle name="Followed Hyperlink" xfId="28499" builtinId="9" hidden="1"/>
    <cellStyle name="Followed Hyperlink" xfId="28497" builtinId="9" hidden="1"/>
    <cellStyle name="Followed Hyperlink" xfId="28495" builtinId="9" hidden="1"/>
    <cellStyle name="Followed Hyperlink" xfId="28493" builtinId="9" hidden="1"/>
    <cellStyle name="Followed Hyperlink" xfId="28492" builtinId="9" hidden="1"/>
    <cellStyle name="Followed Hyperlink" xfId="28490" builtinId="9" hidden="1"/>
    <cellStyle name="Followed Hyperlink" xfId="28488" builtinId="9" hidden="1"/>
    <cellStyle name="Followed Hyperlink" xfId="28486" builtinId="9" hidden="1"/>
    <cellStyle name="Followed Hyperlink" xfId="28582" builtinId="9" hidden="1"/>
    <cellStyle name="Followed Hyperlink" xfId="28581" builtinId="9" hidden="1"/>
    <cellStyle name="Followed Hyperlink" xfId="28579" builtinId="9" hidden="1"/>
    <cellStyle name="Followed Hyperlink" xfId="28577" builtinId="9" hidden="1"/>
    <cellStyle name="Followed Hyperlink" xfId="28575" builtinId="9" hidden="1"/>
    <cellStyle name="Followed Hyperlink" xfId="28573" builtinId="9" hidden="1"/>
    <cellStyle name="Followed Hyperlink" xfId="28483" builtinId="9" hidden="1"/>
    <cellStyle name="Followed Hyperlink" xfId="28610" builtinId="9" hidden="1"/>
    <cellStyle name="Followed Hyperlink" xfId="28612" builtinId="9" hidden="1"/>
    <cellStyle name="Followed Hyperlink" xfId="28614" builtinId="9" hidden="1"/>
    <cellStyle name="Followed Hyperlink" xfId="28616" builtinId="9" hidden="1"/>
    <cellStyle name="Followed Hyperlink" xfId="28618" builtinId="9" hidden="1"/>
    <cellStyle name="Followed Hyperlink" xfId="28620" builtinId="9" hidden="1"/>
    <cellStyle name="Followed Hyperlink" xfId="28622" builtinId="9" hidden="1"/>
    <cellStyle name="Followed Hyperlink" xfId="28624" builtinId="9" hidden="1"/>
    <cellStyle name="Followed Hyperlink" xfId="28626" builtinId="9" hidden="1"/>
    <cellStyle name="Followed Hyperlink" xfId="28628" builtinId="9" hidden="1"/>
    <cellStyle name="Followed Hyperlink" xfId="28630" builtinId="9" hidden="1"/>
    <cellStyle name="Followed Hyperlink" xfId="28632" builtinId="9" hidden="1"/>
    <cellStyle name="Followed Hyperlink" xfId="28634" builtinId="9" hidden="1"/>
    <cellStyle name="Followed Hyperlink" xfId="28636" builtinId="9" hidden="1"/>
    <cellStyle name="Followed Hyperlink" xfId="28638" builtinId="9" hidden="1"/>
    <cellStyle name="Followed Hyperlink" xfId="28640" builtinId="9" hidden="1"/>
    <cellStyle name="Followed Hyperlink" xfId="28642" builtinId="9" hidden="1"/>
    <cellStyle name="Followed Hyperlink" xfId="28644" builtinId="9" hidden="1"/>
    <cellStyle name="Followed Hyperlink" xfId="28646" builtinId="9" hidden="1"/>
    <cellStyle name="Followed Hyperlink" xfId="28648" builtinId="9" hidden="1"/>
    <cellStyle name="Followed Hyperlink" xfId="28650" builtinId="9" hidden="1"/>
    <cellStyle name="Followed Hyperlink" xfId="28652" builtinId="9" hidden="1"/>
    <cellStyle name="Followed Hyperlink" xfId="28654" builtinId="9" hidden="1"/>
    <cellStyle name="Followed Hyperlink" xfId="28656" builtinId="9" hidden="1"/>
    <cellStyle name="Followed Hyperlink" xfId="28658" builtinId="9" hidden="1"/>
    <cellStyle name="Followed Hyperlink" xfId="28660" builtinId="9" hidden="1"/>
    <cellStyle name="Followed Hyperlink" xfId="28662" builtinId="9" hidden="1"/>
    <cellStyle name="Followed Hyperlink" xfId="28664" builtinId="9" hidden="1"/>
    <cellStyle name="Followed Hyperlink" xfId="28666" builtinId="9" hidden="1"/>
    <cellStyle name="Followed Hyperlink" xfId="28668" builtinId="9" hidden="1"/>
    <cellStyle name="Followed Hyperlink" xfId="28670" builtinId="9" hidden="1"/>
    <cellStyle name="Followed Hyperlink" xfId="28672" builtinId="9" hidden="1"/>
    <cellStyle name="Followed Hyperlink" xfId="28674" builtinId="9" hidden="1"/>
    <cellStyle name="Followed Hyperlink" xfId="28676" builtinId="9" hidden="1"/>
    <cellStyle name="Followed Hyperlink" xfId="28678" builtinId="9" hidden="1"/>
    <cellStyle name="Followed Hyperlink" xfId="28680" builtinId="9" hidden="1"/>
    <cellStyle name="Followed Hyperlink" xfId="28682" builtinId="9" hidden="1"/>
    <cellStyle name="Followed Hyperlink" xfId="28684" builtinId="9" hidden="1"/>
    <cellStyle name="Followed Hyperlink" xfId="28686" builtinId="9" hidden="1"/>
    <cellStyle name="Followed Hyperlink" xfId="28688" builtinId="9" hidden="1"/>
    <cellStyle name="Followed Hyperlink" xfId="28690" builtinId="9" hidden="1"/>
    <cellStyle name="Followed Hyperlink" xfId="28692" builtinId="9" hidden="1"/>
    <cellStyle name="Followed Hyperlink" xfId="28694" builtinId="9" hidden="1"/>
    <cellStyle name="Followed Hyperlink" xfId="28696" builtinId="9" hidden="1"/>
    <cellStyle name="Followed Hyperlink" xfId="28698" builtinId="9" hidden="1"/>
    <cellStyle name="Followed Hyperlink" xfId="28700" builtinId="9" hidden="1"/>
    <cellStyle name="Followed Hyperlink" xfId="28702" builtinId="9" hidden="1"/>
    <cellStyle name="Followed Hyperlink" xfId="28704" builtinId="9" hidden="1"/>
    <cellStyle name="Followed Hyperlink" xfId="28706" builtinId="9" hidden="1"/>
    <cellStyle name="Followed Hyperlink" xfId="28708" builtinId="9" hidden="1"/>
    <cellStyle name="Followed Hyperlink" xfId="28710" builtinId="9" hidden="1"/>
    <cellStyle name="Followed Hyperlink" xfId="28712" builtinId="9" hidden="1"/>
    <cellStyle name="Followed Hyperlink" xfId="28822" builtinId="9" hidden="1"/>
    <cellStyle name="Followed Hyperlink" xfId="28823" builtinId="9" hidden="1"/>
    <cellStyle name="Followed Hyperlink" xfId="28824" builtinId="9" hidden="1"/>
    <cellStyle name="Followed Hyperlink" xfId="28825" builtinId="9" hidden="1"/>
    <cellStyle name="Followed Hyperlink" xfId="28826" builtinId="9" hidden="1"/>
    <cellStyle name="Followed Hyperlink" xfId="28827" builtinId="9" hidden="1"/>
    <cellStyle name="Followed Hyperlink" xfId="28828" builtinId="9" hidden="1"/>
    <cellStyle name="Followed Hyperlink" xfId="28829" builtinId="9" hidden="1"/>
    <cellStyle name="Followed Hyperlink" xfId="28830" builtinId="9" hidden="1"/>
    <cellStyle name="Followed Hyperlink" xfId="28831" builtinId="9" hidden="1"/>
    <cellStyle name="Followed Hyperlink" xfId="28832" builtinId="9" hidden="1"/>
    <cellStyle name="Followed Hyperlink" xfId="28833" builtinId="9" hidden="1"/>
    <cellStyle name="Followed Hyperlink" xfId="28834" builtinId="9" hidden="1"/>
    <cellStyle name="Followed Hyperlink" xfId="28835" builtinId="9" hidden="1"/>
    <cellStyle name="Followed Hyperlink" xfId="28836" builtinId="9" hidden="1"/>
    <cellStyle name="Followed Hyperlink" xfId="28837" builtinId="9" hidden="1"/>
    <cellStyle name="Followed Hyperlink" xfId="28838" builtinId="9" hidden="1"/>
    <cellStyle name="Followed Hyperlink" xfId="28839" builtinId="9" hidden="1"/>
    <cellStyle name="Followed Hyperlink" xfId="28840" builtinId="9" hidden="1"/>
    <cellStyle name="Followed Hyperlink" xfId="28841" builtinId="9" hidden="1"/>
    <cellStyle name="Followed Hyperlink" xfId="28821" builtinId="9" hidden="1"/>
    <cellStyle name="Followed Hyperlink" xfId="28844" builtinId="9" hidden="1"/>
    <cellStyle name="Followed Hyperlink" xfId="28550" builtinId="9" hidden="1"/>
    <cellStyle name="Followed Hyperlink" xfId="28809" builtinId="9" hidden="1"/>
    <cellStyle name="Followed Hyperlink" xfId="28807" builtinId="9" hidden="1"/>
    <cellStyle name="Followed Hyperlink" xfId="28805" builtinId="9" hidden="1"/>
    <cellStyle name="Followed Hyperlink" xfId="28803" builtinId="9" hidden="1"/>
    <cellStyle name="Followed Hyperlink" xfId="28801" builtinId="9" hidden="1"/>
    <cellStyle name="Followed Hyperlink" xfId="28720" builtinId="9" hidden="1"/>
    <cellStyle name="Followed Hyperlink" xfId="28798" builtinId="9" hidden="1"/>
    <cellStyle name="Followed Hyperlink" xfId="28796" builtinId="9" hidden="1"/>
    <cellStyle name="Followed Hyperlink" xfId="28794" builtinId="9" hidden="1"/>
    <cellStyle name="Followed Hyperlink" xfId="28792" builtinId="9" hidden="1"/>
    <cellStyle name="Followed Hyperlink" xfId="28719" builtinId="9" hidden="1"/>
    <cellStyle name="Followed Hyperlink" xfId="28789" builtinId="9" hidden="1"/>
    <cellStyle name="Followed Hyperlink" xfId="28786" builtinId="9" hidden="1"/>
    <cellStyle name="Followed Hyperlink" xfId="28784" builtinId="9" hidden="1"/>
    <cellStyle name="Followed Hyperlink" xfId="28782" builtinId="9" hidden="1"/>
    <cellStyle name="Followed Hyperlink" xfId="28718" builtinId="9" hidden="1"/>
    <cellStyle name="Followed Hyperlink" xfId="28779" builtinId="9" hidden="1"/>
    <cellStyle name="Followed Hyperlink" xfId="28777" builtinId="9" hidden="1"/>
    <cellStyle name="Followed Hyperlink" xfId="28775" builtinId="9" hidden="1"/>
    <cellStyle name="Followed Hyperlink" xfId="28773" builtinId="9" hidden="1"/>
    <cellStyle name="Followed Hyperlink" xfId="28771" builtinId="9" hidden="1"/>
    <cellStyle name="Followed Hyperlink" xfId="28770" builtinId="9" hidden="1"/>
    <cellStyle name="Followed Hyperlink" xfId="28768" builtinId="9" hidden="1"/>
    <cellStyle name="Followed Hyperlink" xfId="28766" builtinId="9" hidden="1"/>
    <cellStyle name="Followed Hyperlink" xfId="28764" builtinId="9" hidden="1"/>
    <cellStyle name="Followed Hyperlink" xfId="28762" builtinId="9" hidden="1"/>
    <cellStyle name="Followed Hyperlink" xfId="28716" builtinId="9" hidden="1"/>
    <cellStyle name="Followed Hyperlink" xfId="28759" builtinId="9" hidden="1"/>
    <cellStyle name="Followed Hyperlink" xfId="28757" builtinId="9" hidden="1"/>
    <cellStyle name="Followed Hyperlink" xfId="28755" builtinId="9" hidden="1"/>
    <cellStyle name="Followed Hyperlink" xfId="28753" builtinId="9" hidden="1"/>
    <cellStyle name="Followed Hyperlink" xfId="28751" builtinId="9" hidden="1"/>
    <cellStyle name="Followed Hyperlink" xfId="28750" builtinId="9" hidden="1"/>
    <cellStyle name="Followed Hyperlink" xfId="28748" builtinId="9" hidden="1"/>
    <cellStyle name="Followed Hyperlink" xfId="28746" builtinId="9" hidden="1"/>
    <cellStyle name="Followed Hyperlink" xfId="28744" builtinId="9" hidden="1"/>
    <cellStyle name="Followed Hyperlink" xfId="28742" builtinId="9" hidden="1"/>
    <cellStyle name="Followed Hyperlink" xfId="28714" builtinId="9" hidden="1"/>
    <cellStyle name="Followed Hyperlink" xfId="28739" builtinId="9" hidden="1"/>
    <cellStyle name="Followed Hyperlink" xfId="28737" builtinId="9" hidden="1"/>
    <cellStyle name="Followed Hyperlink" xfId="28735" builtinId="9" hidden="1"/>
    <cellStyle name="Followed Hyperlink" xfId="28733" builtinId="9" hidden="1"/>
    <cellStyle name="Followed Hyperlink" xfId="28731" builtinId="9" hidden="1"/>
    <cellStyle name="Followed Hyperlink" xfId="28730" builtinId="9" hidden="1"/>
    <cellStyle name="Followed Hyperlink" xfId="28728" builtinId="9" hidden="1"/>
    <cellStyle name="Followed Hyperlink" xfId="28726" builtinId="9" hidden="1"/>
    <cellStyle name="Followed Hyperlink" xfId="28724" builtinId="9" hidden="1"/>
    <cellStyle name="Followed Hyperlink" xfId="28820" builtinId="9" hidden="1"/>
    <cellStyle name="Followed Hyperlink" xfId="28819" builtinId="9" hidden="1"/>
    <cellStyle name="Followed Hyperlink" xfId="28817" builtinId="9" hidden="1"/>
    <cellStyle name="Followed Hyperlink" xfId="28815" builtinId="9" hidden="1"/>
    <cellStyle name="Followed Hyperlink" xfId="28813" builtinId="9" hidden="1"/>
    <cellStyle name="Followed Hyperlink" xfId="28811" builtinId="9" hidden="1"/>
    <cellStyle name="Followed Hyperlink" xfId="28721" builtinId="9" hidden="1"/>
    <cellStyle name="Followed Hyperlink" xfId="28848" builtinId="9" hidden="1"/>
    <cellStyle name="Followed Hyperlink" xfId="28850" builtinId="9" hidden="1"/>
    <cellStyle name="Followed Hyperlink" xfId="28852" builtinId="9" hidden="1"/>
    <cellStyle name="Followed Hyperlink" xfId="28854" builtinId="9" hidden="1"/>
    <cellStyle name="Followed Hyperlink" xfId="28856" builtinId="9" hidden="1"/>
    <cellStyle name="Followed Hyperlink" xfId="28858" builtinId="9" hidden="1"/>
    <cellStyle name="Followed Hyperlink" xfId="28860" builtinId="9" hidden="1"/>
    <cellStyle name="Followed Hyperlink" xfId="28862" builtinId="9" hidden="1"/>
    <cellStyle name="Followed Hyperlink" xfId="28864" builtinId="9" hidden="1"/>
    <cellStyle name="Followed Hyperlink" xfId="28866" builtinId="9" hidden="1"/>
    <cellStyle name="Followed Hyperlink" xfId="28868" builtinId="9" hidden="1"/>
    <cellStyle name="Followed Hyperlink" xfId="28870" builtinId="9" hidden="1"/>
    <cellStyle name="Followed Hyperlink" xfId="28872" builtinId="9" hidden="1"/>
    <cellStyle name="Followed Hyperlink" xfId="28874" builtinId="9" hidden="1"/>
    <cellStyle name="Followed Hyperlink" xfId="28876" builtinId="9" hidden="1"/>
    <cellStyle name="Followed Hyperlink" xfId="28878" builtinId="9" hidden="1"/>
    <cellStyle name="Followed Hyperlink" xfId="28880" builtinId="9" hidden="1"/>
    <cellStyle name="Followed Hyperlink" xfId="28882" builtinId="9" hidden="1"/>
    <cellStyle name="Followed Hyperlink" xfId="28884" builtinId="9" hidden="1"/>
    <cellStyle name="Followed Hyperlink" xfId="28886" builtinId="9" hidden="1"/>
    <cellStyle name="Followed Hyperlink" xfId="28888" builtinId="9" hidden="1"/>
    <cellStyle name="Followed Hyperlink" xfId="28890" builtinId="9" hidden="1"/>
    <cellStyle name="Followed Hyperlink" xfId="28892" builtinId="9" hidden="1"/>
    <cellStyle name="Followed Hyperlink" xfId="28894" builtinId="9" hidden="1"/>
    <cellStyle name="Followed Hyperlink" xfId="28896" builtinId="9" hidden="1"/>
    <cellStyle name="Followed Hyperlink" xfId="28898" builtinId="9" hidden="1"/>
    <cellStyle name="Followed Hyperlink" xfId="28900" builtinId="9" hidden="1"/>
    <cellStyle name="Followed Hyperlink" xfId="28902" builtinId="9" hidden="1"/>
    <cellStyle name="Followed Hyperlink" xfId="28904" builtinId="9" hidden="1"/>
    <cellStyle name="Followed Hyperlink" xfId="28906" builtinId="9" hidden="1"/>
    <cellStyle name="Followed Hyperlink" xfId="28908" builtinId="9" hidden="1"/>
    <cellStyle name="Followed Hyperlink" xfId="28910" builtinId="9" hidden="1"/>
    <cellStyle name="Followed Hyperlink" xfId="28912" builtinId="9" hidden="1"/>
    <cellStyle name="Followed Hyperlink" xfId="28914" builtinId="9" hidden="1"/>
    <cellStyle name="Followed Hyperlink" xfId="28916" builtinId="9" hidden="1"/>
    <cellStyle name="Followed Hyperlink" xfId="28918" builtinId="9" hidden="1"/>
    <cellStyle name="Followed Hyperlink" xfId="28920" builtinId="9" hidden="1"/>
    <cellStyle name="Followed Hyperlink" xfId="28922" builtinId="9" hidden="1"/>
    <cellStyle name="Followed Hyperlink" xfId="28924" builtinId="9" hidden="1"/>
    <cellStyle name="Followed Hyperlink" xfId="28926" builtinId="9" hidden="1"/>
    <cellStyle name="Followed Hyperlink" xfId="28928" builtinId="9" hidden="1"/>
    <cellStyle name="Followed Hyperlink" xfId="28930" builtinId="9" hidden="1"/>
    <cellStyle name="Followed Hyperlink" xfId="28932" builtinId="9" hidden="1"/>
    <cellStyle name="Followed Hyperlink" xfId="28934" builtinId="9" hidden="1"/>
    <cellStyle name="Followed Hyperlink" xfId="28936" builtinId="9" hidden="1"/>
    <cellStyle name="Followed Hyperlink" xfId="28938" builtinId="9" hidden="1"/>
    <cellStyle name="Followed Hyperlink" xfId="28940" builtinId="9" hidden="1"/>
    <cellStyle name="Followed Hyperlink" xfId="28942" builtinId="9" hidden="1"/>
    <cellStyle name="Followed Hyperlink" xfId="28944" builtinId="9" hidden="1"/>
    <cellStyle name="Followed Hyperlink" xfId="28946" builtinId="9" hidden="1"/>
    <cellStyle name="Followed Hyperlink" xfId="28948" builtinId="9" hidden="1"/>
    <cellStyle name="Followed Hyperlink" xfId="28950" builtinId="9" hidden="1"/>
    <cellStyle name="Followed Hyperlink" xfId="29060" builtinId="9" hidden="1"/>
    <cellStyle name="Followed Hyperlink" xfId="29061" builtinId="9" hidden="1"/>
    <cellStyle name="Followed Hyperlink" xfId="29062" builtinId="9" hidden="1"/>
    <cellStyle name="Followed Hyperlink" xfId="29063" builtinId="9" hidden="1"/>
    <cellStyle name="Followed Hyperlink" xfId="29064" builtinId="9" hidden="1"/>
    <cellStyle name="Followed Hyperlink" xfId="29065" builtinId="9" hidden="1"/>
    <cellStyle name="Followed Hyperlink" xfId="29066" builtinId="9" hidden="1"/>
    <cellStyle name="Followed Hyperlink" xfId="29067" builtinId="9" hidden="1"/>
    <cellStyle name="Followed Hyperlink" xfId="29068" builtinId="9" hidden="1"/>
    <cellStyle name="Followed Hyperlink" xfId="29069" builtinId="9" hidden="1"/>
    <cellStyle name="Followed Hyperlink" xfId="29070" builtinId="9" hidden="1"/>
    <cellStyle name="Followed Hyperlink" xfId="29071" builtinId="9" hidden="1"/>
    <cellStyle name="Followed Hyperlink" xfId="29072" builtinId="9" hidden="1"/>
    <cellStyle name="Followed Hyperlink" xfId="29073" builtinId="9" hidden="1"/>
    <cellStyle name="Followed Hyperlink" xfId="29074" builtinId="9" hidden="1"/>
    <cellStyle name="Followed Hyperlink" xfId="29075" builtinId="9" hidden="1"/>
    <cellStyle name="Followed Hyperlink" xfId="29076" builtinId="9" hidden="1"/>
    <cellStyle name="Followed Hyperlink" xfId="29077" builtinId="9" hidden="1"/>
    <cellStyle name="Followed Hyperlink" xfId="29078" builtinId="9" hidden="1"/>
    <cellStyle name="Followed Hyperlink" xfId="29079" builtinId="9" hidden="1"/>
    <cellStyle name="Followed Hyperlink" xfId="29059" builtinId="9" hidden="1"/>
    <cellStyle name="Followed Hyperlink" xfId="29082" builtinId="9" hidden="1"/>
    <cellStyle name="Followed Hyperlink" xfId="28788" builtinId="9" hidden="1"/>
    <cellStyle name="Followed Hyperlink" xfId="29047" builtinId="9" hidden="1"/>
    <cellStyle name="Followed Hyperlink" xfId="29045" builtinId="9" hidden="1"/>
    <cellStyle name="Followed Hyperlink" xfId="29043" builtinId="9" hidden="1"/>
    <cellStyle name="Followed Hyperlink" xfId="29041" builtinId="9" hidden="1"/>
    <cellStyle name="Followed Hyperlink" xfId="29039" builtinId="9" hidden="1"/>
    <cellStyle name="Followed Hyperlink" xfId="28958" builtinId="9" hidden="1"/>
    <cellStyle name="Followed Hyperlink" xfId="29036" builtinId="9" hidden="1"/>
    <cellStyle name="Followed Hyperlink" xfId="29034" builtinId="9" hidden="1"/>
    <cellStyle name="Followed Hyperlink" xfId="29032" builtinId="9" hidden="1"/>
    <cellStyle name="Followed Hyperlink" xfId="29030" builtinId="9" hidden="1"/>
    <cellStyle name="Followed Hyperlink" xfId="28957" builtinId="9" hidden="1"/>
    <cellStyle name="Followed Hyperlink" xfId="29027" builtinId="9" hidden="1"/>
    <cellStyle name="Followed Hyperlink" xfId="29024" builtinId="9" hidden="1"/>
    <cellStyle name="Followed Hyperlink" xfId="29022" builtinId="9" hidden="1"/>
    <cellStyle name="Followed Hyperlink" xfId="29020" builtinId="9" hidden="1"/>
    <cellStyle name="Followed Hyperlink" xfId="28956" builtinId="9" hidden="1"/>
    <cellStyle name="Followed Hyperlink" xfId="29017" builtinId="9" hidden="1"/>
    <cellStyle name="Followed Hyperlink" xfId="29015" builtinId="9" hidden="1"/>
    <cellStyle name="Followed Hyperlink" xfId="29013" builtinId="9" hidden="1"/>
    <cellStyle name="Followed Hyperlink" xfId="29011" builtinId="9" hidden="1"/>
    <cellStyle name="Followed Hyperlink" xfId="29009" builtinId="9" hidden="1"/>
    <cellStyle name="Followed Hyperlink" xfId="29008" builtinId="9" hidden="1"/>
    <cellStyle name="Followed Hyperlink" xfId="29006" builtinId="9" hidden="1"/>
    <cellStyle name="Followed Hyperlink" xfId="29004" builtinId="9" hidden="1"/>
    <cellStyle name="Followed Hyperlink" xfId="29002" builtinId="9" hidden="1"/>
    <cellStyle name="Followed Hyperlink" xfId="29000" builtinId="9" hidden="1"/>
    <cellStyle name="Followed Hyperlink" xfId="28954" builtinId="9" hidden="1"/>
    <cellStyle name="Followed Hyperlink" xfId="28997" builtinId="9" hidden="1"/>
    <cellStyle name="Followed Hyperlink" xfId="28995" builtinId="9" hidden="1"/>
    <cellStyle name="Followed Hyperlink" xfId="28993" builtinId="9" hidden="1"/>
    <cellStyle name="Followed Hyperlink" xfId="28991" builtinId="9" hidden="1"/>
    <cellStyle name="Followed Hyperlink" xfId="28989" builtinId="9" hidden="1"/>
    <cellStyle name="Followed Hyperlink" xfId="28988" builtinId="9" hidden="1"/>
    <cellStyle name="Followed Hyperlink" xfId="28986" builtinId="9" hidden="1"/>
    <cellStyle name="Followed Hyperlink" xfId="28984" builtinId="9" hidden="1"/>
    <cellStyle name="Followed Hyperlink" xfId="28982" builtinId="9" hidden="1"/>
    <cellStyle name="Followed Hyperlink" xfId="28980" builtinId="9" hidden="1"/>
    <cellStyle name="Followed Hyperlink" xfId="28952" builtinId="9" hidden="1"/>
    <cellStyle name="Followed Hyperlink" xfId="28977" builtinId="9" hidden="1"/>
    <cellStyle name="Followed Hyperlink" xfId="28975" builtinId="9" hidden="1"/>
    <cellStyle name="Followed Hyperlink" xfId="28973" builtinId="9" hidden="1"/>
    <cellStyle name="Followed Hyperlink" xfId="28971" builtinId="9" hidden="1"/>
    <cellStyle name="Followed Hyperlink" xfId="28969" builtinId="9" hidden="1"/>
    <cellStyle name="Followed Hyperlink" xfId="28968" builtinId="9" hidden="1"/>
    <cellStyle name="Followed Hyperlink" xfId="28966" builtinId="9" hidden="1"/>
    <cellStyle name="Followed Hyperlink" xfId="28964" builtinId="9" hidden="1"/>
    <cellStyle name="Followed Hyperlink" xfId="28962" builtinId="9" hidden="1"/>
    <cellStyle name="Followed Hyperlink" xfId="29058" builtinId="9" hidden="1"/>
    <cellStyle name="Followed Hyperlink" xfId="29057" builtinId="9" hidden="1"/>
    <cellStyle name="Followed Hyperlink" xfId="29055" builtinId="9" hidden="1"/>
    <cellStyle name="Followed Hyperlink" xfId="29053" builtinId="9" hidden="1"/>
    <cellStyle name="Followed Hyperlink" xfId="29051" builtinId="9" hidden="1"/>
    <cellStyle name="Followed Hyperlink" xfId="29049" builtinId="9" hidden="1"/>
    <cellStyle name="Followed Hyperlink" xfId="28959" builtinId="9" hidden="1"/>
    <cellStyle name="Followed Hyperlink" xfId="29086" builtinId="9" hidden="1"/>
    <cellStyle name="Followed Hyperlink" xfId="29088" builtinId="9" hidden="1"/>
    <cellStyle name="Followed Hyperlink" xfId="29090" builtinId="9" hidden="1"/>
    <cellStyle name="Followed Hyperlink" xfId="29092" builtinId="9" hidden="1"/>
    <cellStyle name="Followed Hyperlink" xfId="29094" builtinId="9" hidden="1"/>
    <cellStyle name="Followed Hyperlink" xfId="29096" builtinId="9" hidden="1"/>
    <cellStyle name="Followed Hyperlink" xfId="29098" builtinId="9" hidden="1"/>
    <cellStyle name="Followed Hyperlink" xfId="29100" builtinId="9" hidden="1"/>
    <cellStyle name="Followed Hyperlink" xfId="29102" builtinId="9" hidden="1"/>
    <cellStyle name="Followed Hyperlink" xfId="29104" builtinId="9" hidden="1"/>
    <cellStyle name="Followed Hyperlink" xfId="29106" builtinId="9" hidden="1"/>
    <cellStyle name="Followed Hyperlink" xfId="29108" builtinId="9" hidden="1"/>
    <cellStyle name="Followed Hyperlink" xfId="29110" builtinId="9" hidden="1"/>
    <cellStyle name="Followed Hyperlink" xfId="29112" builtinId="9" hidden="1"/>
    <cellStyle name="Followed Hyperlink" xfId="29114" builtinId="9" hidden="1"/>
    <cellStyle name="Followed Hyperlink" xfId="29116" builtinId="9" hidden="1"/>
    <cellStyle name="Followed Hyperlink" xfId="29118" builtinId="9" hidden="1"/>
    <cellStyle name="Followed Hyperlink" xfId="29120" builtinId="9" hidden="1"/>
    <cellStyle name="Followed Hyperlink" xfId="29122" builtinId="9" hidden="1"/>
    <cellStyle name="Followed Hyperlink" xfId="29124" builtinId="9" hidden="1"/>
    <cellStyle name="Followed Hyperlink" xfId="29126" builtinId="9" hidden="1"/>
    <cellStyle name="Followed Hyperlink" xfId="29128" builtinId="9" hidden="1"/>
    <cellStyle name="Followed Hyperlink" xfId="29130" builtinId="9" hidden="1"/>
    <cellStyle name="Followed Hyperlink" xfId="29132" builtinId="9" hidden="1"/>
    <cellStyle name="Followed Hyperlink" xfId="29134" builtinId="9" hidden="1"/>
    <cellStyle name="Followed Hyperlink" xfId="29136" builtinId="9" hidden="1"/>
    <cellStyle name="Followed Hyperlink" xfId="29138" builtinId="9" hidden="1"/>
    <cellStyle name="Followed Hyperlink" xfId="29140" builtinId="9" hidden="1"/>
    <cellStyle name="Followed Hyperlink" xfId="29142" builtinId="9" hidden="1"/>
    <cellStyle name="Followed Hyperlink" xfId="29144" builtinId="9" hidden="1"/>
    <cellStyle name="Followed Hyperlink" xfId="29146" builtinId="9" hidden="1"/>
    <cellStyle name="Followed Hyperlink" xfId="29148" builtinId="9" hidden="1"/>
    <cellStyle name="Followed Hyperlink" xfId="29150" builtinId="9" hidden="1"/>
    <cellStyle name="Followed Hyperlink" xfId="29152" builtinId="9" hidden="1"/>
    <cellStyle name="Followed Hyperlink" xfId="29154" builtinId="9" hidden="1"/>
    <cellStyle name="Followed Hyperlink" xfId="29156" builtinId="9" hidden="1"/>
    <cellStyle name="Followed Hyperlink" xfId="29158" builtinId="9" hidden="1"/>
    <cellStyle name="Followed Hyperlink" xfId="29160" builtinId="9" hidden="1"/>
    <cellStyle name="Followed Hyperlink" xfId="29162" builtinId="9" hidden="1"/>
    <cellStyle name="Followed Hyperlink" xfId="29164" builtinId="9" hidden="1"/>
    <cellStyle name="Followed Hyperlink" xfId="29166" builtinId="9" hidden="1"/>
    <cellStyle name="Followed Hyperlink" xfId="29168" builtinId="9" hidden="1"/>
    <cellStyle name="Followed Hyperlink" xfId="29170" builtinId="9" hidden="1"/>
    <cellStyle name="Followed Hyperlink" xfId="29172" builtinId="9" hidden="1"/>
    <cellStyle name="Followed Hyperlink" xfId="29174" builtinId="9" hidden="1"/>
    <cellStyle name="Followed Hyperlink" xfId="29176" builtinId="9" hidden="1"/>
    <cellStyle name="Followed Hyperlink" xfId="29178" builtinId="9" hidden="1"/>
    <cellStyle name="Followed Hyperlink" xfId="29180" builtinId="9" hidden="1"/>
    <cellStyle name="Followed Hyperlink" xfId="29182" builtinId="9" hidden="1"/>
    <cellStyle name="Followed Hyperlink" xfId="29184" builtinId="9" hidden="1"/>
    <cellStyle name="Followed Hyperlink" xfId="29186" builtinId="9" hidden="1"/>
    <cellStyle name="Followed Hyperlink" xfId="29188" builtinId="9" hidden="1"/>
    <cellStyle name="Followed Hyperlink" xfId="29298" builtinId="9" hidden="1"/>
    <cellStyle name="Followed Hyperlink" xfId="29299" builtinId="9" hidden="1"/>
    <cellStyle name="Followed Hyperlink" xfId="29300" builtinId="9" hidden="1"/>
    <cellStyle name="Followed Hyperlink" xfId="29301" builtinId="9" hidden="1"/>
    <cellStyle name="Followed Hyperlink" xfId="29302" builtinId="9" hidden="1"/>
    <cellStyle name="Followed Hyperlink" xfId="29303" builtinId="9" hidden="1"/>
    <cellStyle name="Followed Hyperlink" xfId="29304" builtinId="9" hidden="1"/>
    <cellStyle name="Followed Hyperlink" xfId="29305" builtinId="9" hidden="1"/>
    <cellStyle name="Followed Hyperlink" xfId="29306" builtinId="9" hidden="1"/>
    <cellStyle name="Followed Hyperlink" xfId="29307" builtinId="9" hidden="1"/>
    <cellStyle name="Followed Hyperlink" xfId="29308" builtinId="9" hidden="1"/>
    <cellStyle name="Followed Hyperlink" xfId="29309" builtinId="9" hidden="1"/>
    <cellStyle name="Followed Hyperlink" xfId="29310" builtinId="9" hidden="1"/>
    <cellStyle name="Followed Hyperlink" xfId="29311" builtinId="9" hidden="1"/>
    <cellStyle name="Followed Hyperlink" xfId="29312" builtinId="9" hidden="1"/>
    <cellStyle name="Followed Hyperlink" xfId="29313" builtinId="9" hidden="1"/>
    <cellStyle name="Followed Hyperlink" xfId="29314" builtinId="9" hidden="1"/>
    <cellStyle name="Followed Hyperlink" xfId="29315" builtinId="9" hidden="1"/>
    <cellStyle name="Followed Hyperlink" xfId="29316" builtinId="9" hidden="1"/>
    <cellStyle name="Followed Hyperlink" xfId="29317" builtinId="9" hidden="1"/>
    <cellStyle name="Followed Hyperlink" xfId="29297" builtinId="9" hidden="1"/>
    <cellStyle name="Followed Hyperlink" xfId="29320" builtinId="9" hidden="1"/>
    <cellStyle name="Followed Hyperlink" xfId="29026" builtinId="9" hidden="1"/>
    <cellStyle name="Followed Hyperlink" xfId="29285" builtinId="9" hidden="1"/>
    <cellStyle name="Followed Hyperlink" xfId="29283" builtinId="9" hidden="1"/>
    <cellStyle name="Followed Hyperlink" xfId="29281" builtinId="9" hidden="1"/>
    <cellStyle name="Followed Hyperlink" xfId="29279" builtinId="9" hidden="1"/>
    <cellStyle name="Followed Hyperlink" xfId="29277" builtinId="9" hidden="1"/>
    <cellStyle name="Followed Hyperlink" xfId="29196" builtinId="9" hidden="1"/>
    <cellStyle name="Followed Hyperlink" xfId="29274" builtinId="9" hidden="1"/>
    <cellStyle name="Followed Hyperlink" xfId="29272" builtinId="9" hidden="1"/>
    <cellStyle name="Followed Hyperlink" xfId="29270" builtinId="9" hidden="1"/>
    <cellStyle name="Followed Hyperlink" xfId="29268" builtinId="9" hidden="1"/>
    <cellStyle name="Followed Hyperlink" xfId="29195" builtinId="9" hidden="1"/>
    <cellStyle name="Followed Hyperlink" xfId="29265" builtinId="9" hidden="1"/>
    <cellStyle name="Followed Hyperlink" xfId="29262" builtinId="9" hidden="1"/>
    <cellStyle name="Followed Hyperlink" xfId="29260" builtinId="9" hidden="1"/>
    <cellStyle name="Followed Hyperlink" xfId="29258" builtinId="9" hidden="1"/>
    <cellStyle name="Followed Hyperlink" xfId="29194" builtinId="9" hidden="1"/>
    <cellStyle name="Followed Hyperlink" xfId="29255" builtinId="9" hidden="1"/>
    <cellStyle name="Followed Hyperlink" xfId="29253" builtinId="9" hidden="1"/>
    <cellStyle name="Followed Hyperlink" xfId="29251" builtinId="9" hidden="1"/>
    <cellStyle name="Followed Hyperlink" xfId="29249" builtinId="9" hidden="1"/>
    <cellStyle name="Followed Hyperlink" xfId="29247" builtinId="9" hidden="1"/>
    <cellStyle name="Followed Hyperlink" xfId="29246" builtinId="9" hidden="1"/>
    <cellStyle name="Followed Hyperlink" xfId="29244" builtinId="9" hidden="1"/>
    <cellStyle name="Followed Hyperlink" xfId="29242" builtinId="9" hidden="1"/>
    <cellStyle name="Followed Hyperlink" xfId="29240" builtinId="9" hidden="1"/>
    <cellStyle name="Followed Hyperlink" xfId="29238" builtinId="9" hidden="1"/>
    <cellStyle name="Followed Hyperlink" xfId="29192" builtinId="9" hidden="1"/>
    <cellStyle name="Followed Hyperlink" xfId="29235" builtinId="9" hidden="1"/>
    <cellStyle name="Followed Hyperlink" xfId="29233" builtinId="9" hidden="1"/>
    <cellStyle name="Followed Hyperlink" xfId="29231" builtinId="9" hidden="1"/>
    <cellStyle name="Followed Hyperlink" xfId="29229" builtinId="9" hidden="1"/>
    <cellStyle name="Followed Hyperlink" xfId="29227" builtinId="9" hidden="1"/>
    <cellStyle name="Followed Hyperlink" xfId="29226" builtinId="9" hidden="1"/>
    <cellStyle name="Followed Hyperlink" xfId="29224" builtinId="9" hidden="1"/>
    <cellStyle name="Followed Hyperlink" xfId="29222" builtinId="9" hidden="1"/>
    <cellStyle name="Followed Hyperlink" xfId="29220" builtinId="9" hidden="1"/>
    <cellStyle name="Followed Hyperlink" xfId="29218" builtinId="9" hidden="1"/>
    <cellStyle name="Followed Hyperlink" xfId="29190" builtinId="9" hidden="1"/>
    <cellStyle name="Followed Hyperlink" xfId="29215" builtinId="9" hidden="1"/>
    <cellStyle name="Followed Hyperlink" xfId="29213" builtinId="9" hidden="1"/>
    <cellStyle name="Followed Hyperlink" xfId="29211" builtinId="9" hidden="1"/>
    <cellStyle name="Followed Hyperlink" xfId="29209" builtinId="9" hidden="1"/>
    <cellStyle name="Followed Hyperlink" xfId="29207" builtinId="9" hidden="1"/>
    <cellStyle name="Followed Hyperlink" xfId="29206" builtinId="9" hidden="1"/>
    <cellStyle name="Followed Hyperlink" xfId="29204" builtinId="9" hidden="1"/>
    <cellStyle name="Followed Hyperlink" xfId="29202" builtinId="9" hidden="1"/>
    <cellStyle name="Followed Hyperlink" xfId="29200" builtinId="9" hidden="1"/>
    <cellStyle name="Followed Hyperlink" xfId="29296" builtinId="9" hidden="1"/>
    <cellStyle name="Followed Hyperlink" xfId="29295" builtinId="9" hidden="1"/>
    <cellStyle name="Followed Hyperlink" xfId="29293" builtinId="9" hidden="1"/>
    <cellStyle name="Followed Hyperlink" xfId="29291" builtinId="9" hidden="1"/>
    <cellStyle name="Followed Hyperlink" xfId="29289" builtinId="9" hidden="1"/>
    <cellStyle name="Followed Hyperlink" xfId="29287" builtinId="9" hidden="1"/>
    <cellStyle name="Followed Hyperlink" xfId="29197" builtinId="9" hidden="1"/>
    <cellStyle name="Followed Hyperlink" xfId="29324" builtinId="9" hidden="1"/>
    <cellStyle name="Followed Hyperlink" xfId="29326" builtinId="9" hidden="1"/>
    <cellStyle name="Followed Hyperlink" xfId="29328" builtinId="9" hidden="1"/>
    <cellStyle name="Followed Hyperlink" xfId="29330" builtinId="9" hidden="1"/>
    <cellStyle name="Followed Hyperlink" xfId="29332" builtinId="9" hidden="1"/>
    <cellStyle name="Followed Hyperlink" xfId="29334" builtinId="9" hidden="1"/>
    <cellStyle name="Followed Hyperlink" xfId="29336" builtinId="9" hidden="1"/>
    <cellStyle name="Followed Hyperlink" xfId="29338" builtinId="9" hidden="1"/>
    <cellStyle name="Followed Hyperlink" xfId="29340" builtinId="9" hidden="1"/>
    <cellStyle name="Followed Hyperlink" xfId="29342" builtinId="9" hidden="1"/>
    <cellStyle name="Followed Hyperlink" xfId="29344" builtinId="9" hidden="1"/>
    <cellStyle name="Followed Hyperlink" xfId="29346" builtinId="9" hidden="1"/>
    <cellStyle name="Followed Hyperlink" xfId="29348" builtinId="9" hidden="1"/>
    <cellStyle name="Followed Hyperlink" xfId="29350" builtinId="9" hidden="1"/>
    <cellStyle name="Followed Hyperlink" xfId="29352" builtinId="9" hidden="1"/>
    <cellStyle name="Followed Hyperlink" xfId="29354" builtinId="9" hidden="1"/>
    <cellStyle name="Followed Hyperlink" xfId="29356" builtinId="9" hidden="1"/>
    <cellStyle name="Followed Hyperlink" xfId="29358" builtinId="9" hidden="1"/>
    <cellStyle name="Followed Hyperlink" xfId="29360" builtinId="9" hidden="1"/>
    <cellStyle name="Followed Hyperlink" xfId="29362" builtinId="9" hidden="1"/>
    <cellStyle name="Followed Hyperlink" xfId="29364" builtinId="9" hidden="1"/>
    <cellStyle name="Followed Hyperlink" xfId="29366" builtinId="9" hidden="1"/>
    <cellStyle name="Followed Hyperlink" xfId="29368" builtinId="9" hidden="1"/>
    <cellStyle name="Followed Hyperlink" xfId="29370" builtinId="9" hidden="1"/>
    <cellStyle name="Followed Hyperlink" xfId="29372" builtinId="9" hidden="1"/>
    <cellStyle name="Followed Hyperlink" xfId="29374" builtinId="9" hidden="1"/>
    <cellStyle name="Followed Hyperlink" xfId="29376" builtinId="9" hidden="1"/>
    <cellStyle name="Followed Hyperlink" xfId="29378" builtinId="9" hidden="1"/>
    <cellStyle name="Followed Hyperlink" xfId="29380" builtinId="9" hidden="1"/>
    <cellStyle name="Followed Hyperlink" xfId="29382" builtinId="9" hidden="1"/>
    <cellStyle name="Followed Hyperlink" xfId="29384" builtinId="9" hidden="1"/>
    <cellStyle name="Followed Hyperlink" xfId="29386" builtinId="9" hidden="1"/>
    <cellStyle name="Followed Hyperlink" xfId="29388" builtinId="9" hidden="1"/>
    <cellStyle name="Followed Hyperlink" xfId="29390" builtinId="9" hidden="1"/>
    <cellStyle name="Followed Hyperlink" xfId="29392" builtinId="9" hidden="1"/>
    <cellStyle name="Followed Hyperlink" xfId="29394" builtinId="9" hidden="1"/>
    <cellStyle name="Followed Hyperlink" xfId="29396" builtinId="9" hidden="1"/>
    <cellStyle name="Followed Hyperlink" xfId="29398" builtinId="9" hidden="1"/>
    <cellStyle name="Followed Hyperlink" xfId="29400" builtinId="9" hidden="1"/>
    <cellStyle name="Followed Hyperlink" xfId="29402" builtinId="9" hidden="1"/>
    <cellStyle name="Followed Hyperlink" xfId="29404" builtinId="9" hidden="1"/>
    <cellStyle name="Followed Hyperlink" xfId="29406" builtinId="9" hidden="1"/>
    <cellStyle name="Followed Hyperlink" xfId="29408" builtinId="9" hidden="1"/>
    <cellStyle name="Followed Hyperlink" xfId="29410" builtinId="9" hidden="1"/>
    <cellStyle name="Followed Hyperlink" xfId="29412" builtinId="9" hidden="1"/>
    <cellStyle name="Followed Hyperlink" xfId="29414" builtinId="9" hidden="1"/>
    <cellStyle name="Followed Hyperlink" xfId="29416" builtinId="9" hidden="1"/>
    <cellStyle name="Followed Hyperlink" xfId="29418" builtinId="9" hidden="1"/>
    <cellStyle name="Followed Hyperlink" xfId="29420" builtinId="9" hidden="1"/>
    <cellStyle name="Followed Hyperlink" xfId="29422" builtinId="9" hidden="1"/>
    <cellStyle name="Followed Hyperlink" xfId="29424" builtinId="9" hidden="1"/>
    <cellStyle name="Followed Hyperlink" xfId="29426" builtinId="9" hidden="1"/>
    <cellStyle name="Followed Hyperlink" xfId="29536" builtinId="9" hidden="1"/>
    <cellStyle name="Followed Hyperlink" xfId="29537" builtinId="9" hidden="1"/>
    <cellStyle name="Followed Hyperlink" xfId="29538" builtinId="9" hidden="1"/>
    <cellStyle name="Followed Hyperlink" xfId="29539" builtinId="9" hidden="1"/>
    <cellStyle name="Followed Hyperlink" xfId="29540" builtinId="9" hidden="1"/>
    <cellStyle name="Followed Hyperlink" xfId="29541" builtinId="9" hidden="1"/>
    <cellStyle name="Followed Hyperlink" xfId="29542" builtinId="9" hidden="1"/>
    <cellStyle name="Followed Hyperlink" xfId="29543" builtinId="9" hidden="1"/>
    <cellStyle name="Followed Hyperlink" xfId="29544" builtinId="9" hidden="1"/>
    <cellStyle name="Followed Hyperlink" xfId="29545" builtinId="9" hidden="1"/>
    <cellStyle name="Followed Hyperlink" xfId="29546" builtinId="9" hidden="1"/>
    <cellStyle name="Followed Hyperlink" xfId="29547" builtinId="9" hidden="1"/>
    <cellStyle name="Followed Hyperlink" xfId="29548" builtinId="9" hidden="1"/>
    <cellStyle name="Followed Hyperlink" xfId="29549" builtinId="9" hidden="1"/>
    <cellStyle name="Followed Hyperlink" xfId="29550" builtinId="9" hidden="1"/>
    <cellStyle name="Followed Hyperlink" xfId="29551" builtinId="9" hidden="1"/>
    <cellStyle name="Followed Hyperlink" xfId="29552" builtinId="9" hidden="1"/>
    <cellStyle name="Followed Hyperlink" xfId="29553" builtinId="9" hidden="1"/>
    <cellStyle name="Followed Hyperlink" xfId="29554" builtinId="9" hidden="1"/>
    <cellStyle name="Followed Hyperlink" xfId="29555" builtinId="9" hidden="1"/>
    <cellStyle name="Followed Hyperlink" xfId="29535" builtinId="9" hidden="1"/>
    <cellStyle name="Followed Hyperlink" xfId="29558" builtinId="9" hidden="1"/>
    <cellStyle name="Followed Hyperlink" xfId="29264" builtinId="9" hidden="1"/>
    <cellStyle name="Followed Hyperlink" xfId="29523" builtinId="9" hidden="1"/>
    <cellStyle name="Followed Hyperlink" xfId="29521" builtinId="9" hidden="1"/>
    <cellStyle name="Followed Hyperlink" xfId="29519" builtinId="9" hidden="1"/>
    <cellStyle name="Followed Hyperlink" xfId="29517" builtinId="9" hidden="1"/>
    <cellStyle name="Followed Hyperlink" xfId="29515" builtinId="9" hidden="1"/>
    <cellStyle name="Followed Hyperlink" xfId="29434" builtinId="9" hidden="1"/>
    <cellStyle name="Followed Hyperlink" xfId="29512" builtinId="9" hidden="1"/>
    <cellStyle name="Followed Hyperlink" xfId="29510" builtinId="9" hidden="1"/>
    <cellStyle name="Followed Hyperlink" xfId="29508" builtinId="9" hidden="1"/>
    <cellStyle name="Followed Hyperlink" xfId="29506" builtinId="9" hidden="1"/>
    <cellStyle name="Followed Hyperlink" xfId="29433" builtinId="9" hidden="1"/>
    <cellStyle name="Followed Hyperlink" xfId="29503" builtinId="9" hidden="1"/>
    <cellStyle name="Followed Hyperlink" xfId="29500" builtinId="9" hidden="1"/>
    <cellStyle name="Followed Hyperlink" xfId="29498" builtinId="9" hidden="1"/>
    <cellStyle name="Followed Hyperlink" xfId="29496" builtinId="9" hidden="1"/>
    <cellStyle name="Followed Hyperlink" xfId="29432" builtinId="9" hidden="1"/>
    <cellStyle name="Followed Hyperlink" xfId="29493" builtinId="9" hidden="1"/>
    <cellStyle name="Followed Hyperlink" xfId="29491" builtinId="9" hidden="1"/>
    <cellStyle name="Followed Hyperlink" xfId="29489" builtinId="9" hidden="1"/>
    <cellStyle name="Followed Hyperlink" xfId="29487" builtinId="9" hidden="1"/>
    <cellStyle name="Followed Hyperlink" xfId="29485" builtinId="9" hidden="1"/>
    <cellStyle name="Followed Hyperlink" xfId="29484" builtinId="9" hidden="1"/>
    <cellStyle name="Followed Hyperlink" xfId="29482" builtinId="9" hidden="1"/>
    <cellStyle name="Followed Hyperlink" xfId="29480" builtinId="9" hidden="1"/>
    <cellStyle name="Followed Hyperlink" xfId="29478" builtinId="9" hidden="1"/>
    <cellStyle name="Followed Hyperlink" xfId="29476" builtinId="9" hidden="1"/>
    <cellStyle name="Followed Hyperlink" xfId="29430" builtinId="9" hidden="1"/>
    <cellStyle name="Followed Hyperlink" xfId="29473" builtinId="9" hidden="1"/>
    <cellStyle name="Followed Hyperlink" xfId="29471" builtinId="9" hidden="1"/>
    <cellStyle name="Followed Hyperlink" xfId="29469" builtinId="9" hidden="1"/>
    <cellStyle name="Followed Hyperlink" xfId="29467" builtinId="9" hidden="1"/>
    <cellStyle name="Followed Hyperlink" xfId="29465" builtinId="9" hidden="1"/>
    <cellStyle name="Followed Hyperlink" xfId="29464" builtinId="9" hidden="1"/>
    <cellStyle name="Followed Hyperlink" xfId="29462" builtinId="9" hidden="1"/>
    <cellStyle name="Followed Hyperlink" xfId="29460" builtinId="9" hidden="1"/>
    <cellStyle name="Followed Hyperlink" xfId="29458" builtinId="9" hidden="1"/>
    <cellStyle name="Followed Hyperlink" xfId="29456" builtinId="9" hidden="1"/>
    <cellStyle name="Followed Hyperlink" xfId="29428" builtinId="9" hidden="1"/>
    <cellStyle name="Followed Hyperlink" xfId="29453" builtinId="9" hidden="1"/>
    <cellStyle name="Followed Hyperlink" xfId="29451" builtinId="9" hidden="1"/>
    <cellStyle name="Followed Hyperlink" xfId="29449" builtinId="9" hidden="1"/>
    <cellStyle name="Followed Hyperlink" xfId="29447" builtinId="9" hidden="1"/>
    <cellStyle name="Followed Hyperlink" xfId="29445" builtinId="9" hidden="1"/>
    <cellStyle name="Followed Hyperlink" xfId="29444" builtinId="9" hidden="1"/>
    <cellStyle name="Followed Hyperlink" xfId="29442" builtinId="9" hidden="1"/>
    <cellStyle name="Followed Hyperlink" xfId="29440" builtinId="9" hidden="1"/>
    <cellStyle name="Followed Hyperlink" xfId="29438" builtinId="9" hidden="1"/>
    <cellStyle name="Followed Hyperlink" xfId="29534" builtinId="9" hidden="1"/>
    <cellStyle name="Followed Hyperlink" xfId="29533" builtinId="9" hidden="1"/>
    <cellStyle name="Followed Hyperlink" xfId="29531" builtinId="9" hidden="1"/>
    <cellStyle name="Followed Hyperlink" xfId="29529" builtinId="9" hidden="1"/>
    <cellStyle name="Followed Hyperlink" xfId="29527" builtinId="9" hidden="1"/>
    <cellStyle name="Followed Hyperlink" xfId="29525" builtinId="9" hidden="1"/>
    <cellStyle name="Followed Hyperlink" xfId="29435" builtinId="9" hidden="1"/>
    <cellStyle name="Followed Hyperlink" xfId="29562" builtinId="9" hidden="1"/>
    <cellStyle name="Followed Hyperlink" xfId="29564" builtinId="9" hidden="1"/>
    <cellStyle name="Followed Hyperlink" xfId="29566" builtinId="9" hidden="1"/>
    <cellStyle name="Followed Hyperlink" xfId="29568" builtinId="9" hidden="1"/>
    <cellStyle name="Followed Hyperlink" xfId="29570" builtinId="9" hidden="1"/>
    <cellStyle name="Followed Hyperlink" xfId="29572" builtinId="9" hidden="1"/>
    <cellStyle name="Followed Hyperlink" xfId="29574" builtinId="9" hidden="1"/>
    <cellStyle name="Followed Hyperlink" xfId="29576" builtinId="9" hidden="1"/>
    <cellStyle name="Followed Hyperlink" xfId="29578" builtinId="9" hidden="1"/>
    <cellStyle name="Followed Hyperlink" xfId="29580" builtinId="9" hidden="1"/>
    <cellStyle name="Followed Hyperlink" xfId="29582" builtinId="9" hidden="1"/>
    <cellStyle name="Followed Hyperlink" xfId="29584" builtinId="9" hidden="1"/>
    <cellStyle name="Followed Hyperlink" xfId="29586" builtinId="9" hidden="1"/>
    <cellStyle name="Followed Hyperlink" xfId="29588" builtinId="9" hidden="1"/>
    <cellStyle name="Followed Hyperlink" xfId="29590" builtinId="9" hidden="1"/>
    <cellStyle name="Followed Hyperlink" xfId="29592" builtinId="9" hidden="1"/>
    <cellStyle name="Followed Hyperlink" xfId="29594" builtinId="9" hidden="1"/>
    <cellStyle name="Followed Hyperlink" xfId="29596" builtinId="9" hidden="1"/>
    <cellStyle name="Followed Hyperlink" xfId="29598" builtinId="9" hidden="1"/>
    <cellStyle name="Followed Hyperlink" xfId="29600" builtinId="9" hidden="1"/>
    <cellStyle name="Followed Hyperlink" xfId="29602" builtinId="9" hidden="1"/>
    <cellStyle name="Followed Hyperlink" xfId="29604" builtinId="9" hidden="1"/>
    <cellStyle name="Followed Hyperlink" xfId="29606" builtinId="9" hidden="1"/>
    <cellStyle name="Followed Hyperlink" xfId="29608" builtinId="9" hidden="1"/>
    <cellStyle name="Followed Hyperlink" xfId="29610" builtinId="9" hidden="1"/>
    <cellStyle name="Followed Hyperlink" xfId="29612" builtinId="9" hidden="1"/>
    <cellStyle name="Followed Hyperlink" xfId="29614" builtinId="9" hidden="1"/>
    <cellStyle name="Followed Hyperlink" xfId="29616" builtinId="9" hidden="1"/>
    <cellStyle name="Followed Hyperlink" xfId="29618" builtinId="9" hidden="1"/>
    <cellStyle name="Followed Hyperlink" xfId="29620" builtinId="9" hidden="1"/>
    <cellStyle name="Followed Hyperlink" xfId="29622" builtinId="9" hidden="1"/>
    <cellStyle name="Followed Hyperlink" xfId="29624" builtinId="9" hidden="1"/>
    <cellStyle name="Followed Hyperlink" xfId="29626" builtinId="9" hidden="1"/>
    <cellStyle name="Followed Hyperlink" xfId="29628" builtinId="9" hidden="1"/>
    <cellStyle name="Followed Hyperlink" xfId="29630" builtinId="9" hidden="1"/>
    <cellStyle name="Followed Hyperlink" xfId="29632" builtinId="9" hidden="1"/>
    <cellStyle name="Followed Hyperlink" xfId="29634" builtinId="9" hidden="1"/>
    <cellStyle name="Followed Hyperlink" xfId="29636" builtinId="9" hidden="1"/>
    <cellStyle name="Followed Hyperlink" xfId="29638" builtinId="9" hidden="1"/>
    <cellStyle name="Followed Hyperlink" xfId="29640" builtinId="9" hidden="1"/>
    <cellStyle name="Followed Hyperlink" xfId="29642" builtinId="9" hidden="1"/>
    <cellStyle name="Followed Hyperlink" xfId="29644" builtinId="9" hidden="1"/>
    <cellStyle name="Followed Hyperlink" xfId="29646" builtinId="9" hidden="1"/>
    <cellStyle name="Followed Hyperlink" xfId="29648" builtinId="9" hidden="1"/>
    <cellStyle name="Followed Hyperlink" xfId="29650" builtinId="9" hidden="1"/>
    <cellStyle name="Followed Hyperlink" xfId="29652" builtinId="9" hidden="1"/>
    <cellStyle name="Followed Hyperlink" xfId="29654" builtinId="9" hidden="1"/>
    <cellStyle name="Followed Hyperlink" xfId="29656" builtinId="9" hidden="1"/>
    <cellStyle name="Followed Hyperlink" xfId="29658" builtinId="9" hidden="1"/>
    <cellStyle name="Followed Hyperlink" xfId="29660" builtinId="9" hidden="1"/>
    <cellStyle name="Followed Hyperlink" xfId="29662" builtinId="9" hidden="1"/>
    <cellStyle name="Followed Hyperlink" xfId="29664" builtinId="9" hidden="1"/>
    <cellStyle name="Followed Hyperlink" xfId="29774" builtinId="9" hidden="1"/>
    <cellStyle name="Followed Hyperlink" xfId="29775" builtinId="9" hidden="1"/>
    <cellStyle name="Followed Hyperlink" xfId="29776" builtinId="9" hidden="1"/>
    <cellStyle name="Followed Hyperlink" xfId="29777" builtinId="9" hidden="1"/>
    <cellStyle name="Followed Hyperlink" xfId="29778" builtinId="9" hidden="1"/>
    <cellStyle name="Followed Hyperlink" xfId="29779" builtinId="9" hidden="1"/>
    <cellStyle name="Followed Hyperlink" xfId="29780" builtinId="9" hidden="1"/>
    <cellStyle name="Followed Hyperlink" xfId="29781" builtinId="9" hidden="1"/>
    <cellStyle name="Followed Hyperlink" xfId="29782" builtinId="9" hidden="1"/>
    <cellStyle name="Followed Hyperlink" xfId="29783" builtinId="9" hidden="1"/>
    <cellStyle name="Followed Hyperlink" xfId="29784" builtinId="9" hidden="1"/>
    <cellStyle name="Followed Hyperlink" xfId="29785" builtinId="9" hidden="1"/>
    <cellStyle name="Followed Hyperlink" xfId="29786" builtinId="9" hidden="1"/>
    <cellStyle name="Followed Hyperlink" xfId="29787" builtinId="9" hidden="1"/>
    <cellStyle name="Followed Hyperlink" xfId="29788" builtinId="9" hidden="1"/>
    <cellStyle name="Followed Hyperlink" xfId="29789" builtinId="9" hidden="1"/>
    <cellStyle name="Followed Hyperlink" xfId="29790" builtinId="9" hidden="1"/>
    <cellStyle name="Followed Hyperlink" xfId="29791" builtinId="9" hidden="1"/>
    <cellStyle name="Followed Hyperlink" xfId="29792" builtinId="9" hidden="1"/>
    <cellStyle name="Followed Hyperlink" xfId="29793" builtinId="9" hidden="1"/>
    <cellStyle name="Followed Hyperlink" xfId="29773" builtinId="9" hidden="1"/>
    <cellStyle name="Followed Hyperlink" xfId="29796" builtinId="9" hidden="1"/>
    <cellStyle name="Followed Hyperlink" xfId="29502" builtinId="9" hidden="1"/>
    <cellStyle name="Followed Hyperlink" xfId="29761" builtinId="9" hidden="1"/>
    <cellStyle name="Followed Hyperlink" xfId="29759" builtinId="9" hidden="1"/>
    <cellStyle name="Followed Hyperlink" xfId="29757" builtinId="9" hidden="1"/>
    <cellStyle name="Followed Hyperlink" xfId="29755" builtinId="9" hidden="1"/>
    <cellStyle name="Followed Hyperlink" xfId="29753" builtinId="9" hidden="1"/>
    <cellStyle name="Followed Hyperlink" xfId="29672" builtinId="9" hidden="1"/>
    <cellStyle name="Followed Hyperlink" xfId="29750" builtinId="9" hidden="1"/>
    <cellStyle name="Followed Hyperlink" xfId="29748" builtinId="9" hidden="1"/>
    <cellStyle name="Followed Hyperlink" xfId="29746" builtinId="9" hidden="1"/>
    <cellStyle name="Followed Hyperlink" xfId="29744" builtinId="9" hidden="1"/>
    <cellStyle name="Followed Hyperlink" xfId="29671" builtinId="9" hidden="1"/>
    <cellStyle name="Followed Hyperlink" xfId="29741" builtinId="9" hidden="1"/>
    <cellStyle name="Followed Hyperlink" xfId="29738" builtinId="9" hidden="1"/>
    <cellStyle name="Followed Hyperlink" xfId="29736" builtinId="9" hidden="1"/>
    <cellStyle name="Followed Hyperlink" xfId="29734" builtinId="9" hidden="1"/>
    <cellStyle name="Followed Hyperlink" xfId="29670" builtinId="9" hidden="1"/>
    <cellStyle name="Followed Hyperlink" xfId="29731" builtinId="9" hidden="1"/>
    <cellStyle name="Followed Hyperlink" xfId="29729" builtinId="9" hidden="1"/>
    <cellStyle name="Followed Hyperlink" xfId="29727" builtinId="9" hidden="1"/>
    <cellStyle name="Followed Hyperlink" xfId="29725" builtinId="9" hidden="1"/>
    <cellStyle name="Followed Hyperlink" xfId="29723" builtinId="9" hidden="1"/>
    <cellStyle name="Followed Hyperlink" xfId="29722" builtinId="9" hidden="1"/>
    <cellStyle name="Followed Hyperlink" xfId="29720" builtinId="9" hidden="1"/>
    <cellStyle name="Followed Hyperlink" xfId="29718" builtinId="9" hidden="1"/>
    <cellStyle name="Followed Hyperlink" xfId="29716" builtinId="9" hidden="1"/>
    <cellStyle name="Followed Hyperlink" xfId="29714" builtinId="9" hidden="1"/>
    <cellStyle name="Followed Hyperlink" xfId="29668" builtinId="9" hidden="1"/>
    <cellStyle name="Followed Hyperlink" xfId="29711" builtinId="9" hidden="1"/>
    <cellStyle name="Followed Hyperlink" xfId="29709" builtinId="9" hidden="1"/>
    <cellStyle name="Followed Hyperlink" xfId="29707" builtinId="9" hidden="1"/>
    <cellStyle name="Followed Hyperlink" xfId="29705" builtinId="9" hidden="1"/>
    <cellStyle name="Followed Hyperlink" xfId="29703" builtinId="9" hidden="1"/>
    <cellStyle name="Followed Hyperlink" xfId="29702" builtinId="9" hidden="1"/>
    <cellStyle name="Followed Hyperlink" xfId="29700" builtinId="9" hidden="1"/>
    <cellStyle name="Followed Hyperlink" xfId="29698" builtinId="9" hidden="1"/>
    <cellStyle name="Followed Hyperlink" xfId="29696" builtinId="9" hidden="1"/>
    <cellStyle name="Followed Hyperlink" xfId="29694" builtinId="9" hidden="1"/>
    <cellStyle name="Followed Hyperlink" xfId="29666" builtinId="9" hidden="1"/>
    <cellStyle name="Followed Hyperlink" xfId="29691" builtinId="9" hidden="1"/>
    <cellStyle name="Followed Hyperlink" xfId="29689" builtinId="9" hidden="1"/>
    <cellStyle name="Followed Hyperlink" xfId="29687" builtinId="9" hidden="1"/>
    <cellStyle name="Followed Hyperlink" xfId="29685" builtinId="9" hidden="1"/>
    <cellStyle name="Followed Hyperlink" xfId="29683" builtinId="9" hidden="1"/>
    <cellStyle name="Followed Hyperlink" xfId="29682" builtinId="9" hidden="1"/>
    <cellStyle name="Followed Hyperlink" xfId="29680" builtinId="9" hidden="1"/>
    <cellStyle name="Followed Hyperlink" xfId="29678" builtinId="9" hidden="1"/>
    <cellStyle name="Followed Hyperlink" xfId="29676" builtinId="9" hidden="1"/>
    <cellStyle name="Followed Hyperlink" xfId="29772" builtinId="9" hidden="1"/>
    <cellStyle name="Followed Hyperlink" xfId="29771" builtinId="9" hidden="1"/>
    <cellStyle name="Followed Hyperlink" xfId="29769" builtinId="9" hidden="1"/>
    <cellStyle name="Followed Hyperlink" xfId="29767" builtinId="9" hidden="1"/>
    <cellStyle name="Followed Hyperlink" xfId="29765" builtinId="9" hidden="1"/>
    <cellStyle name="Followed Hyperlink" xfId="29763" builtinId="9" hidden="1"/>
    <cellStyle name="Followed Hyperlink" xfId="29673" builtinId="9" hidden="1"/>
    <cellStyle name="Followed Hyperlink" xfId="29800" builtinId="9" hidden="1"/>
    <cellStyle name="Followed Hyperlink" xfId="29802" builtinId="9" hidden="1"/>
    <cellStyle name="Followed Hyperlink" xfId="29804" builtinId="9" hidden="1"/>
    <cellStyle name="Followed Hyperlink" xfId="29806" builtinId="9" hidden="1"/>
    <cellStyle name="Followed Hyperlink" xfId="29808" builtinId="9" hidden="1"/>
    <cellStyle name="Followed Hyperlink" xfId="29810" builtinId="9" hidden="1"/>
    <cellStyle name="Followed Hyperlink" xfId="29812" builtinId="9" hidden="1"/>
    <cellStyle name="Followed Hyperlink" xfId="29814" builtinId="9" hidden="1"/>
    <cellStyle name="Followed Hyperlink" xfId="29816" builtinId="9" hidden="1"/>
    <cellStyle name="Followed Hyperlink" xfId="29818" builtinId="9" hidden="1"/>
    <cellStyle name="Followed Hyperlink" xfId="29820" builtinId="9" hidden="1"/>
    <cellStyle name="Followed Hyperlink" xfId="29822" builtinId="9" hidden="1"/>
    <cellStyle name="Followed Hyperlink" xfId="29824" builtinId="9" hidden="1"/>
    <cellStyle name="Followed Hyperlink" xfId="29826" builtinId="9" hidden="1"/>
    <cellStyle name="Followed Hyperlink" xfId="29828" builtinId="9" hidden="1"/>
    <cellStyle name="Followed Hyperlink" xfId="29830" builtinId="9" hidden="1"/>
    <cellStyle name="Followed Hyperlink" xfId="29832" builtinId="9" hidden="1"/>
    <cellStyle name="Followed Hyperlink" xfId="29834" builtinId="9" hidden="1"/>
    <cellStyle name="Followed Hyperlink" xfId="29836" builtinId="9" hidden="1"/>
    <cellStyle name="Followed Hyperlink" xfId="29838" builtinId="9" hidden="1"/>
    <cellStyle name="Followed Hyperlink" xfId="29840" builtinId="9" hidden="1"/>
    <cellStyle name="Followed Hyperlink" xfId="29842" builtinId="9" hidden="1"/>
    <cellStyle name="Followed Hyperlink" xfId="29844" builtinId="9" hidden="1"/>
    <cellStyle name="Followed Hyperlink" xfId="29846" builtinId="9" hidden="1"/>
    <cellStyle name="Followed Hyperlink" xfId="29848" builtinId="9" hidden="1"/>
    <cellStyle name="Followed Hyperlink" xfId="29850" builtinId="9" hidden="1"/>
    <cellStyle name="Followed Hyperlink" xfId="29852" builtinId="9" hidden="1"/>
    <cellStyle name="Followed Hyperlink" xfId="29854" builtinId="9" hidden="1"/>
    <cellStyle name="Followed Hyperlink" xfId="29856" builtinId="9" hidden="1"/>
    <cellStyle name="Followed Hyperlink" xfId="29858" builtinId="9" hidden="1"/>
    <cellStyle name="Followed Hyperlink" xfId="29860" builtinId="9" hidden="1"/>
    <cellStyle name="Followed Hyperlink" xfId="29862" builtinId="9" hidden="1"/>
    <cellStyle name="Followed Hyperlink" xfId="29864" builtinId="9" hidden="1"/>
    <cellStyle name="Followed Hyperlink" xfId="29866" builtinId="9" hidden="1"/>
    <cellStyle name="Followed Hyperlink" xfId="29868" builtinId="9" hidden="1"/>
    <cellStyle name="Followed Hyperlink" xfId="29870" builtinId="9" hidden="1"/>
    <cellStyle name="Followed Hyperlink" xfId="29872" builtinId="9" hidden="1"/>
    <cellStyle name="Followed Hyperlink" xfId="29874" builtinId="9" hidden="1"/>
    <cellStyle name="Followed Hyperlink" xfId="29876" builtinId="9" hidden="1"/>
    <cellStyle name="Followed Hyperlink" xfId="29878" builtinId="9" hidden="1"/>
    <cellStyle name="Followed Hyperlink" xfId="29880" builtinId="9" hidden="1"/>
    <cellStyle name="Followed Hyperlink" xfId="29882" builtinId="9" hidden="1"/>
    <cellStyle name="Followed Hyperlink" xfId="29884" builtinId="9" hidden="1"/>
    <cellStyle name="Followed Hyperlink" xfId="29886" builtinId="9" hidden="1"/>
    <cellStyle name="Followed Hyperlink" xfId="29888" builtinId="9" hidden="1"/>
    <cellStyle name="Followed Hyperlink" xfId="29890" builtinId="9" hidden="1"/>
    <cellStyle name="Followed Hyperlink" xfId="29892" builtinId="9" hidden="1"/>
    <cellStyle name="Followed Hyperlink" xfId="29894" builtinId="9" hidden="1"/>
    <cellStyle name="Followed Hyperlink" xfId="29896" builtinId="9" hidden="1"/>
    <cellStyle name="Followed Hyperlink" xfId="29898" builtinId="9" hidden="1"/>
    <cellStyle name="Followed Hyperlink" xfId="29900" builtinId="9" hidden="1"/>
    <cellStyle name="Followed Hyperlink" xfId="29902" builtinId="9" hidden="1"/>
    <cellStyle name="Followed Hyperlink" xfId="30012" builtinId="9" hidden="1"/>
    <cellStyle name="Followed Hyperlink" xfId="30013" builtinId="9" hidden="1"/>
    <cellStyle name="Followed Hyperlink" xfId="30014" builtinId="9" hidden="1"/>
    <cellStyle name="Followed Hyperlink" xfId="30015" builtinId="9" hidden="1"/>
    <cellStyle name="Followed Hyperlink" xfId="30016" builtinId="9" hidden="1"/>
    <cellStyle name="Followed Hyperlink" xfId="30017" builtinId="9" hidden="1"/>
    <cellStyle name="Followed Hyperlink" xfId="30018" builtinId="9" hidden="1"/>
    <cellStyle name="Followed Hyperlink" xfId="30019" builtinId="9" hidden="1"/>
    <cellStyle name="Followed Hyperlink" xfId="30020" builtinId="9" hidden="1"/>
    <cellStyle name="Followed Hyperlink" xfId="30021" builtinId="9" hidden="1"/>
    <cellStyle name="Followed Hyperlink" xfId="30022" builtinId="9" hidden="1"/>
    <cellStyle name="Followed Hyperlink" xfId="30023" builtinId="9" hidden="1"/>
    <cellStyle name="Followed Hyperlink" xfId="30024" builtinId="9" hidden="1"/>
    <cellStyle name="Followed Hyperlink" xfId="30025" builtinId="9" hidden="1"/>
    <cellStyle name="Followed Hyperlink" xfId="30026" builtinId="9" hidden="1"/>
    <cellStyle name="Followed Hyperlink" xfId="30027" builtinId="9" hidden="1"/>
    <cellStyle name="Followed Hyperlink" xfId="30028" builtinId="9" hidden="1"/>
    <cellStyle name="Followed Hyperlink" xfId="30029" builtinId="9" hidden="1"/>
    <cellStyle name="Followed Hyperlink" xfId="30030" builtinId="9" hidden="1"/>
    <cellStyle name="Followed Hyperlink" xfId="30031" builtinId="9" hidden="1"/>
    <cellStyle name="Followed Hyperlink" xfId="30011" builtinId="9" hidden="1"/>
    <cellStyle name="Followed Hyperlink" xfId="30034" builtinId="9" hidden="1"/>
    <cellStyle name="Followed Hyperlink" xfId="29740" builtinId="9" hidden="1"/>
    <cellStyle name="Followed Hyperlink" xfId="29999" builtinId="9" hidden="1"/>
    <cellStyle name="Followed Hyperlink" xfId="29997" builtinId="9" hidden="1"/>
    <cellStyle name="Followed Hyperlink" xfId="29995" builtinId="9" hidden="1"/>
    <cellStyle name="Followed Hyperlink" xfId="29993" builtinId="9" hidden="1"/>
    <cellStyle name="Followed Hyperlink" xfId="29991" builtinId="9" hidden="1"/>
    <cellStyle name="Followed Hyperlink" xfId="29910" builtinId="9" hidden="1"/>
    <cellStyle name="Followed Hyperlink" xfId="29988" builtinId="9" hidden="1"/>
    <cellStyle name="Followed Hyperlink" xfId="29986" builtinId="9" hidden="1"/>
    <cellStyle name="Followed Hyperlink" xfId="29984" builtinId="9" hidden="1"/>
    <cellStyle name="Followed Hyperlink" xfId="29982" builtinId="9" hidden="1"/>
    <cellStyle name="Followed Hyperlink" xfId="29909" builtinId="9" hidden="1"/>
    <cellStyle name="Followed Hyperlink" xfId="29979" builtinId="9" hidden="1"/>
    <cellStyle name="Followed Hyperlink" xfId="29976" builtinId="9" hidden="1"/>
    <cellStyle name="Followed Hyperlink" xfId="29974" builtinId="9" hidden="1"/>
    <cellStyle name="Followed Hyperlink" xfId="29972" builtinId="9" hidden="1"/>
    <cellStyle name="Followed Hyperlink" xfId="29908" builtinId="9" hidden="1"/>
    <cellStyle name="Followed Hyperlink" xfId="29969" builtinId="9" hidden="1"/>
    <cellStyle name="Followed Hyperlink" xfId="29967" builtinId="9" hidden="1"/>
    <cellStyle name="Followed Hyperlink" xfId="29965" builtinId="9" hidden="1"/>
    <cellStyle name="Followed Hyperlink" xfId="29963" builtinId="9" hidden="1"/>
    <cellStyle name="Followed Hyperlink" xfId="29961" builtinId="9" hidden="1"/>
    <cellStyle name="Followed Hyperlink" xfId="29960" builtinId="9" hidden="1"/>
    <cellStyle name="Followed Hyperlink" xfId="29958" builtinId="9" hidden="1"/>
    <cellStyle name="Followed Hyperlink" xfId="29956" builtinId="9" hidden="1"/>
    <cellStyle name="Followed Hyperlink" xfId="29954" builtinId="9" hidden="1"/>
    <cellStyle name="Followed Hyperlink" xfId="29952" builtinId="9" hidden="1"/>
    <cellStyle name="Followed Hyperlink" xfId="29906" builtinId="9" hidden="1"/>
    <cellStyle name="Followed Hyperlink" xfId="29949" builtinId="9" hidden="1"/>
    <cellStyle name="Followed Hyperlink" xfId="29947" builtinId="9" hidden="1"/>
    <cellStyle name="Followed Hyperlink" xfId="29945" builtinId="9" hidden="1"/>
    <cellStyle name="Followed Hyperlink" xfId="29943" builtinId="9" hidden="1"/>
    <cellStyle name="Followed Hyperlink" xfId="29941" builtinId="9" hidden="1"/>
    <cellStyle name="Followed Hyperlink" xfId="29940" builtinId="9" hidden="1"/>
    <cellStyle name="Followed Hyperlink" xfId="29938" builtinId="9" hidden="1"/>
    <cellStyle name="Followed Hyperlink" xfId="29936" builtinId="9" hidden="1"/>
    <cellStyle name="Followed Hyperlink" xfId="29934" builtinId="9" hidden="1"/>
    <cellStyle name="Followed Hyperlink" xfId="29932" builtinId="9" hidden="1"/>
    <cellStyle name="Followed Hyperlink" xfId="29904" builtinId="9" hidden="1"/>
    <cellStyle name="Followed Hyperlink" xfId="29929" builtinId="9" hidden="1"/>
    <cellStyle name="Followed Hyperlink" xfId="29927" builtinId="9" hidden="1"/>
    <cellStyle name="Followed Hyperlink" xfId="29925" builtinId="9" hidden="1"/>
    <cellStyle name="Followed Hyperlink" xfId="29923" builtinId="9" hidden="1"/>
    <cellStyle name="Followed Hyperlink" xfId="29921" builtinId="9" hidden="1"/>
    <cellStyle name="Followed Hyperlink" xfId="29920" builtinId="9" hidden="1"/>
    <cellStyle name="Followed Hyperlink" xfId="29918" builtinId="9" hidden="1"/>
    <cellStyle name="Followed Hyperlink" xfId="29916" builtinId="9" hidden="1"/>
    <cellStyle name="Followed Hyperlink" xfId="29914" builtinId="9" hidden="1"/>
    <cellStyle name="Followed Hyperlink" xfId="30010" builtinId="9" hidden="1"/>
    <cellStyle name="Followed Hyperlink" xfId="30009" builtinId="9" hidden="1"/>
    <cellStyle name="Followed Hyperlink" xfId="30007" builtinId="9" hidden="1"/>
    <cellStyle name="Followed Hyperlink" xfId="30005" builtinId="9" hidden="1"/>
    <cellStyle name="Followed Hyperlink" xfId="30003" builtinId="9" hidden="1"/>
    <cellStyle name="Followed Hyperlink" xfId="30001" builtinId="9" hidden="1"/>
    <cellStyle name="Followed Hyperlink" xfId="29911" builtinId="9" hidden="1"/>
    <cellStyle name="Followed Hyperlink" xfId="30038" builtinId="9" hidden="1"/>
    <cellStyle name="Followed Hyperlink" xfId="30040" builtinId="9" hidden="1"/>
    <cellStyle name="Followed Hyperlink" xfId="30042" builtinId="9" hidden="1"/>
    <cellStyle name="Followed Hyperlink" xfId="30044" builtinId="9" hidden="1"/>
    <cellStyle name="Followed Hyperlink" xfId="30046" builtinId="9" hidden="1"/>
    <cellStyle name="Followed Hyperlink" xfId="30048" builtinId="9" hidden="1"/>
    <cellStyle name="Followed Hyperlink" xfId="30050" builtinId="9" hidden="1"/>
    <cellStyle name="Followed Hyperlink" xfId="30052" builtinId="9" hidden="1"/>
    <cellStyle name="Followed Hyperlink" xfId="30054" builtinId="9" hidden="1"/>
    <cellStyle name="Followed Hyperlink" xfId="30056" builtinId="9" hidden="1"/>
    <cellStyle name="Followed Hyperlink" xfId="30058" builtinId="9" hidden="1"/>
    <cellStyle name="Followed Hyperlink" xfId="30060" builtinId="9" hidden="1"/>
    <cellStyle name="Followed Hyperlink" xfId="30062" builtinId="9" hidden="1"/>
    <cellStyle name="Followed Hyperlink" xfId="30064" builtinId="9" hidden="1"/>
    <cellStyle name="Followed Hyperlink" xfId="30066" builtinId="9" hidden="1"/>
    <cellStyle name="Followed Hyperlink" xfId="30068" builtinId="9" hidden="1"/>
    <cellStyle name="Followed Hyperlink" xfId="30070" builtinId="9" hidden="1"/>
    <cellStyle name="Followed Hyperlink" xfId="30072" builtinId="9" hidden="1"/>
    <cellStyle name="Followed Hyperlink" xfId="30074" builtinId="9" hidden="1"/>
    <cellStyle name="Followed Hyperlink" xfId="30076" builtinId="9" hidden="1"/>
    <cellStyle name="Followed Hyperlink" xfId="30078" builtinId="9" hidden="1"/>
    <cellStyle name="Followed Hyperlink" xfId="30080" builtinId="9" hidden="1"/>
    <cellStyle name="Followed Hyperlink" xfId="30082" builtinId="9" hidden="1"/>
    <cellStyle name="Followed Hyperlink" xfId="30084" builtinId="9" hidden="1"/>
    <cellStyle name="Followed Hyperlink" xfId="30086" builtinId="9" hidden="1"/>
    <cellStyle name="Followed Hyperlink" xfId="30088" builtinId="9" hidden="1"/>
    <cellStyle name="Followed Hyperlink" xfId="30090" builtinId="9" hidden="1"/>
    <cellStyle name="Followed Hyperlink" xfId="30092" builtinId="9" hidden="1"/>
    <cellStyle name="Followed Hyperlink" xfId="30094" builtinId="9" hidden="1"/>
    <cellStyle name="Followed Hyperlink" xfId="30096" builtinId="9" hidden="1"/>
    <cellStyle name="Followed Hyperlink" xfId="30098" builtinId="9" hidden="1"/>
    <cellStyle name="Followed Hyperlink" xfId="30100" builtinId="9" hidden="1"/>
    <cellStyle name="Followed Hyperlink" xfId="30102" builtinId="9" hidden="1"/>
    <cellStyle name="Followed Hyperlink" xfId="30104" builtinId="9" hidden="1"/>
    <cellStyle name="Followed Hyperlink" xfId="30106" builtinId="9" hidden="1"/>
    <cellStyle name="Followed Hyperlink" xfId="30108" builtinId="9" hidden="1"/>
    <cellStyle name="Followed Hyperlink" xfId="30110" builtinId="9" hidden="1"/>
    <cellStyle name="Followed Hyperlink" xfId="30112" builtinId="9" hidden="1"/>
    <cellStyle name="Followed Hyperlink" xfId="30114" builtinId="9" hidden="1"/>
    <cellStyle name="Followed Hyperlink" xfId="30116" builtinId="9" hidden="1"/>
    <cellStyle name="Followed Hyperlink" xfId="30118" builtinId="9" hidden="1"/>
    <cellStyle name="Followed Hyperlink" xfId="30120" builtinId="9" hidden="1"/>
    <cellStyle name="Followed Hyperlink" xfId="30122" builtinId="9" hidden="1"/>
    <cellStyle name="Followed Hyperlink" xfId="30124" builtinId="9" hidden="1"/>
    <cellStyle name="Followed Hyperlink" xfId="30126" builtinId="9" hidden="1"/>
    <cellStyle name="Followed Hyperlink" xfId="30128" builtinId="9" hidden="1"/>
    <cellStyle name="Followed Hyperlink" xfId="30130" builtinId="9" hidden="1"/>
    <cellStyle name="Followed Hyperlink" xfId="30132" builtinId="9" hidden="1"/>
    <cellStyle name="Followed Hyperlink" xfId="30134" builtinId="9" hidden="1"/>
    <cellStyle name="Followed Hyperlink" xfId="30136" builtinId="9" hidden="1"/>
    <cellStyle name="Followed Hyperlink" xfId="30138" builtinId="9" hidden="1"/>
    <cellStyle name="Followed Hyperlink" xfId="30140" builtinId="9" hidden="1"/>
    <cellStyle name="Followed Hyperlink" xfId="30250" builtinId="9" hidden="1"/>
    <cellStyle name="Followed Hyperlink" xfId="30251" builtinId="9" hidden="1"/>
    <cellStyle name="Followed Hyperlink" xfId="30252" builtinId="9" hidden="1"/>
    <cellStyle name="Followed Hyperlink" xfId="30253" builtinId="9" hidden="1"/>
    <cellStyle name="Followed Hyperlink" xfId="30254" builtinId="9" hidden="1"/>
    <cellStyle name="Followed Hyperlink" xfId="30255" builtinId="9" hidden="1"/>
    <cellStyle name="Followed Hyperlink" xfId="30256" builtinId="9" hidden="1"/>
    <cellStyle name="Followed Hyperlink" xfId="30257" builtinId="9" hidden="1"/>
    <cellStyle name="Followed Hyperlink" xfId="30258" builtinId="9" hidden="1"/>
    <cellStyle name="Followed Hyperlink" xfId="30259" builtinId="9" hidden="1"/>
    <cellStyle name="Followed Hyperlink" xfId="30260" builtinId="9" hidden="1"/>
    <cellStyle name="Followed Hyperlink" xfId="30261" builtinId="9" hidden="1"/>
    <cellStyle name="Followed Hyperlink" xfId="30262" builtinId="9" hidden="1"/>
    <cellStyle name="Followed Hyperlink" xfId="30263" builtinId="9" hidden="1"/>
    <cellStyle name="Followed Hyperlink" xfId="30264" builtinId="9" hidden="1"/>
    <cellStyle name="Followed Hyperlink" xfId="30265" builtinId="9" hidden="1"/>
    <cellStyle name="Followed Hyperlink" xfId="30266" builtinId="9" hidden="1"/>
    <cellStyle name="Followed Hyperlink" xfId="30267" builtinId="9" hidden="1"/>
    <cellStyle name="Followed Hyperlink" xfId="30268" builtinId="9" hidden="1"/>
    <cellStyle name="Followed Hyperlink" xfId="30269" builtinId="9" hidden="1"/>
    <cellStyle name="Followed Hyperlink" xfId="30249" builtinId="9" hidden="1"/>
    <cellStyle name="Followed Hyperlink" xfId="30272" builtinId="9" hidden="1"/>
    <cellStyle name="Followed Hyperlink" xfId="29978" builtinId="9" hidden="1"/>
    <cellStyle name="Followed Hyperlink" xfId="30237" builtinId="9" hidden="1"/>
    <cellStyle name="Followed Hyperlink" xfId="30235" builtinId="9" hidden="1"/>
    <cellStyle name="Followed Hyperlink" xfId="30233" builtinId="9" hidden="1"/>
    <cellStyle name="Followed Hyperlink" xfId="30231" builtinId="9" hidden="1"/>
    <cellStyle name="Followed Hyperlink" xfId="30229" builtinId="9" hidden="1"/>
    <cellStyle name="Followed Hyperlink" xfId="30148" builtinId="9" hidden="1"/>
    <cellStyle name="Followed Hyperlink" xfId="30226" builtinId="9" hidden="1"/>
    <cellStyle name="Followed Hyperlink" xfId="30224" builtinId="9" hidden="1"/>
    <cellStyle name="Followed Hyperlink" xfId="30222" builtinId="9" hidden="1"/>
    <cellStyle name="Followed Hyperlink" xfId="30220" builtinId="9" hidden="1"/>
    <cellStyle name="Followed Hyperlink" xfId="30147" builtinId="9" hidden="1"/>
    <cellStyle name="Followed Hyperlink" xfId="30217" builtinId="9" hidden="1"/>
    <cellStyle name="Followed Hyperlink" xfId="30214" builtinId="9" hidden="1"/>
    <cellStyle name="Followed Hyperlink" xfId="30212" builtinId="9" hidden="1"/>
    <cellStyle name="Followed Hyperlink" xfId="30210" builtinId="9" hidden="1"/>
    <cellStyle name="Followed Hyperlink" xfId="30146" builtinId="9" hidden="1"/>
    <cellStyle name="Followed Hyperlink" xfId="30207" builtinId="9" hidden="1"/>
    <cellStyle name="Followed Hyperlink" xfId="30205" builtinId="9" hidden="1"/>
    <cellStyle name="Followed Hyperlink" xfId="30203" builtinId="9" hidden="1"/>
    <cellStyle name="Followed Hyperlink" xfId="30201" builtinId="9" hidden="1"/>
    <cellStyle name="Followed Hyperlink" xfId="30199" builtinId="9" hidden="1"/>
    <cellStyle name="Followed Hyperlink" xfId="30198" builtinId="9" hidden="1"/>
    <cellStyle name="Followed Hyperlink" xfId="30196" builtinId="9" hidden="1"/>
    <cellStyle name="Followed Hyperlink" xfId="30194" builtinId="9" hidden="1"/>
    <cellStyle name="Followed Hyperlink" xfId="30192" builtinId="9" hidden="1"/>
    <cellStyle name="Followed Hyperlink" xfId="30190" builtinId="9" hidden="1"/>
    <cellStyle name="Followed Hyperlink" xfId="30144" builtinId="9" hidden="1"/>
    <cellStyle name="Followed Hyperlink" xfId="30187" builtinId="9" hidden="1"/>
    <cellStyle name="Followed Hyperlink" xfId="30185" builtinId="9" hidden="1"/>
    <cellStyle name="Followed Hyperlink" xfId="30183" builtinId="9" hidden="1"/>
    <cellStyle name="Followed Hyperlink" xfId="30181" builtinId="9" hidden="1"/>
    <cellStyle name="Followed Hyperlink" xfId="30179" builtinId="9" hidden="1"/>
    <cellStyle name="Followed Hyperlink" xfId="30178" builtinId="9" hidden="1"/>
    <cellStyle name="Followed Hyperlink" xfId="30176" builtinId="9" hidden="1"/>
    <cellStyle name="Followed Hyperlink" xfId="30174" builtinId="9" hidden="1"/>
    <cellStyle name="Followed Hyperlink" xfId="30172" builtinId="9" hidden="1"/>
    <cellStyle name="Followed Hyperlink" xfId="30170" builtinId="9" hidden="1"/>
    <cellStyle name="Followed Hyperlink" xfId="30142" builtinId="9" hidden="1"/>
    <cellStyle name="Followed Hyperlink" xfId="30167" builtinId="9" hidden="1"/>
    <cellStyle name="Followed Hyperlink" xfId="30165" builtinId="9" hidden="1"/>
    <cellStyle name="Followed Hyperlink" xfId="30163" builtinId="9" hidden="1"/>
    <cellStyle name="Followed Hyperlink" xfId="30161" builtinId="9" hidden="1"/>
    <cellStyle name="Followed Hyperlink" xfId="30159" builtinId="9" hidden="1"/>
    <cellStyle name="Followed Hyperlink" xfId="30158" builtinId="9" hidden="1"/>
    <cellStyle name="Followed Hyperlink" xfId="30156" builtinId="9" hidden="1"/>
    <cellStyle name="Followed Hyperlink" xfId="30154" builtinId="9" hidden="1"/>
    <cellStyle name="Followed Hyperlink" xfId="30152" builtinId="9" hidden="1"/>
    <cellStyle name="Followed Hyperlink" xfId="30248" builtinId="9" hidden="1"/>
    <cellStyle name="Followed Hyperlink" xfId="30247" builtinId="9" hidden="1"/>
    <cellStyle name="Followed Hyperlink" xfId="30245" builtinId="9" hidden="1"/>
    <cellStyle name="Followed Hyperlink" xfId="30243" builtinId="9" hidden="1"/>
    <cellStyle name="Followed Hyperlink" xfId="30241" builtinId="9" hidden="1"/>
    <cellStyle name="Followed Hyperlink" xfId="30239" builtinId="9" hidden="1"/>
    <cellStyle name="Followed Hyperlink" xfId="30149" builtinId="9" hidden="1"/>
    <cellStyle name="Followed Hyperlink" xfId="30276" builtinId="9" hidden="1"/>
    <cellStyle name="Followed Hyperlink" xfId="30278" builtinId="9" hidden="1"/>
    <cellStyle name="Followed Hyperlink" xfId="30280" builtinId="9" hidden="1"/>
    <cellStyle name="Followed Hyperlink" xfId="30282" builtinId="9" hidden="1"/>
    <cellStyle name="Followed Hyperlink" xfId="30284" builtinId="9" hidden="1"/>
    <cellStyle name="Followed Hyperlink" xfId="30286" builtinId="9" hidden="1"/>
    <cellStyle name="Followed Hyperlink" xfId="30288" builtinId="9" hidden="1"/>
    <cellStyle name="Followed Hyperlink" xfId="30290" builtinId="9" hidden="1"/>
    <cellStyle name="Followed Hyperlink" xfId="30292" builtinId="9" hidden="1"/>
    <cellStyle name="Followed Hyperlink" xfId="30294" builtinId="9" hidden="1"/>
    <cellStyle name="Followed Hyperlink" xfId="30296" builtinId="9" hidden="1"/>
    <cellStyle name="Followed Hyperlink" xfId="30298" builtinId="9" hidden="1"/>
    <cellStyle name="Followed Hyperlink" xfId="30300" builtinId="9" hidden="1"/>
    <cellStyle name="Followed Hyperlink" xfId="30302" builtinId="9" hidden="1"/>
    <cellStyle name="Followed Hyperlink" xfId="30304" builtinId="9" hidden="1"/>
    <cellStyle name="Followed Hyperlink" xfId="30306" builtinId="9" hidden="1"/>
    <cellStyle name="Followed Hyperlink" xfId="30308" builtinId="9" hidden="1"/>
    <cellStyle name="Followed Hyperlink" xfId="30310" builtinId="9" hidden="1"/>
    <cellStyle name="Followed Hyperlink" xfId="30312" builtinId="9" hidden="1"/>
    <cellStyle name="Followed Hyperlink" xfId="30314" builtinId="9" hidden="1"/>
    <cellStyle name="Followed Hyperlink" xfId="30316" builtinId="9" hidden="1"/>
    <cellStyle name="Followed Hyperlink" xfId="30318" builtinId="9" hidden="1"/>
    <cellStyle name="Followed Hyperlink" xfId="30320" builtinId="9" hidden="1"/>
    <cellStyle name="Followed Hyperlink" xfId="30322" builtinId="9" hidden="1"/>
    <cellStyle name="Followed Hyperlink" xfId="30324" builtinId="9" hidden="1"/>
    <cellStyle name="Followed Hyperlink" xfId="30326" builtinId="9" hidden="1"/>
    <cellStyle name="Followed Hyperlink" xfId="30328" builtinId="9" hidden="1"/>
    <cellStyle name="Followed Hyperlink" xfId="30330" builtinId="9" hidden="1"/>
    <cellStyle name="Followed Hyperlink" xfId="30332" builtinId="9" hidden="1"/>
    <cellStyle name="Followed Hyperlink" xfId="30334" builtinId="9" hidden="1"/>
    <cellStyle name="Followed Hyperlink" xfId="30336" builtinId="9" hidden="1"/>
    <cellStyle name="Followed Hyperlink" xfId="30338" builtinId="9" hidden="1"/>
    <cellStyle name="Followed Hyperlink" xfId="30340" builtinId="9" hidden="1"/>
    <cellStyle name="Followed Hyperlink" xfId="30342" builtinId="9" hidden="1"/>
    <cellStyle name="Followed Hyperlink" xfId="30344" builtinId="9" hidden="1"/>
    <cellStyle name="Followed Hyperlink" xfId="30346" builtinId="9" hidden="1"/>
    <cellStyle name="Followed Hyperlink" xfId="30348" builtinId="9" hidden="1"/>
    <cellStyle name="Followed Hyperlink" xfId="30350" builtinId="9" hidden="1"/>
    <cellStyle name="Followed Hyperlink" xfId="30352" builtinId="9" hidden="1"/>
    <cellStyle name="Followed Hyperlink" xfId="30354" builtinId="9" hidden="1"/>
    <cellStyle name="Followed Hyperlink" xfId="30356" builtinId="9" hidden="1"/>
    <cellStyle name="Followed Hyperlink" xfId="30358" builtinId="9" hidden="1"/>
    <cellStyle name="Followed Hyperlink" xfId="30360" builtinId="9" hidden="1"/>
    <cellStyle name="Followed Hyperlink" xfId="30362" builtinId="9" hidden="1"/>
    <cellStyle name="Followed Hyperlink" xfId="30364" builtinId="9" hidden="1"/>
    <cellStyle name="Followed Hyperlink" xfId="30366" builtinId="9" hidden="1"/>
    <cellStyle name="Followed Hyperlink" xfId="30368" builtinId="9" hidden="1"/>
    <cellStyle name="Followed Hyperlink" xfId="30370" builtinId="9" hidden="1"/>
    <cellStyle name="Followed Hyperlink" xfId="30372" builtinId="9" hidden="1"/>
    <cellStyle name="Followed Hyperlink" xfId="30374" builtinId="9" hidden="1"/>
    <cellStyle name="Followed Hyperlink" xfId="30376" builtinId="9" hidden="1"/>
    <cellStyle name="Followed Hyperlink" xfId="30378" builtinId="9" hidden="1"/>
    <cellStyle name="Followed Hyperlink" xfId="30488" builtinId="9" hidden="1"/>
    <cellStyle name="Followed Hyperlink" xfId="30489" builtinId="9" hidden="1"/>
    <cellStyle name="Followed Hyperlink" xfId="30490" builtinId="9" hidden="1"/>
    <cellStyle name="Followed Hyperlink" xfId="30491" builtinId="9" hidden="1"/>
    <cellStyle name="Followed Hyperlink" xfId="30492" builtinId="9" hidden="1"/>
    <cellStyle name="Followed Hyperlink" xfId="30493" builtinId="9" hidden="1"/>
    <cellStyle name="Followed Hyperlink" xfId="30494" builtinId="9" hidden="1"/>
    <cellStyle name="Followed Hyperlink" xfId="30495" builtinId="9" hidden="1"/>
    <cellStyle name="Followed Hyperlink" xfId="30496" builtinId="9" hidden="1"/>
    <cellStyle name="Followed Hyperlink" xfId="30497" builtinId="9" hidden="1"/>
    <cellStyle name="Followed Hyperlink" xfId="30498" builtinId="9" hidden="1"/>
    <cellStyle name="Followed Hyperlink" xfId="30499" builtinId="9" hidden="1"/>
    <cellStyle name="Followed Hyperlink" xfId="30500" builtinId="9" hidden="1"/>
    <cellStyle name="Followed Hyperlink" xfId="30501" builtinId="9" hidden="1"/>
    <cellStyle name="Followed Hyperlink" xfId="30502" builtinId="9" hidden="1"/>
    <cellStyle name="Followed Hyperlink" xfId="30503" builtinId="9" hidden="1"/>
    <cellStyle name="Followed Hyperlink" xfId="30504" builtinId="9" hidden="1"/>
    <cellStyle name="Followed Hyperlink" xfId="30505" builtinId="9" hidden="1"/>
    <cellStyle name="Followed Hyperlink" xfId="30506" builtinId="9" hidden="1"/>
    <cellStyle name="Followed Hyperlink" xfId="30507" builtinId="9" hidden="1"/>
    <cellStyle name="Followed Hyperlink" xfId="30487" builtinId="9" hidden="1"/>
    <cellStyle name="Followed Hyperlink" xfId="30510" builtinId="9" hidden="1"/>
    <cellStyle name="Followed Hyperlink" xfId="30216" builtinId="9" hidden="1"/>
    <cellStyle name="Followed Hyperlink" xfId="30475" builtinId="9" hidden="1"/>
    <cellStyle name="Followed Hyperlink" xfId="30473" builtinId="9" hidden="1"/>
    <cellStyle name="Followed Hyperlink" xfId="30471" builtinId="9" hidden="1"/>
    <cellStyle name="Followed Hyperlink" xfId="30469" builtinId="9" hidden="1"/>
    <cellStyle name="Followed Hyperlink" xfId="30467" builtinId="9" hidden="1"/>
    <cellStyle name="Followed Hyperlink" xfId="30386" builtinId="9" hidden="1"/>
    <cellStyle name="Followed Hyperlink" xfId="30464" builtinId="9" hidden="1"/>
    <cellStyle name="Followed Hyperlink" xfId="30462" builtinId="9" hidden="1"/>
    <cellStyle name="Followed Hyperlink" xfId="30460" builtinId="9" hidden="1"/>
    <cellStyle name="Followed Hyperlink" xfId="30458" builtinId="9" hidden="1"/>
    <cellStyle name="Followed Hyperlink" xfId="30385" builtinId="9" hidden="1"/>
    <cellStyle name="Followed Hyperlink" xfId="30455" builtinId="9" hidden="1"/>
    <cellStyle name="Followed Hyperlink" xfId="30452" builtinId="9" hidden="1"/>
    <cellStyle name="Followed Hyperlink" xfId="30450" builtinId="9" hidden="1"/>
    <cellStyle name="Followed Hyperlink" xfId="30448" builtinId="9" hidden="1"/>
    <cellStyle name="Followed Hyperlink" xfId="30384" builtinId="9" hidden="1"/>
    <cellStyle name="Followed Hyperlink" xfId="30445" builtinId="9" hidden="1"/>
    <cellStyle name="Followed Hyperlink" xfId="30443" builtinId="9" hidden="1"/>
    <cellStyle name="Followed Hyperlink" xfId="30441" builtinId="9" hidden="1"/>
    <cellStyle name="Followed Hyperlink" xfId="30439" builtinId="9" hidden="1"/>
    <cellStyle name="Followed Hyperlink" xfId="30437" builtinId="9" hidden="1"/>
    <cellStyle name="Followed Hyperlink" xfId="30436" builtinId="9" hidden="1"/>
    <cellStyle name="Followed Hyperlink" xfId="30434" builtinId="9" hidden="1"/>
    <cellStyle name="Followed Hyperlink" xfId="30432" builtinId="9" hidden="1"/>
    <cellStyle name="Followed Hyperlink" xfId="30430" builtinId="9" hidden="1"/>
    <cellStyle name="Followed Hyperlink" xfId="30428" builtinId="9" hidden="1"/>
    <cellStyle name="Followed Hyperlink" xfId="30382" builtinId="9" hidden="1"/>
    <cellStyle name="Followed Hyperlink" xfId="30425" builtinId="9" hidden="1"/>
    <cellStyle name="Followed Hyperlink" xfId="30423" builtinId="9" hidden="1"/>
    <cellStyle name="Followed Hyperlink" xfId="30421" builtinId="9" hidden="1"/>
    <cellStyle name="Followed Hyperlink" xfId="30419" builtinId="9" hidden="1"/>
    <cellStyle name="Followed Hyperlink" xfId="30417" builtinId="9" hidden="1"/>
    <cellStyle name="Followed Hyperlink" xfId="30416" builtinId="9" hidden="1"/>
    <cellStyle name="Followed Hyperlink" xfId="30414" builtinId="9" hidden="1"/>
    <cellStyle name="Followed Hyperlink" xfId="30412" builtinId="9" hidden="1"/>
    <cellStyle name="Followed Hyperlink" xfId="30410" builtinId="9" hidden="1"/>
    <cellStyle name="Followed Hyperlink" xfId="30408" builtinId="9" hidden="1"/>
    <cellStyle name="Followed Hyperlink" xfId="30380" builtinId="9" hidden="1"/>
    <cellStyle name="Followed Hyperlink" xfId="30405" builtinId="9" hidden="1"/>
    <cellStyle name="Followed Hyperlink" xfId="30403" builtinId="9" hidden="1"/>
    <cellStyle name="Followed Hyperlink" xfId="30401" builtinId="9" hidden="1"/>
    <cellStyle name="Followed Hyperlink" xfId="30399" builtinId="9" hidden="1"/>
    <cellStyle name="Followed Hyperlink" xfId="30397" builtinId="9" hidden="1"/>
    <cellStyle name="Followed Hyperlink" xfId="30396" builtinId="9" hidden="1"/>
    <cellStyle name="Followed Hyperlink" xfId="30394" builtinId="9" hidden="1"/>
    <cellStyle name="Followed Hyperlink" xfId="30392" builtinId="9" hidden="1"/>
    <cellStyle name="Followed Hyperlink" xfId="30390" builtinId="9" hidden="1"/>
    <cellStyle name="Followed Hyperlink" xfId="30486" builtinId="9" hidden="1"/>
    <cellStyle name="Followed Hyperlink" xfId="30485" builtinId="9" hidden="1"/>
    <cellStyle name="Followed Hyperlink" xfId="30483" builtinId="9" hidden="1"/>
    <cellStyle name="Followed Hyperlink" xfId="30481" builtinId="9" hidden="1"/>
    <cellStyle name="Followed Hyperlink" xfId="30479" builtinId="9" hidden="1"/>
    <cellStyle name="Followed Hyperlink" xfId="30477" builtinId="9" hidden="1"/>
    <cellStyle name="Followed Hyperlink" xfId="30387" builtinId="9" hidden="1"/>
    <cellStyle name="Followed Hyperlink" xfId="30514" builtinId="9" hidden="1"/>
    <cellStyle name="Followed Hyperlink" xfId="30516" builtinId="9" hidden="1"/>
    <cellStyle name="Followed Hyperlink" xfId="30518" builtinId="9" hidden="1"/>
    <cellStyle name="Followed Hyperlink" xfId="30520" builtinId="9" hidden="1"/>
    <cellStyle name="Followed Hyperlink" xfId="30522" builtinId="9" hidden="1"/>
    <cellStyle name="Followed Hyperlink" xfId="30524" builtinId="9" hidden="1"/>
    <cellStyle name="Followed Hyperlink" xfId="30526" builtinId="9" hidden="1"/>
    <cellStyle name="Followed Hyperlink" xfId="30528" builtinId="9" hidden="1"/>
    <cellStyle name="Followed Hyperlink" xfId="30530" builtinId="9" hidden="1"/>
    <cellStyle name="Followed Hyperlink" xfId="30532" builtinId="9" hidden="1"/>
    <cellStyle name="Followed Hyperlink" xfId="30534" builtinId="9" hidden="1"/>
    <cellStyle name="Followed Hyperlink" xfId="30536" builtinId="9" hidden="1"/>
    <cellStyle name="Followed Hyperlink" xfId="30538" builtinId="9" hidden="1"/>
    <cellStyle name="Followed Hyperlink" xfId="30540" builtinId="9" hidden="1"/>
    <cellStyle name="Followed Hyperlink" xfId="30542" builtinId="9" hidden="1"/>
    <cellStyle name="Followed Hyperlink" xfId="30544" builtinId="9" hidden="1"/>
    <cellStyle name="Followed Hyperlink" xfId="30546" builtinId="9" hidden="1"/>
    <cellStyle name="Followed Hyperlink" xfId="30548" builtinId="9" hidden="1"/>
    <cellStyle name="Followed Hyperlink" xfId="30550" builtinId="9" hidden="1"/>
    <cellStyle name="Followed Hyperlink" xfId="30552" builtinId="9" hidden="1"/>
    <cellStyle name="Followed Hyperlink" xfId="30554" builtinId="9" hidden="1"/>
    <cellStyle name="Followed Hyperlink" xfId="30556" builtinId="9" hidden="1"/>
    <cellStyle name="Followed Hyperlink" xfId="30558" builtinId="9" hidden="1"/>
    <cellStyle name="Followed Hyperlink" xfId="30560" builtinId="9" hidden="1"/>
    <cellStyle name="Followed Hyperlink" xfId="30562" builtinId="9" hidden="1"/>
    <cellStyle name="Followed Hyperlink" xfId="30564" builtinId="9" hidden="1"/>
    <cellStyle name="Followed Hyperlink" xfId="30566" builtinId="9" hidden="1"/>
    <cellStyle name="Followed Hyperlink" xfId="30568" builtinId="9" hidden="1"/>
    <cellStyle name="Followed Hyperlink" xfId="30570" builtinId="9" hidden="1"/>
    <cellStyle name="Followed Hyperlink" xfId="30572" builtinId="9" hidden="1"/>
    <cellStyle name="Followed Hyperlink" xfId="30574" builtinId="9" hidden="1"/>
    <cellStyle name="Followed Hyperlink" xfId="30576" builtinId="9" hidden="1"/>
    <cellStyle name="Followed Hyperlink" xfId="30578" builtinId="9" hidden="1"/>
    <cellStyle name="Followed Hyperlink" xfId="30580" builtinId="9" hidden="1"/>
    <cellStyle name="Followed Hyperlink" xfId="30582" builtinId="9" hidden="1"/>
    <cellStyle name="Followed Hyperlink" xfId="30584" builtinId="9" hidden="1"/>
    <cellStyle name="Followed Hyperlink" xfId="30586" builtinId="9" hidden="1"/>
    <cellStyle name="Followed Hyperlink" xfId="30588" builtinId="9" hidden="1"/>
    <cellStyle name="Followed Hyperlink" xfId="30590" builtinId="9" hidden="1"/>
    <cellStyle name="Followed Hyperlink" xfId="30592" builtinId="9" hidden="1"/>
    <cellStyle name="Followed Hyperlink" xfId="30594" builtinId="9" hidden="1"/>
    <cellStyle name="Followed Hyperlink" xfId="30596" builtinId="9" hidden="1"/>
    <cellStyle name="Followed Hyperlink" xfId="30598" builtinId="9" hidden="1"/>
    <cellStyle name="Followed Hyperlink" xfId="30600" builtinId="9" hidden="1"/>
    <cellStyle name="Followed Hyperlink" xfId="30602" builtinId="9" hidden="1"/>
    <cellStyle name="Followed Hyperlink" xfId="30604" builtinId="9" hidden="1"/>
    <cellStyle name="Followed Hyperlink" xfId="30606" builtinId="9" hidden="1"/>
    <cellStyle name="Followed Hyperlink" xfId="30608" builtinId="9" hidden="1"/>
    <cellStyle name="Followed Hyperlink" xfId="30610" builtinId="9" hidden="1"/>
    <cellStyle name="Followed Hyperlink" xfId="30612" builtinId="9" hidden="1"/>
    <cellStyle name="Followed Hyperlink" xfId="30614" builtinId="9" hidden="1"/>
    <cellStyle name="Followed Hyperlink" xfId="30616" builtinId="9" hidden="1"/>
    <cellStyle name="Followed Hyperlink" xfId="30726" builtinId="9" hidden="1"/>
    <cellStyle name="Followed Hyperlink" xfId="30727" builtinId="9" hidden="1"/>
    <cellStyle name="Followed Hyperlink" xfId="30728" builtinId="9" hidden="1"/>
    <cellStyle name="Followed Hyperlink" xfId="30729" builtinId="9" hidden="1"/>
    <cellStyle name="Followed Hyperlink" xfId="30730" builtinId="9" hidden="1"/>
    <cellStyle name="Followed Hyperlink" xfId="30731" builtinId="9" hidden="1"/>
    <cellStyle name="Followed Hyperlink" xfId="30732" builtinId="9" hidden="1"/>
    <cellStyle name="Followed Hyperlink" xfId="30733" builtinId="9" hidden="1"/>
    <cellStyle name="Followed Hyperlink" xfId="30734" builtinId="9" hidden="1"/>
    <cellStyle name="Followed Hyperlink" xfId="30735" builtinId="9" hidden="1"/>
    <cellStyle name="Followed Hyperlink" xfId="30736" builtinId="9" hidden="1"/>
    <cellStyle name="Followed Hyperlink" xfId="30737" builtinId="9" hidden="1"/>
    <cellStyle name="Followed Hyperlink" xfId="30738" builtinId="9" hidden="1"/>
    <cellStyle name="Followed Hyperlink" xfId="30739" builtinId="9" hidden="1"/>
    <cellStyle name="Followed Hyperlink" xfId="30740" builtinId="9" hidden="1"/>
    <cellStyle name="Followed Hyperlink" xfId="30741" builtinId="9" hidden="1"/>
    <cellStyle name="Followed Hyperlink" xfId="30742" builtinId="9" hidden="1"/>
    <cellStyle name="Followed Hyperlink" xfId="30743" builtinId="9" hidden="1"/>
    <cellStyle name="Followed Hyperlink" xfId="30744" builtinId="9" hidden="1"/>
    <cellStyle name="Followed Hyperlink" xfId="30745" builtinId="9" hidden="1"/>
    <cellStyle name="Followed Hyperlink" xfId="30725" builtinId="9" hidden="1"/>
    <cellStyle name="Followed Hyperlink" xfId="30748" builtinId="9" hidden="1"/>
    <cellStyle name="Followed Hyperlink" xfId="30454" builtinId="9" hidden="1"/>
    <cellStyle name="Followed Hyperlink" xfId="30713" builtinId="9" hidden="1"/>
    <cellStyle name="Followed Hyperlink" xfId="30711" builtinId="9" hidden="1"/>
    <cellStyle name="Followed Hyperlink" xfId="30709" builtinId="9" hidden="1"/>
    <cellStyle name="Followed Hyperlink" xfId="30707" builtinId="9" hidden="1"/>
    <cellStyle name="Followed Hyperlink" xfId="30705" builtinId="9" hidden="1"/>
    <cellStyle name="Followed Hyperlink" xfId="30624" builtinId="9" hidden="1"/>
    <cellStyle name="Followed Hyperlink" xfId="30702" builtinId="9" hidden="1"/>
    <cellStyle name="Followed Hyperlink" xfId="30700" builtinId="9" hidden="1"/>
    <cellStyle name="Followed Hyperlink" xfId="30698" builtinId="9" hidden="1"/>
    <cellStyle name="Followed Hyperlink" xfId="30696" builtinId="9" hidden="1"/>
    <cellStyle name="Followed Hyperlink" xfId="30623" builtinId="9" hidden="1"/>
    <cellStyle name="Followed Hyperlink" xfId="30693" builtinId="9" hidden="1"/>
    <cellStyle name="Followed Hyperlink" xfId="30690" builtinId="9" hidden="1"/>
    <cellStyle name="Followed Hyperlink" xfId="30688" builtinId="9" hidden="1"/>
    <cellStyle name="Followed Hyperlink" xfId="30686" builtinId="9" hidden="1"/>
    <cellStyle name="Followed Hyperlink" xfId="30622" builtinId="9" hidden="1"/>
    <cellStyle name="Followed Hyperlink" xfId="30683" builtinId="9" hidden="1"/>
    <cellStyle name="Followed Hyperlink" xfId="30681" builtinId="9" hidden="1"/>
    <cellStyle name="Followed Hyperlink" xfId="30679" builtinId="9" hidden="1"/>
    <cellStyle name="Followed Hyperlink" xfId="30677" builtinId="9" hidden="1"/>
    <cellStyle name="Followed Hyperlink" xfId="30675" builtinId="9" hidden="1"/>
    <cellStyle name="Followed Hyperlink" xfId="30674" builtinId="9" hidden="1"/>
    <cellStyle name="Followed Hyperlink" xfId="30672" builtinId="9" hidden="1"/>
    <cellStyle name="Followed Hyperlink" xfId="30670" builtinId="9" hidden="1"/>
    <cellStyle name="Followed Hyperlink" xfId="30668" builtinId="9" hidden="1"/>
    <cellStyle name="Followed Hyperlink" xfId="30666" builtinId="9" hidden="1"/>
    <cellStyle name="Followed Hyperlink" xfId="30620" builtinId="9" hidden="1"/>
    <cellStyle name="Followed Hyperlink" xfId="30663" builtinId="9" hidden="1"/>
    <cellStyle name="Followed Hyperlink" xfId="30661" builtinId="9" hidden="1"/>
    <cellStyle name="Followed Hyperlink" xfId="30659" builtinId="9" hidden="1"/>
    <cellStyle name="Followed Hyperlink" xfId="30657" builtinId="9" hidden="1"/>
    <cellStyle name="Followed Hyperlink" xfId="30655" builtinId="9" hidden="1"/>
    <cellStyle name="Followed Hyperlink" xfId="30654" builtinId="9" hidden="1"/>
    <cellStyle name="Followed Hyperlink" xfId="30652" builtinId="9" hidden="1"/>
    <cellStyle name="Followed Hyperlink" xfId="30650" builtinId="9" hidden="1"/>
    <cellStyle name="Followed Hyperlink" xfId="30648" builtinId="9" hidden="1"/>
    <cellStyle name="Followed Hyperlink" xfId="30646" builtinId="9" hidden="1"/>
    <cellStyle name="Followed Hyperlink" xfId="30618" builtinId="9" hidden="1"/>
    <cellStyle name="Followed Hyperlink" xfId="30643" builtinId="9" hidden="1"/>
    <cellStyle name="Followed Hyperlink" xfId="30641" builtinId="9" hidden="1"/>
    <cellStyle name="Followed Hyperlink" xfId="30639" builtinId="9" hidden="1"/>
    <cellStyle name="Followed Hyperlink" xfId="30637" builtinId="9" hidden="1"/>
    <cellStyle name="Followed Hyperlink" xfId="30635" builtinId="9" hidden="1"/>
    <cellStyle name="Followed Hyperlink" xfId="30634" builtinId="9" hidden="1"/>
    <cellStyle name="Followed Hyperlink" xfId="30632" builtinId="9" hidden="1"/>
    <cellStyle name="Followed Hyperlink" xfId="30630" builtinId="9" hidden="1"/>
    <cellStyle name="Followed Hyperlink" xfId="30628" builtinId="9" hidden="1"/>
    <cellStyle name="Followed Hyperlink" xfId="30724" builtinId="9" hidden="1"/>
    <cellStyle name="Followed Hyperlink" xfId="30723" builtinId="9" hidden="1"/>
    <cellStyle name="Followed Hyperlink" xfId="30721" builtinId="9" hidden="1"/>
    <cellStyle name="Followed Hyperlink" xfId="30719" builtinId="9" hidden="1"/>
    <cellStyle name="Followed Hyperlink" xfId="30717" builtinId="9" hidden="1"/>
    <cellStyle name="Followed Hyperlink" xfId="30715" builtinId="9" hidden="1"/>
    <cellStyle name="Followed Hyperlink" xfId="30625" builtinId="9" hidden="1"/>
    <cellStyle name="Followed Hyperlink" xfId="30752" builtinId="9" hidden="1"/>
    <cellStyle name="Followed Hyperlink" xfId="30754" builtinId="9" hidden="1"/>
    <cellStyle name="Followed Hyperlink" xfId="30756" builtinId="9" hidden="1"/>
    <cellStyle name="Followed Hyperlink" xfId="30758" builtinId="9" hidden="1"/>
    <cellStyle name="Followed Hyperlink" xfId="30760" builtinId="9" hidden="1"/>
    <cellStyle name="Followed Hyperlink" xfId="30762" builtinId="9" hidden="1"/>
    <cellStyle name="Followed Hyperlink" xfId="30764" builtinId="9" hidden="1"/>
    <cellStyle name="Followed Hyperlink" xfId="30766" builtinId="9" hidden="1"/>
    <cellStyle name="Followed Hyperlink" xfId="30768" builtinId="9" hidden="1"/>
    <cellStyle name="Followed Hyperlink" xfId="30770" builtinId="9" hidden="1"/>
    <cellStyle name="Followed Hyperlink" xfId="30772" builtinId="9" hidden="1"/>
    <cellStyle name="Followed Hyperlink" xfId="30774" builtinId="9" hidden="1"/>
    <cellStyle name="Followed Hyperlink" xfId="30776" builtinId="9" hidden="1"/>
    <cellStyle name="Followed Hyperlink" xfId="30778" builtinId="9" hidden="1"/>
    <cellStyle name="Followed Hyperlink" xfId="30780" builtinId="9" hidden="1"/>
    <cellStyle name="Followed Hyperlink" xfId="30782" builtinId="9" hidden="1"/>
    <cellStyle name="Followed Hyperlink" xfId="30784" builtinId="9" hidden="1"/>
    <cellStyle name="Followed Hyperlink" xfId="30786" builtinId="9" hidden="1"/>
    <cellStyle name="Followed Hyperlink" xfId="30788" builtinId="9" hidden="1"/>
    <cellStyle name="Followed Hyperlink" xfId="30790" builtinId="9" hidden="1"/>
    <cellStyle name="Followed Hyperlink" xfId="30792" builtinId="9" hidden="1"/>
    <cellStyle name="Followed Hyperlink" xfId="30794" builtinId="9" hidden="1"/>
    <cellStyle name="Followed Hyperlink" xfId="30796" builtinId="9" hidden="1"/>
    <cellStyle name="Followed Hyperlink" xfId="30798" builtinId="9" hidden="1"/>
    <cellStyle name="Followed Hyperlink" xfId="30800" builtinId="9" hidden="1"/>
    <cellStyle name="Followed Hyperlink" xfId="30802" builtinId="9" hidden="1"/>
    <cellStyle name="Followed Hyperlink" xfId="30804" builtinId="9" hidden="1"/>
    <cellStyle name="Followed Hyperlink" xfId="30806" builtinId="9" hidden="1"/>
    <cellStyle name="Followed Hyperlink" xfId="30808" builtinId="9" hidden="1"/>
    <cellStyle name="Followed Hyperlink" xfId="30810" builtinId="9" hidden="1"/>
    <cellStyle name="Followed Hyperlink" xfId="30812" builtinId="9" hidden="1"/>
    <cellStyle name="Followed Hyperlink" xfId="30814" builtinId="9" hidden="1"/>
    <cellStyle name="Followed Hyperlink" xfId="30816" builtinId="9" hidden="1"/>
    <cellStyle name="Followed Hyperlink" xfId="30818" builtinId="9" hidden="1"/>
    <cellStyle name="Followed Hyperlink" xfId="30820" builtinId="9" hidden="1"/>
    <cellStyle name="Followed Hyperlink" xfId="30822" builtinId="9" hidden="1"/>
    <cellStyle name="Followed Hyperlink" xfId="30824" builtinId="9" hidden="1"/>
    <cellStyle name="Followed Hyperlink" xfId="30826" builtinId="9" hidden="1"/>
    <cellStyle name="Followed Hyperlink" xfId="30828" builtinId="9" hidden="1"/>
    <cellStyle name="Followed Hyperlink" xfId="30830" builtinId="9" hidden="1"/>
    <cellStyle name="Followed Hyperlink" xfId="30832" builtinId="9" hidden="1"/>
    <cellStyle name="Followed Hyperlink" xfId="30834" builtinId="9" hidden="1"/>
    <cellStyle name="Followed Hyperlink" xfId="30836" builtinId="9" hidden="1"/>
    <cellStyle name="Followed Hyperlink" xfId="30838" builtinId="9" hidden="1"/>
    <cellStyle name="Followed Hyperlink" xfId="30840" builtinId="9" hidden="1"/>
    <cellStyle name="Followed Hyperlink" xfId="30842" builtinId="9" hidden="1"/>
    <cellStyle name="Followed Hyperlink" xfId="30844" builtinId="9" hidden="1"/>
    <cellStyle name="Followed Hyperlink" xfId="30846" builtinId="9" hidden="1"/>
    <cellStyle name="Followed Hyperlink" xfId="30848" builtinId="9" hidden="1"/>
    <cellStyle name="Followed Hyperlink" xfId="30850" builtinId="9" hidden="1"/>
    <cellStyle name="Followed Hyperlink" xfId="30852" builtinId="9" hidden="1"/>
    <cellStyle name="Followed Hyperlink" xfId="30854" builtinId="9" hidden="1"/>
    <cellStyle name="Followed Hyperlink" xfId="30964" builtinId="9" hidden="1"/>
    <cellStyle name="Followed Hyperlink" xfId="30965" builtinId="9" hidden="1"/>
    <cellStyle name="Followed Hyperlink" xfId="30966" builtinId="9" hidden="1"/>
    <cellStyle name="Followed Hyperlink" xfId="30967" builtinId="9" hidden="1"/>
    <cellStyle name="Followed Hyperlink" xfId="30968" builtinId="9" hidden="1"/>
    <cellStyle name="Followed Hyperlink" xfId="30969" builtinId="9" hidden="1"/>
    <cellStyle name="Followed Hyperlink" xfId="30970" builtinId="9" hidden="1"/>
    <cellStyle name="Followed Hyperlink" xfId="30971" builtinId="9" hidden="1"/>
    <cellStyle name="Followed Hyperlink" xfId="30972" builtinId="9" hidden="1"/>
    <cellStyle name="Followed Hyperlink" xfId="30973" builtinId="9" hidden="1"/>
    <cellStyle name="Followed Hyperlink" xfId="30974" builtinId="9" hidden="1"/>
    <cellStyle name="Followed Hyperlink" xfId="30975" builtinId="9" hidden="1"/>
    <cellStyle name="Followed Hyperlink" xfId="30976" builtinId="9" hidden="1"/>
    <cellStyle name="Followed Hyperlink" xfId="30977" builtinId="9" hidden="1"/>
    <cellStyle name="Followed Hyperlink" xfId="30978" builtinId="9" hidden="1"/>
    <cellStyle name="Followed Hyperlink" xfId="30979" builtinId="9" hidden="1"/>
    <cellStyle name="Followed Hyperlink" xfId="30980" builtinId="9" hidden="1"/>
    <cellStyle name="Followed Hyperlink" xfId="30981" builtinId="9" hidden="1"/>
    <cellStyle name="Followed Hyperlink" xfId="30982" builtinId="9" hidden="1"/>
    <cellStyle name="Followed Hyperlink" xfId="30983" builtinId="9" hidden="1"/>
    <cellStyle name="Followed Hyperlink" xfId="30963" builtinId="9" hidden="1"/>
    <cellStyle name="Followed Hyperlink" xfId="30986" builtinId="9" hidden="1"/>
    <cellStyle name="Followed Hyperlink" xfId="30692" builtinId="9" hidden="1"/>
    <cellStyle name="Followed Hyperlink" xfId="30951" builtinId="9" hidden="1"/>
    <cellStyle name="Followed Hyperlink" xfId="30949" builtinId="9" hidden="1"/>
    <cellStyle name="Followed Hyperlink" xfId="30947" builtinId="9" hidden="1"/>
    <cellStyle name="Followed Hyperlink" xfId="30945" builtinId="9" hidden="1"/>
    <cellStyle name="Followed Hyperlink" xfId="30943" builtinId="9" hidden="1"/>
    <cellStyle name="Followed Hyperlink" xfId="30862" builtinId="9" hidden="1"/>
    <cellStyle name="Followed Hyperlink" xfId="30940" builtinId="9" hidden="1"/>
    <cellStyle name="Followed Hyperlink" xfId="30938" builtinId="9" hidden="1"/>
    <cellStyle name="Followed Hyperlink" xfId="30936" builtinId="9" hidden="1"/>
    <cellStyle name="Followed Hyperlink" xfId="30934" builtinId="9" hidden="1"/>
    <cellStyle name="Followed Hyperlink" xfId="30861" builtinId="9" hidden="1"/>
    <cellStyle name="Followed Hyperlink" xfId="30931" builtinId="9" hidden="1"/>
    <cellStyle name="Followed Hyperlink" xfId="30928" builtinId="9" hidden="1"/>
    <cellStyle name="Followed Hyperlink" xfId="30926" builtinId="9" hidden="1"/>
    <cellStyle name="Followed Hyperlink" xfId="30924" builtinId="9" hidden="1"/>
    <cellStyle name="Followed Hyperlink" xfId="30860" builtinId="9" hidden="1"/>
    <cellStyle name="Followed Hyperlink" xfId="30921" builtinId="9" hidden="1"/>
    <cellStyle name="Followed Hyperlink" xfId="30919" builtinId="9" hidden="1"/>
    <cellStyle name="Followed Hyperlink" xfId="30917" builtinId="9" hidden="1"/>
    <cellStyle name="Followed Hyperlink" xfId="30915" builtinId="9" hidden="1"/>
    <cellStyle name="Followed Hyperlink" xfId="30913" builtinId="9" hidden="1"/>
    <cellStyle name="Followed Hyperlink" xfId="30912" builtinId="9" hidden="1"/>
    <cellStyle name="Followed Hyperlink" xfId="30910" builtinId="9" hidden="1"/>
    <cellStyle name="Followed Hyperlink" xfId="30908" builtinId="9" hidden="1"/>
    <cellStyle name="Followed Hyperlink" xfId="30906" builtinId="9" hidden="1"/>
    <cellStyle name="Followed Hyperlink" xfId="30904" builtinId="9" hidden="1"/>
    <cellStyle name="Followed Hyperlink" xfId="30858" builtinId="9" hidden="1"/>
    <cellStyle name="Followed Hyperlink" xfId="30901" builtinId="9" hidden="1"/>
    <cellStyle name="Followed Hyperlink" xfId="30899" builtinId="9" hidden="1"/>
    <cellStyle name="Followed Hyperlink" xfId="30897" builtinId="9" hidden="1"/>
    <cellStyle name="Followed Hyperlink" xfId="30895" builtinId="9" hidden="1"/>
    <cellStyle name="Followed Hyperlink" xfId="30893" builtinId="9" hidden="1"/>
    <cellStyle name="Followed Hyperlink" xfId="30892" builtinId="9" hidden="1"/>
    <cellStyle name="Followed Hyperlink" xfId="30890" builtinId="9" hidden="1"/>
    <cellStyle name="Followed Hyperlink" xfId="30888" builtinId="9" hidden="1"/>
    <cellStyle name="Followed Hyperlink" xfId="30886" builtinId="9" hidden="1"/>
    <cellStyle name="Followed Hyperlink" xfId="30884" builtinId="9" hidden="1"/>
    <cellStyle name="Followed Hyperlink" xfId="30856" builtinId="9" hidden="1"/>
    <cellStyle name="Followed Hyperlink" xfId="30881" builtinId="9" hidden="1"/>
    <cellStyle name="Followed Hyperlink" xfId="30879" builtinId="9" hidden="1"/>
    <cellStyle name="Followed Hyperlink" xfId="30877" builtinId="9" hidden="1"/>
    <cellStyle name="Followed Hyperlink" xfId="30875" builtinId="9" hidden="1"/>
    <cellStyle name="Followed Hyperlink" xfId="30873" builtinId="9" hidden="1"/>
    <cellStyle name="Followed Hyperlink" xfId="30872" builtinId="9" hidden="1"/>
    <cellStyle name="Followed Hyperlink" xfId="30870" builtinId="9" hidden="1"/>
    <cellStyle name="Followed Hyperlink" xfId="30868" builtinId="9" hidden="1"/>
    <cellStyle name="Followed Hyperlink" xfId="30866" builtinId="9" hidden="1"/>
    <cellStyle name="Followed Hyperlink" xfId="30962" builtinId="9" hidden="1"/>
    <cellStyle name="Followed Hyperlink" xfId="30961" builtinId="9" hidden="1"/>
    <cellStyle name="Followed Hyperlink" xfId="30959" builtinId="9" hidden="1"/>
    <cellStyle name="Followed Hyperlink" xfId="30957" builtinId="9" hidden="1"/>
    <cellStyle name="Followed Hyperlink" xfId="30955" builtinId="9" hidden="1"/>
    <cellStyle name="Followed Hyperlink" xfId="30953" builtinId="9" hidden="1"/>
    <cellStyle name="Followed Hyperlink" xfId="30863" builtinId="9" hidden="1"/>
    <cellStyle name="Followed Hyperlink" xfId="30990" builtinId="9" hidden="1"/>
    <cellStyle name="Followed Hyperlink" xfId="30992" builtinId="9" hidden="1"/>
    <cellStyle name="Followed Hyperlink" xfId="30994" builtinId="9" hidden="1"/>
    <cellStyle name="Followed Hyperlink" xfId="30996" builtinId="9" hidden="1"/>
    <cellStyle name="Followed Hyperlink" xfId="30998" builtinId="9" hidden="1"/>
    <cellStyle name="Followed Hyperlink" xfId="31000" builtinId="9" hidden="1"/>
    <cellStyle name="Followed Hyperlink" xfId="31002" builtinId="9" hidden="1"/>
    <cellStyle name="Followed Hyperlink" xfId="31004" builtinId="9" hidden="1"/>
    <cellStyle name="Followed Hyperlink" xfId="31006" builtinId="9" hidden="1"/>
    <cellStyle name="Followed Hyperlink" xfId="31008" builtinId="9" hidden="1"/>
    <cellStyle name="Followed Hyperlink" xfId="31010" builtinId="9" hidden="1"/>
    <cellStyle name="Followed Hyperlink" xfId="31012" builtinId="9" hidden="1"/>
    <cellStyle name="Followed Hyperlink" xfId="31014" builtinId="9" hidden="1"/>
    <cellStyle name="Followed Hyperlink" xfId="31016" builtinId="9" hidden="1"/>
    <cellStyle name="Followed Hyperlink" xfId="31018" builtinId="9" hidden="1"/>
    <cellStyle name="Followed Hyperlink" xfId="31020" builtinId="9" hidden="1"/>
    <cellStyle name="Followed Hyperlink" xfId="31022" builtinId="9" hidden="1"/>
    <cellStyle name="Followed Hyperlink" xfId="31024" builtinId="9" hidden="1"/>
    <cellStyle name="Followed Hyperlink" xfId="31026" builtinId="9" hidden="1"/>
    <cellStyle name="Followed Hyperlink" xfId="31028" builtinId="9" hidden="1"/>
    <cellStyle name="Followed Hyperlink" xfId="31030" builtinId="9" hidden="1"/>
    <cellStyle name="Followed Hyperlink" xfId="31032" builtinId="9" hidden="1"/>
    <cellStyle name="Followed Hyperlink" xfId="31034" builtinId="9" hidden="1"/>
    <cellStyle name="Followed Hyperlink" xfId="31036" builtinId="9" hidden="1"/>
    <cellStyle name="Followed Hyperlink" xfId="31038" builtinId="9" hidden="1"/>
    <cellStyle name="Followed Hyperlink" xfId="31040" builtinId="9" hidden="1"/>
    <cellStyle name="Followed Hyperlink" xfId="31042" builtinId="9" hidden="1"/>
    <cellStyle name="Followed Hyperlink" xfId="31044" builtinId="9" hidden="1"/>
    <cellStyle name="Followed Hyperlink" xfId="31046" builtinId="9" hidden="1"/>
    <cellStyle name="Followed Hyperlink" xfId="31048" builtinId="9" hidden="1"/>
    <cellStyle name="Followed Hyperlink" xfId="31050" builtinId="9" hidden="1"/>
    <cellStyle name="Followed Hyperlink" xfId="31052" builtinId="9" hidden="1"/>
    <cellStyle name="Followed Hyperlink" xfId="31054" builtinId="9" hidden="1"/>
    <cellStyle name="Followed Hyperlink" xfId="31056" builtinId="9" hidden="1"/>
    <cellStyle name="Followed Hyperlink" xfId="31058" builtinId="9" hidden="1"/>
    <cellStyle name="Followed Hyperlink" xfId="31060" builtinId="9" hidden="1"/>
    <cellStyle name="Followed Hyperlink" xfId="31062" builtinId="9" hidden="1"/>
    <cellStyle name="Followed Hyperlink" xfId="31064" builtinId="9" hidden="1"/>
    <cellStyle name="Followed Hyperlink" xfId="31066" builtinId="9" hidden="1"/>
    <cellStyle name="Followed Hyperlink" xfId="31068" builtinId="9" hidden="1"/>
    <cellStyle name="Followed Hyperlink" xfId="31070" builtinId="9" hidden="1"/>
    <cellStyle name="Followed Hyperlink" xfId="31072" builtinId="9" hidden="1"/>
    <cellStyle name="Followed Hyperlink" xfId="31074" builtinId="9" hidden="1"/>
    <cellStyle name="Followed Hyperlink" xfId="31076" builtinId="9" hidden="1"/>
    <cellStyle name="Followed Hyperlink" xfId="31078" builtinId="9" hidden="1"/>
    <cellStyle name="Followed Hyperlink" xfId="31080" builtinId="9" hidden="1"/>
    <cellStyle name="Followed Hyperlink" xfId="31082" builtinId="9" hidden="1"/>
    <cellStyle name="Followed Hyperlink" xfId="31084" builtinId="9" hidden="1"/>
    <cellStyle name="Followed Hyperlink" xfId="31086" builtinId="9" hidden="1"/>
    <cellStyle name="Followed Hyperlink" xfId="31088" builtinId="9" hidden="1"/>
    <cellStyle name="Followed Hyperlink" xfId="31090" builtinId="9" hidden="1"/>
    <cellStyle name="Followed Hyperlink" xfId="31092" builtinId="9" hidden="1"/>
    <cellStyle name="Followed Hyperlink" xfId="31202" builtinId="9" hidden="1"/>
    <cellStyle name="Followed Hyperlink" xfId="31203" builtinId="9" hidden="1"/>
    <cellStyle name="Followed Hyperlink" xfId="31204" builtinId="9" hidden="1"/>
    <cellStyle name="Followed Hyperlink" xfId="31205" builtinId="9" hidden="1"/>
    <cellStyle name="Followed Hyperlink" xfId="31206" builtinId="9" hidden="1"/>
    <cellStyle name="Followed Hyperlink" xfId="31207" builtinId="9" hidden="1"/>
    <cellStyle name="Followed Hyperlink" xfId="31208" builtinId="9" hidden="1"/>
    <cellStyle name="Followed Hyperlink" xfId="31209" builtinId="9" hidden="1"/>
    <cellStyle name="Followed Hyperlink" xfId="31210" builtinId="9" hidden="1"/>
    <cellStyle name="Followed Hyperlink" xfId="31211" builtinId="9" hidden="1"/>
    <cellStyle name="Followed Hyperlink" xfId="31212" builtinId="9" hidden="1"/>
    <cellStyle name="Followed Hyperlink" xfId="31213" builtinId="9" hidden="1"/>
    <cellStyle name="Followed Hyperlink" xfId="31214" builtinId="9" hidden="1"/>
    <cellStyle name="Followed Hyperlink" xfId="31215" builtinId="9" hidden="1"/>
    <cellStyle name="Followed Hyperlink" xfId="31216" builtinId="9" hidden="1"/>
    <cellStyle name="Followed Hyperlink" xfId="31217" builtinId="9" hidden="1"/>
    <cellStyle name="Followed Hyperlink" xfId="31218" builtinId="9" hidden="1"/>
    <cellStyle name="Followed Hyperlink" xfId="31219" builtinId="9" hidden="1"/>
    <cellStyle name="Followed Hyperlink" xfId="31220" builtinId="9" hidden="1"/>
    <cellStyle name="Followed Hyperlink" xfId="31221" builtinId="9" hidden="1"/>
    <cellStyle name="Followed Hyperlink" xfId="31201" builtinId="9" hidden="1"/>
    <cellStyle name="Followed Hyperlink" xfId="31224" builtinId="9" hidden="1"/>
    <cellStyle name="Followed Hyperlink" xfId="30930" builtinId="9" hidden="1"/>
    <cellStyle name="Followed Hyperlink" xfId="31189" builtinId="9" hidden="1"/>
    <cellStyle name="Followed Hyperlink" xfId="31187" builtinId="9" hidden="1"/>
    <cellStyle name="Followed Hyperlink" xfId="31185" builtinId="9" hidden="1"/>
    <cellStyle name="Followed Hyperlink" xfId="31183" builtinId="9" hidden="1"/>
    <cellStyle name="Followed Hyperlink" xfId="31181" builtinId="9" hidden="1"/>
    <cellStyle name="Followed Hyperlink" xfId="31100" builtinId="9" hidden="1"/>
    <cellStyle name="Followed Hyperlink" xfId="31178" builtinId="9" hidden="1"/>
    <cellStyle name="Followed Hyperlink" xfId="31176" builtinId="9" hidden="1"/>
    <cellStyle name="Followed Hyperlink" xfId="31174" builtinId="9" hidden="1"/>
    <cellStyle name="Followed Hyperlink" xfId="31172" builtinId="9" hidden="1"/>
    <cellStyle name="Followed Hyperlink" xfId="31099" builtinId="9" hidden="1"/>
    <cellStyle name="Followed Hyperlink" xfId="31169" builtinId="9" hidden="1"/>
    <cellStyle name="Followed Hyperlink" xfId="31166" builtinId="9" hidden="1"/>
    <cellStyle name="Followed Hyperlink" xfId="31164" builtinId="9" hidden="1"/>
    <cellStyle name="Followed Hyperlink" xfId="31162" builtinId="9" hidden="1"/>
    <cellStyle name="Followed Hyperlink" xfId="31098" builtinId="9" hidden="1"/>
    <cellStyle name="Followed Hyperlink" xfId="31159" builtinId="9" hidden="1"/>
    <cellStyle name="Followed Hyperlink" xfId="31157" builtinId="9" hidden="1"/>
    <cellStyle name="Followed Hyperlink" xfId="31155" builtinId="9" hidden="1"/>
    <cellStyle name="Followed Hyperlink" xfId="31153" builtinId="9" hidden="1"/>
    <cellStyle name="Followed Hyperlink" xfId="31151" builtinId="9" hidden="1"/>
    <cellStyle name="Followed Hyperlink" xfId="31150" builtinId="9" hidden="1"/>
    <cellStyle name="Followed Hyperlink" xfId="31148" builtinId="9" hidden="1"/>
    <cellStyle name="Followed Hyperlink" xfId="31146" builtinId="9" hidden="1"/>
    <cellStyle name="Followed Hyperlink" xfId="31144" builtinId="9" hidden="1"/>
    <cellStyle name="Followed Hyperlink" xfId="31142" builtinId="9" hidden="1"/>
    <cellStyle name="Followed Hyperlink" xfId="31096" builtinId="9" hidden="1"/>
    <cellStyle name="Followed Hyperlink" xfId="31139" builtinId="9" hidden="1"/>
    <cellStyle name="Followed Hyperlink" xfId="31137" builtinId="9" hidden="1"/>
    <cellStyle name="Followed Hyperlink" xfId="31135" builtinId="9" hidden="1"/>
    <cellStyle name="Followed Hyperlink" xfId="31133" builtinId="9" hidden="1"/>
    <cellStyle name="Followed Hyperlink" xfId="31131" builtinId="9" hidden="1"/>
    <cellStyle name="Followed Hyperlink" xfId="31130" builtinId="9" hidden="1"/>
    <cellStyle name="Followed Hyperlink" xfId="31128" builtinId="9" hidden="1"/>
    <cellStyle name="Followed Hyperlink" xfId="31126" builtinId="9" hidden="1"/>
    <cellStyle name="Followed Hyperlink" xfId="31124" builtinId="9" hidden="1"/>
    <cellStyle name="Followed Hyperlink" xfId="31122" builtinId="9" hidden="1"/>
    <cellStyle name="Followed Hyperlink" xfId="31094" builtinId="9" hidden="1"/>
    <cellStyle name="Followed Hyperlink" xfId="31119" builtinId="9" hidden="1"/>
    <cellStyle name="Followed Hyperlink" xfId="31117" builtinId="9" hidden="1"/>
    <cellStyle name="Followed Hyperlink" xfId="31115" builtinId="9" hidden="1"/>
    <cellStyle name="Followed Hyperlink" xfId="31113" builtinId="9" hidden="1"/>
    <cellStyle name="Followed Hyperlink" xfId="31111" builtinId="9" hidden="1"/>
    <cellStyle name="Followed Hyperlink" xfId="31110" builtinId="9" hidden="1"/>
    <cellStyle name="Followed Hyperlink" xfId="31108" builtinId="9" hidden="1"/>
    <cellStyle name="Followed Hyperlink" xfId="31106" builtinId="9" hidden="1"/>
    <cellStyle name="Followed Hyperlink" xfId="31104" builtinId="9" hidden="1"/>
    <cellStyle name="Followed Hyperlink" xfId="31200" builtinId="9" hidden="1"/>
    <cellStyle name="Followed Hyperlink" xfId="31199" builtinId="9" hidden="1"/>
    <cellStyle name="Followed Hyperlink" xfId="31197" builtinId="9" hidden="1"/>
    <cellStyle name="Followed Hyperlink" xfId="31195" builtinId="9" hidden="1"/>
    <cellStyle name="Followed Hyperlink" xfId="31193" builtinId="9" hidden="1"/>
    <cellStyle name="Followed Hyperlink" xfId="31191" builtinId="9" hidden="1"/>
    <cellStyle name="Followed Hyperlink" xfId="31101" builtinId="9" hidden="1"/>
    <cellStyle name="Followed Hyperlink" xfId="31228" builtinId="9" hidden="1"/>
    <cellStyle name="Followed Hyperlink" xfId="31230" builtinId="9" hidden="1"/>
    <cellStyle name="Followed Hyperlink" xfId="31232" builtinId="9" hidden="1"/>
    <cellStyle name="Followed Hyperlink" xfId="31234" builtinId="9" hidden="1"/>
    <cellStyle name="Followed Hyperlink" xfId="31236" builtinId="9" hidden="1"/>
    <cellStyle name="Followed Hyperlink" xfId="31238" builtinId="9" hidden="1"/>
    <cellStyle name="Followed Hyperlink" xfId="31240" builtinId="9" hidden="1"/>
    <cellStyle name="Followed Hyperlink" xfId="31242" builtinId="9" hidden="1"/>
    <cellStyle name="Followed Hyperlink" xfId="31244" builtinId="9" hidden="1"/>
    <cellStyle name="Followed Hyperlink" xfId="31246" builtinId="9" hidden="1"/>
    <cellStyle name="Followed Hyperlink" xfId="31248" builtinId="9" hidden="1"/>
    <cellStyle name="Followed Hyperlink" xfId="31250" builtinId="9" hidden="1"/>
    <cellStyle name="Followed Hyperlink" xfId="31252" builtinId="9" hidden="1"/>
    <cellStyle name="Followed Hyperlink" xfId="31254" builtinId="9" hidden="1"/>
    <cellStyle name="Followed Hyperlink" xfId="31256" builtinId="9" hidden="1"/>
    <cellStyle name="Followed Hyperlink" xfId="31258" builtinId="9" hidden="1"/>
    <cellStyle name="Followed Hyperlink" xfId="31260" builtinId="9" hidden="1"/>
    <cellStyle name="Followed Hyperlink" xfId="31262" builtinId="9" hidden="1"/>
    <cellStyle name="Followed Hyperlink" xfId="31264" builtinId="9" hidden="1"/>
    <cellStyle name="Followed Hyperlink" xfId="31266" builtinId="9" hidden="1"/>
    <cellStyle name="Followed Hyperlink" xfId="31268" builtinId="9" hidden="1"/>
    <cellStyle name="Followed Hyperlink" xfId="31270" builtinId="9" hidden="1"/>
    <cellStyle name="Followed Hyperlink" xfId="31272" builtinId="9" hidden="1"/>
    <cellStyle name="Followed Hyperlink" xfId="31274" builtinId="9" hidden="1"/>
    <cellStyle name="Followed Hyperlink" xfId="31276" builtinId="9" hidden="1"/>
    <cellStyle name="Followed Hyperlink" xfId="31278" builtinId="9" hidden="1"/>
    <cellStyle name="Followed Hyperlink" xfId="31280" builtinId="9" hidden="1"/>
    <cellStyle name="Followed Hyperlink" xfId="31282" builtinId="9" hidden="1"/>
    <cellStyle name="Followed Hyperlink" xfId="31284" builtinId="9" hidden="1"/>
    <cellStyle name="Followed Hyperlink" xfId="31286" builtinId="9" hidden="1"/>
    <cellStyle name="Followed Hyperlink" xfId="31288" builtinId="9" hidden="1"/>
    <cellStyle name="Followed Hyperlink" xfId="31290" builtinId="9" hidden="1"/>
    <cellStyle name="Followed Hyperlink" xfId="31292" builtinId="9" hidden="1"/>
    <cellStyle name="Followed Hyperlink" xfId="31294" builtinId="9" hidden="1"/>
    <cellStyle name="Followed Hyperlink" xfId="31296" builtinId="9" hidden="1"/>
    <cellStyle name="Followed Hyperlink" xfId="31298" builtinId="9" hidden="1"/>
    <cellStyle name="Followed Hyperlink" xfId="31300" builtinId="9" hidden="1"/>
    <cellStyle name="Followed Hyperlink" xfId="31302" builtinId="9" hidden="1"/>
    <cellStyle name="Followed Hyperlink" xfId="31304" builtinId="9" hidden="1"/>
    <cellStyle name="Followed Hyperlink" xfId="31306" builtinId="9" hidden="1"/>
    <cellStyle name="Followed Hyperlink" xfId="31308" builtinId="9" hidden="1"/>
    <cellStyle name="Followed Hyperlink" xfId="31310" builtinId="9" hidden="1"/>
    <cellStyle name="Followed Hyperlink" xfId="31312" builtinId="9" hidden="1"/>
    <cellStyle name="Followed Hyperlink" xfId="31314" builtinId="9" hidden="1"/>
    <cellStyle name="Followed Hyperlink" xfId="31316" builtinId="9" hidden="1"/>
    <cellStyle name="Followed Hyperlink" xfId="31318" builtinId="9" hidden="1"/>
    <cellStyle name="Followed Hyperlink" xfId="31320" builtinId="9" hidden="1"/>
    <cellStyle name="Followed Hyperlink" xfId="31322" builtinId="9" hidden="1"/>
    <cellStyle name="Followed Hyperlink" xfId="31324" builtinId="9" hidden="1"/>
    <cellStyle name="Followed Hyperlink" xfId="31326" builtinId="9" hidden="1"/>
    <cellStyle name="Followed Hyperlink" xfId="31328" builtinId="9" hidden="1"/>
    <cellStyle name="Followed Hyperlink" xfId="31330" builtinId="9" hidden="1"/>
    <cellStyle name="Followed Hyperlink" xfId="31440" builtinId="9" hidden="1"/>
    <cellStyle name="Followed Hyperlink" xfId="31441" builtinId="9" hidden="1"/>
    <cellStyle name="Followed Hyperlink" xfId="31442" builtinId="9" hidden="1"/>
    <cellStyle name="Followed Hyperlink" xfId="31443" builtinId="9" hidden="1"/>
    <cellStyle name="Followed Hyperlink" xfId="31444" builtinId="9" hidden="1"/>
    <cellStyle name="Followed Hyperlink" xfId="31445" builtinId="9" hidden="1"/>
    <cellStyle name="Followed Hyperlink" xfId="31446" builtinId="9" hidden="1"/>
    <cellStyle name="Followed Hyperlink" xfId="31447" builtinId="9" hidden="1"/>
    <cellStyle name="Followed Hyperlink" xfId="31448" builtinId="9" hidden="1"/>
    <cellStyle name="Followed Hyperlink" xfId="31449" builtinId="9" hidden="1"/>
    <cellStyle name="Followed Hyperlink" xfId="31450" builtinId="9" hidden="1"/>
    <cellStyle name="Followed Hyperlink" xfId="31451" builtinId="9" hidden="1"/>
    <cellStyle name="Followed Hyperlink" xfId="31452" builtinId="9" hidden="1"/>
    <cellStyle name="Followed Hyperlink" xfId="31453" builtinId="9" hidden="1"/>
    <cellStyle name="Followed Hyperlink" xfId="31454" builtinId="9" hidden="1"/>
    <cellStyle name="Followed Hyperlink" xfId="31455" builtinId="9" hidden="1"/>
    <cellStyle name="Followed Hyperlink" xfId="31456" builtinId="9" hidden="1"/>
    <cellStyle name="Followed Hyperlink" xfId="31457" builtinId="9" hidden="1"/>
    <cellStyle name="Followed Hyperlink" xfId="31458" builtinId="9" hidden="1"/>
    <cellStyle name="Followed Hyperlink" xfId="31459" builtinId="9" hidden="1"/>
    <cellStyle name="Followed Hyperlink" xfId="31439" builtinId="9" hidden="1"/>
    <cellStyle name="Followed Hyperlink" xfId="31462" builtinId="9" hidden="1"/>
    <cellStyle name="Followed Hyperlink" xfId="31168" builtinId="9" hidden="1"/>
    <cellStyle name="Followed Hyperlink" xfId="31427" builtinId="9" hidden="1"/>
    <cellStyle name="Followed Hyperlink" xfId="31425" builtinId="9" hidden="1"/>
    <cellStyle name="Followed Hyperlink" xfId="31423" builtinId="9" hidden="1"/>
    <cellStyle name="Followed Hyperlink" xfId="31421" builtinId="9" hidden="1"/>
    <cellStyle name="Followed Hyperlink" xfId="31419" builtinId="9" hidden="1"/>
    <cellStyle name="Followed Hyperlink" xfId="31338" builtinId="9" hidden="1"/>
    <cellStyle name="Followed Hyperlink" xfId="31416" builtinId="9" hidden="1"/>
    <cellStyle name="Followed Hyperlink" xfId="31414" builtinId="9" hidden="1"/>
    <cellStyle name="Followed Hyperlink" xfId="31412" builtinId="9" hidden="1"/>
    <cellStyle name="Followed Hyperlink" xfId="31410" builtinId="9" hidden="1"/>
    <cellStyle name="Followed Hyperlink" xfId="31337" builtinId="9" hidden="1"/>
    <cellStyle name="Followed Hyperlink" xfId="31407" builtinId="9" hidden="1"/>
    <cellStyle name="Followed Hyperlink" xfId="31404" builtinId="9" hidden="1"/>
    <cellStyle name="Followed Hyperlink" xfId="31402" builtinId="9" hidden="1"/>
    <cellStyle name="Followed Hyperlink" xfId="31400" builtinId="9" hidden="1"/>
    <cellStyle name="Followed Hyperlink" xfId="31336" builtinId="9" hidden="1"/>
    <cellStyle name="Followed Hyperlink" xfId="31397" builtinId="9" hidden="1"/>
    <cellStyle name="Followed Hyperlink" xfId="31395" builtinId="9" hidden="1"/>
    <cellStyle name="Followed Hyperlink" xfId="31393" builtinId="9" hidden="1"/>
    <cellStyle name="Followed Hyperlink" xfId="31391" builtinId="9" hidden="1"/>
    <cellStyle name="Followed Hyperlink" xfId="31389" builtinId="9" hidden="1"/>
    <cellStyle name="Followed Hyperlink" xfId="31388" builtinId="9" hidden="1"/>
    <cellStyle name="Followed Hyperlink" xfId="31386" builtinId="9" hidden="1"/>
    <cellStyle name="Followed Hyperlink" xfId="31384" builtinId="9" hidden="1"/>
    <cellStyle name="Followed Hyperlink" xfId="31382" builtinId="9" hidden="1"/>
    <cellStyle name="Followed Hyperlink" xfId="31380" builtinId="9" hidden="1"/>
    <cellStyle name="Followed Hyperlink" xfId="31334" builtinId="9" hidden="1"/>
    <cellStyle name="Followed Hyperlink" xfId="31377" builtinId="9" hidden="1"/>
    <cellStyle name="Followed Hyperlink" xfId="31375" builtinId="9" hidden="1"/>
    <cellStyle name="Followed Hyperlink" xfId="31373" builtinId="9" hidden="1"/>
    <cellStyle name="Followed Hyperlink" xfId="31371" builtinId="9" hidden="1"/>
    <cellStyle name="Followed Hyperlink" xfId="31369" builtinId="9" hidden="1"/>
    <cellStyle name="Followed Hyperlink" xfId="31368" builtinId="9" hidden="1"/>
    <cellStyle name="Followed Hyperlink" xfId="31366" builtinId="9" hidden="1"/>
    <cellStyle name="Followed Hyperlink" xfId="31364" builtinId="9" hidden="1"/>
    <cellStyle name="Followed Hyperlink" xfId="31362" builtinId="9" hidden="1"/>
    <cellStyle name="Followed Hyperlink" xfId="31360" builtinId="9" hidden="1"/>
    <cellStyle name="Followed Hyperlink" xfId="31332" builtinId="9" hidden="1"/>
    <cellStyle name="Followed Hyperlink" xfId="31357" builtinId="9" hidden="1"/>
    <cellStyle name="Followed Hyperlink" xfId="31355" builtinId="9" hidden="1"/>
    <cellStyle name="Followed Hyperlink" xfId="31353" builtinId="9" hidden="1"/>
    <cellStyle name="Followed Hyperlink" xfId="31351" builtinId="9" hidden="1"/>
    <cellStyle name="Followed Hyperlink" xfId="31349" builtinId="9" hidden="1"/>
    <cellStyle name="Followed Hyperlink" xfId="31348" builtinId="9" hidden="1"/>
    <cellStyle name="Followed Hyperlink" xfId="31346" builtinId="9" hidden="1"/>
    <cellStyle name="Followed Hyperlink" xfId="31344" builtinId="9" hidden="1"/>
    <cellStyle name="Followed Hyperlink" xfId="31342" builtinId="9" hidden="1"/>
    <cellStyle name="Followed Hyperlink" xfId="31438" builtinId="9" hidden="1"/>
    <cellStyle name="Followed Hyperlink" xfId="31437" builtinId="9" hidden="1"/>
    <cellStyle name="Followed Hyperlink" xfId="31435" builtinId="9" hidden="1"/>
    <cellStyle name="Followed Hyperlink" xfId="31433" builtinId="9" hidden="1"/>
    <cellStyle name="Followed Hyperlink" xfId="31431" builtinId="9" hidden="1"/>
    <cellStyle name="Followed Hyperlink" xfId="31429" builtinId="9" hidden="1"/>
    <cellStyle name="Followed Hyperlink" xfId="31339" builtinId="9" hidden="1"/>
    <cellStyle name="Followed Hyperlink" xfId="31466" builtinId="9" hidden="1"/>
    <cellStyle name="Followed Hyperlink" xfId="31468" builtinId="9" hidden="1"/>
    <cellStyle name="Followed Hyperlink" xfId="31470" builtinId="9" hidden="1"/>
    <cellStyle name="Followed Hyperlink" xfId="31472" builtinId="9" hidden="1"/>
    <cellStyle name="Followed Hyperlink" xfId="31474" builtinId="9" hidden="1"/>
    <cellStyle name="Followed Hyperlink" xfId="31476" builtinId="9" hidden="1"/>
    <cellStyle name="Followed Hyperlink" xfId="31478" builtinId="9" hidden="1"/>
    <cellStyle name="Followed Hyperlink" xfId="31480" builtinId="9" hidden="1"/>
    <cellStyle name="Followed Hyperlink" xfId="31482" builtinId="9" hidden="1"/>
    <cellStyle name="Followed Hyperlink" xfId="31484" builtinId="9" hidden="1"/>
    <cellStyle name="Followed Hyperlink" xfId="31486" builtinId="9" hidden="1"/>
    <cellStyle name="Followed Hyperlink" xfId="31488" builtinId="9" hidden="1"/>
    <cellStyle name="Followed Hyperlink" xfId="31490" builtinId="9" hidden="1"/>
    <cellStyle name="Followed Hyperlink" xfId="31492" builtinId="9" hidden="1"/>
    <cellStyle name="Followed Hyperlink" xfId="31494" builtinId="9" hidden="1"/>
    <cellStyle name="Followed Hyperlink" xfId="31496" builtinId="9" hidden="1"/>
    <cellStyle name="Followed Hyperlink" xfId="31498" builtinId="9" hidden="1"/>
    <cellStyle name="Followed Hyperlink" xfId="31500" builtinId="9" hidden="1"/>
    <cellStyle name="Followed Hyperlink" xfId="31502" builtinId="9" hidden="1"/>
    <cellStyle name="Followed Hyperlink" xfId="31504" builtinId="9" hidden="1"/>
    <cellStyle name="Followed Hyperlink" xfId="31506" builtinId="9" hidden="1"/>
    <cellStyle name="Followed Hyperlink" xfId="31508" builtinId="9" hidden="1"/>
    <cellStyle name="Followed Hyperlink" xfId="31510" builtinId="9" hidden="1"/>
    <cellStyle name="Followed Hyperlink" xfId="31512" builtinId="9" hidden="1"/>
    <cellStyle name="Followed Hyperlink" xfId="31514" builtinId="9" hidden="1"/>
    <cellStyle name="Followed Hyperlink" xfId="31516" builtinId="9" hidden="1"/>
    <cellStyle name="Followed Hyperlink" xfId="31518" builtinId="9" hidden="1"/>
    <cellStyle name="Followed Hyperlink" xfId="31520" builtinId="9" hidden="1"/>
    <cellStyle name="Followed Hyperlink" xfId="31522" builtinId="9" hidden="1"/>
    <cellStyle name="Followed Hyperlink" xfId="31524" builtinId="9" hidden="1"/>
    <cellStyle name="Followed Hyperlink" xfId="31526" builtinId="9" hidden="1"/>
    <cellStyle name="Followed Hyperlink" xfId="31528" builtinId="9" hidden="1"/>
    <cellStyle name="Followed Hyperlink" xfId="31530" builtinId="9" hidden="1"/>
    <cellStyle name="Followed Hyperlink" xfId="31532" builtinId="9" hidden="1"/>
    <cellStyle name="Followed Hyperlink" xfId="31534" builtinId="9" hidden="1"/>
    <cellStyle name="Followed Hyperlink" xfId="31536" builtinId="9" hidden="1"/>
    <cellStyle name="Followed Hyperlink" xfId="31538" builtinId="9" hidden="1"/>
    <cellStyle name="Followed Hyperlink" xfId="31540" builtinId="9" hidden="1"/>
    <cellStyle name="Followed Hyperlink" xfId="31542" builtinId="9" hidden="1"/>
    <cellStyle name="Followed Hyperlink" xfId="31544" builtinId="9" hidden="1"/>
    <cellStyle name="Followed Hyperlink" xfId="31546" builtinId="9" hidden="1"/>
    <cellStyle name="Followed Hyperlink" xfId="31548" builtinId="9" hidden="1"/>
    <cellStyle name="Followed Hyperlink" xfId="31550" builtinId="9" hidden="1"/>
    <cellStyle name="Followed Hyperlink" xfId="31552" builtinId="9" hidden="1"/>
    <cellStyle name="Followed Hyperlink" xfId="31554" builtinId="9" hidden="1"/>
    <cellStyle name="Followed Hyperlink" xfId="31556" builtinId="9" hidden="1"/>
    <cellStyle name="Followed Hyperlink" xfId="31558" builtinId="9" hidden="1"/>
    <cellStyle name="Followed Hyperlink" xfId="31560" builtinId="9" hidden="1"/>
    <cellStyle name="Followed Hyperlink" xfId="31562" builtinId="9" hidden="1"/>
    <cellStyle name="Followed Hyperlink" xfId="31564" builtinId="9" hidden="1"/>
    <cellStyle name="Followed Hyperlink" xfId="31566" builtinId="9" hidden="1"/>
    <cellStyle name="Followed Hyperlink" xfId="31568" builtinId="9" hidden="1"/>
    <cellStyle name="Followed Hyperlink" xfId="31678" builtinId="9" hidden="1"/>
    <cellStyle name="Followed Hyperlink" xfId="31679" builtinId="9" hidden="1"/>
    <cellStyle name="Followed Hyperlink" xfId="31680" builtinId="9" hidden="1"/>
    <cellStyle name="Followed Hyperlink" xfId="31681" builtinId="9" hidden="1"/>
    <cellStyle name="Followed Hyperlink" xfId="31682" builtinId="9" hidden="1"/>
    <cellStyle name="Followed Hyperlink" xfId="31683" builtinId="9" hidden="1"/>
    <cellStyle name="Followed Hyperlink" xfId="31684" builtinId="9" hidden="1"/>
    <cellStyle name="Followed Hyperlink" xfId="31685" builtinId="9" hidden="1"/>
    <cellStyle name="Followed Hyperlink" xfId="31686" builtinId="9" hidden="1"/>
    <cellStyle name="Followed Hyperlink" xfId="31687" builtinId="9" hidden="1"/>
    <cellStyle name="Followed Hyperlink" xfId="31688" builtinId="9" hidden="1"/>
    <cellStyle name="Followed Hyperlink" xfId="31689" builtinId="9" hidden="1"/>
    <cellStyle name="Followed Hyperlink" xfId="31690" builtinId="9" hidden="1"/>
    <cellStyle name="Followed Hyperlink" xfId="31691" builtinId="9" hidden="1"/>
    <cellStyle name="Followed Hyperlink" xfId="31692" builtinId="9" hidden="1"/>
    <cellStyle name="Followed Hyperlink" xfId="31693" builtinId="9" hidden="1"/>
    <cellStyle name="Followed Hyperlink" xfId="31694" builtinId="9" hidden="1"/>
    <cellStyle name="Followed Hyperlink" xfId="31695" builtinId="9" hidden="1"/>
    <cellStyle name="Followed Hyperlink" xfId="31696" builtinId="9" hidden="1"/>
    <cellStyle name="Followed Hyperlink" xfId="31697" builtinId="9" hidden="1"/>
    <cellStyle name="Followed Hyperlink" xfId="31677" builtinId="9" hidden="1"/>
    <cellStyle name="Followed Hyperlink" xfId="31700" builtinId="9" hidden="1"/>
    <cellStyle name="Followed Hyperlink" xfId="31406" builtinId="9" hidden="1"/>
    <cellStyle name="Followed Hyperlink" xfId="31665" builtinId="9" hidden="1"/>
    <cellStyle name="Followed Hyperlink" xfId="31663" builtinId="9" hidden="1"/>
    <cellStyle name="Followed Hyperlink" xfId="31661" builtinId="9" hidden="1"/>
    <cellStyle name="Followed Hyperlink" xfId="31659" builtinId="9" hidden="1"/>
    <cellStyle name="Followed Hyperlink" xfId="31657" builtinId="9" hidden="1"/>
    <cellStyle name="Followed Hyperlink" xfId="31576" builtinId="9" hidden="1"/>
    <cellStyle name="Followed Hyperlink" xfId="31654" builtinId="9" hidden="1"/>
    <cellStyle name="Followed Hyperlink" xfId="31652" builtinId="9" hidden="1"/>
    <cellStyle name="Followed Hyperlink" xfId="31650" builtinId="9" hidden="1"/>
    <cellStyle name="Followed Hyperlink" xfId="31648" builtinId="9" hidden="1"/>
    <cellStyle name="Followed Hyperlink" xfId="31575" builtinId="9" hidden="1"/>
    <cellStyle name="Followed Hyperlink" xfId="31645" builtinId="9" hidden="1"/>
    <cellStyle name="Followed Hyperlink" xfId="31642" builtinId="9" hidden="1"/>
    <cellStyle name="Followed Hyperlink" xfId="31640" builtinId="9" hidden="1"/>
    <cellStyle name="Followed Hyperlink" xfId="31638" builtinId="9" hidden="1"/>
    <cellStyle name="Followed Hyperlink" xfId="31574" builtinId="9" hidden="1"/>
    <cellStyle name="Followed Hyperlink" xfId="31635" builtinId="9" hidden="1"/>
    <cellStyle name="Followed Hyperlink" xfId="31633" builtinId="9" hidden="1"/>
    <cellStyle name="Followed Hyperlink" xfId="31631" builtinId="9" hidden="1"/>
    <cellStyle name="Followed Hyperlink" xfId="31629" builtinId="9" hidden="1"/>
    <cellStyle name="Followed Hyperlink" xfId="31627" builtinId="9" hidden="1"/>
    <cellStyle name="Followed Hyperlink" xfId="31626" builtinId="9" hidden="1"/>
    <cellStyle name="Followed Hyperlink" xfId="31624" builtinId="9" hidden="1"/>
    <cellStyle name="Followed Hyperlink" xfId="31622" builtinId="9" hidden="1"/>
    <cellStyle name="Followed Hyperlink" xfId="31620" builtinId="9" hidden="1"/>
    <cellStyle name="Followed Hyperlink" xfId="31618" builtinId="9" hidden="1"/>
    <cellStyle name="Followed Hyperlink" xfId="31572" builtinId="9" hidden="1"/>
    <cellStyle name="Followed Hyperlink" xfId="31615" builtinId="9" hidden="1"/>
    <cellStyle name="Followed Hyperlink" xfId="31613" builtinId="9" hidden="1"/>
    <cellStyle name="Followed Hyperlink" xfId="31611" builtinId="9" hidden="1"/>
    <cellStyle name="Followed Hyperlink" xfId="31609" builtinId="9" hidden="1"/>
    <cellStyle name="Followed Hyperlink" xfId="31607" builtinId="9" hidden="1"/>
    <cellStyle name="Followed Hyperlink" xfId="31606" builtinId="9" hidden="1"/>
    <cellStyle name="Followed Hyperlink" xfId="31604" builtinId="9" hidden="1"/>
    <cellStyle name="Followed Hyperlink" xfId="31602" builtinId="9" hidden="1"/>
    <cellStyle name="Followed Hyperlink" xfId="31600" builtinId="9" hidden="1"/>
    <cellStyle name="Followed Hyperlink" xfId="31598" builtinId="9" hidden="1"/>
    <cellStyle name="Followed Hyperlink" xfId="31570" builtinId="9" hidden="1"/>
    <cellStyle name="Followed Hyperlink" xfId="31595" builtinId="9" hidden="1"/>
    <cellStyle name="Followed Hyperlink" xfId="31593" builtinId="9" hidden="1"/>
    <cellStyle name="Followed Hyperlink" xfId="31591" builtinId="9" hidden="1"/>
    <cellStyle name="Followed Hyperlink" xfId="31589" builtinId="9" hidden="1"/>
    <cellStyle name="Followed Hyperlink" xfId="31587" builtinId="9" hidden="1"/>
    <cellStyle name="Followed Hyperlink" xfId="31586" builtinId="9" hidden="1"/>
    <cellStyle name="Followed Hyperlink" xfId="31584" builtinId="9" hidden="1"/>
    <cellStyle name="Followed Hyperlink" xfId="31582" builtinId="9" hidden="1"/>
    <cellStyle name="Followed Hyperlink" xfId="31580" builtinId="9" hidden="1"/>
    <cellStyle name="Followed Hyperlink" xfId="31676" builtinId="9" hidden="1"/>
    <cellStyle name="Followed Hyperlink" xfId="31675" builtinId="9" hidden="1"/>
    <cellStyle name="Followed Hyperlink" xfId="31673" builtinId="9" hidden="1"/>
    <cellStyle name="Followed Hyperlink" xfId="31671" builtinId="9" hidden="1"/>
    <cellStyle name="Followed Hyperlink" xfId="31669" builtinId="9" hidden="1"/>
    <cellStyle name="Followed Hyperlink" xfId="31667" builtinId="9" hidden="1"/>
    <cellStyle name="Followed Hyperlink" xfId="31577" builtinId="9" hidden="1"/>
    <cellStyle name="Followed Hyperlink" xfId="31704" builtinId="9" hidden="1"/>
    <cellStyle name="Followed Hyperlink" xfId="31706" builtinId="9" hidden="1"/>
    <cellStyle name="Followed Hyperlink" xfId="31708" builtinId="9" hidden="1"/>
    <cellStyle name="Followed Hyperlink" xfId="31710" builtinId="9" hidden="1"/>
    <cellStyle name="Followed Hyperlink" xfId="31712" builtinId="9" hidden="1"/>
    <cellStyle name="Followed Hyperlink" xfId="31714" builtinId="9" hidden="1"/>
    <cellStyle name="Followed Hyperlink" xfId="31716" builtinId="9" hidden="1"/>
    <cellStyle name="Followed Hyperlink" xfId="31718" builtinId="9" hidden="1"/>
    <cellStyle name="Followed Hyperlink" xfId="31720" builtinId="9" hidden="1"/>
    <cellStyle name="Followed Hyperlink" xfId="31722" builtinId="9" hidden="1"/>
    <cellStyle name="Followed Hyperlink" xfId="31724" builtinId="9" hidden="1"/>
    <cellStyle name="Followed Hyperlink" xfId="31726" builtinId="9" hidden="1"/>
    <cellStyle name="Followed Hyperlink" xfId="31728" builtinId="9" hidden="1"/>
    <cellStyle name="Followed Hyperlink" xfId="31730" builtinId="9" hidden="1"/>
    <cellStyle name="Followed Hyperlink" xfId="31732" builtinId="9" hidden="1"/>
    <cellStyle name="Followed Hyperlink" xfId="31734" builtinId="9" hidden="1"/>
    <cellStyle name="Followed Hyperlink" xfId="31736" builtinId="9" hidden="1"/>
    <cellStyle name="Followed Hyperlink" xfId="31738" builtinId="9" hidden="1"/>
    <cellStyle name="Followed Hyperlink" xfId="31740" builtinId="9" hidden="1"/>
    <cellStyle name="Followed Hyperlink" xfId="31742" builtinId="9" hidden="1"/>
    <cellStyle name="Followed Hyperlink" xfId="31744" builtinId="9" hidden="1"/>
    <cellStyle name="Followed Hyperlink" xfId="31746" builtinId="9" hidden="1"/>
    <cellStyle name="Followed Hyperlink" xfId="31748" builtinId="9" hidden="1"/>
    <cellStyle name="Followed Hyperlink" xfId="31750" builtinId="9" hidden="1"/>
    <cellStyle name="Followed Hyperlink" xfId="31752" builtinId="9" hidden="1"/>
    <cellStyle name="Followed Hyperlink" xfId="31754" builtinId="9" hidden="1"/>
    <cellStyle name="Followed Hyperlink" xfId="31756" builtinId="9" hidden="1"/>
    <cellStyle name="Followed Hyperlink" xfId="31758" builtinId="9" hidden="1"/>
    <cellStyle name="Followed Hyperlink" xfId="31760" builtinId="9" hidden="1"/>
    <cellStyle name="Followed Hyperlink" xfId="31762" builtinId="9" hidden="1"/>
    <cellStyle name="Followed Hyperlink" xfId="31764" builtinId="9" hidden="1"/>
    <cellStyle name="Followed Hyperlink" xfId="31766" builtinId="9" hidden="1"/>
    <cellStyle name="Followed Hyperlink" xfId="31768" builtinId="9" hidden="1"/>
    <cellStyle name="Followed Hyperlink" xfId="31770" builtinId="9" hidden="1"/>
    <cellStyle name="Followed Hyperlink" xfId="31772" builtinId="9" hidden="1"/>
    <cellStyle name="Followed Hyperlink" xfId="31774" builtinId="9" hidden="1"/>
    <cellStyle name="Followed Hyperlink" xfId="31776" builtinId="9" hidden="1"/>
    <cellStyle name="Followed Hyperlink" xfId="31778" builtinId="9" hidden="1"/>
    <cellStyle name="Followed Hyperlink" xfId="31780" builtinId="9" hidden="1"/>
    <cellStyle name="Followed Hyperlink" xfId="31782" builtinId="9" hidden="1"/>
    <cellStyle name="Followed Hyperlink" xfId="31784" builtinId="9" hidden="1"/>
    <cellStyle name="Followed Hyperlink" xfId="31786" builtinId="9" hidden="1"/>
    <cellStyle name="Followed Hyperlink" xfId="31788" builtinId="9" hidden="1"/>
    <cellStyle name="Followed Hyperlink" xfId="31790" builtinId="9" hidden="1"/>
    <cellStyle name="Followed Hyperlink" xfId="31792" builtinId="9" hidden="1"/>
    <cellStyle name="Followed Hyperlink" xfId="31794" builtinId="9" hidden="1"/>
    <cellStyle name="Followed Hyperlink" xfId="31796" builtinId="9" hidden="1"/>
    <cellStyle name="Followed Hyperlink" xfId="31798" builtinId="9" hidden="1"/>
    <cellStyle name="Followed Hyperlink" xfId="31800" builtinId="9" hidden="1"/>
    <cellStyle name="Followed Hyperlink" xfId="31802" builtinId="9" hidden="1"/>
    <cellStyle name="Followed Hyperlink" xfId="31804" builtinId="9" hidden="1"/>
    <cellStyle name="Followed Hyperlink" xfId="31806" builtinId="9" hidden="1"/>
    <cellStyle name="Followed Hyperlink" xfId="31916" builtinId="9" hidden="1"/>
    <cellStyle name="Followed Hyperlink" xfId="31917" builtinId="9" hidden="1"/>
    <cellStyle name="Followed Hyperlink" xfId="31918" builtinId="9" hidden="1"/>
    <cellStyle name="Followed Hyperlink" xfId="31919" builtinId="9" hidden="1"/>
    <cellStyle name="Followed Hyperlink" xfId="31920" builtinId="9" hidden="1"/>
    <cellStyle name="Followed Hyperlink" xfId="31921" builtinId="9" hidden="1"/>
    <cellStyle name="Followed Hyperlink" xfId="31922" builtinId="9" hidden="1"/>
    <cellStyle name="Followed Hyperlink" xfId="31923" builtinId="9" hidden="1"/>
    <cellStyle name="Followed Hyperlink" xfId="31924" builtinId="9" hidden="1"/>
    <cellStyle name="Followed Hyperlink" xfId="31925" builtinId="9" hidden="1"/>
    <cellStyle name="Followed Hyperlink" xfId="31926" builtinId="9" hidden="1"/>
    <cellStyle name="Followed Hyperlink" xfId="31927" builtinId="9" hidden="1"/>
    <cellStyle name="Followed Hyperlink" xfId="31928" builtinId="9" hidden="1"/>
    <cellStyle name="Followed Hyperlink" xfId="31929" builtinId="9" hidden="1"/>
    <cellStyle name="Followed Hyperlink" xfId="31930" builtinId="9" hidden="1"/>
    <cellStyle name="Followed Hyperlink" xfId="31931" builtinId="9" hidden="1"/>
    <cellStyle name="Followed Hyperlink" xfId="31932" builtinId="9" hidden="1"/>
    <cellStyle name="Followed Hyperlink" xfId="31933" builtinId="9" hidden="1"/>
    <cellStyle name="Followed Hyperlink" xfId="31934" builtinId="9" hidden="1"/>
    <cellStyle name="Followed Hyperlink" xfId="31935" builtinId="9" hidden="1"/>
    <cellStyle name="Followed Hyperlink" xfId="31915" builtinId="9" hidden="1"/>
    <cellStyle name="Followed Hyperlink" xfId="31938" builtinId="9" hidden="1"/>
    <cellStyle name="Followed Hyperlink" xfId="31644" builtinId="9" hidden="1"/>
    <cellStyle name="Followed Hyperlink" xfId="31903" builtinId="9" hidden="1"/>
    <cellStyle name="Followed Hyperlink" xfId="31901" builtinId="9" hidden="1"/>
    <cellStyle name="Followed Hyperlink" xfId="31899" builtinId="9" hidden="1"/>
    <cellStyle name="Followed Hyperlink" xfId="31897" builtinId="9" hidden="1"/>
    <cellStyle name="Followed Hyperlink" xfId="31895" builtinId="9" hidden="1"/>
    <cellStyle name="Followed Hyperlink" xfId="31814" builtinId="9" hidden="1"/>
    <cellStyle name="Followed Hyperlink" xfId="31892" builtinId="9" hidden="1"/>
    <cellStyle name="Followed Hyperlink" xfId="31890" builtinId="9" hidden="1"/>
    <cellStyle name="Followed Hyperlink" xfId="31888" builtinId="9" hidden="1"/>
    <cellStyle name="Followed Hyperlink" xfId="31886" builtinId="9" hidden="1"/>
    <cellStyle name="Followed Hyperlink" xfId="31813" builtinId="9" hidden="1"/>
    <cellStyle name="Followed Hyperlink" xfId="31883" builtinId="9" hidden="1"/>
    <cellStyle name="Followed Hyperlink" xfId="31880" builtinId="9" hidden="1"/>
    <cellStyle name="Followed Hyperlink" xfId="31878" builtinId="9" hidden="1"/>
    <cellStyle name="Followed Hyperlink" xfId="31876" builtinId="9" hidden="1"/>
    <cellStyle name="Followed Hyperlink" xfId="31812" builtinId="9" hidden="1"/>
    <cellStyle name="Followed Hyperlink" xfId="31873" builtinId="9" hidden="1"/>
    <cellStyle name="Followed Hyperlink" xfId="31871" builtinId="9" hidden="1"/>
    <cellStyle name="Followed Hyperlink" xfId="31869" builtinId="9" hidden="1"/>
    <cellStyle name="Followed Hyperlink" xfId="31867" builtinId="9" hidden="1"/>
    <cellStyle name="Followed Hyperlink" xfId="31865" builtinId="9" hidden="1"/>
    <cellStyle name="Followed Hyperlink" xfId="31864" builtinId="9" hidden="1"/>
    <cellStyle name="Followed Hyperlink" xfId="31862" builtinId="9" hidden="1"/>
    <cellStyle name="Followed Hyperlink" xfId="31860" builtinId="9" hidden="1"/>
    <cellStyle name="Followed Hyperlink" xfId="31858" builtinId="9" hidden="1"/>
    <cellStyle name="Followed Hyperlink" xfId="31856" builtinId="9" hidden="1"/>
    <cellStyle name="Followed Hyperlink" xfId="31810" builtinId="9" hidden="1"/>
    <cellStyle name="Followed Hyperlink" xfId="31853" builtinId="9" hidden="1"/>
    <cellStyle name="Followed Hyperlink" xfId="31851" builtinId="9" hidden="1"/>
    <cellStyle name="Followed Hyperlink" xfId="31849" builtinId="9" hidden="1"/>
    <cellStyle name="Followed Hyperlink" xfId="31847" builtinId="9" hidden="1"/>
    <cellStyle name="Followed Hyperlink" xfId="31845" builtinId="9" hidden="1"/>
    <cellStyle name="Followed Hyperlink" xfId="31844" builtinId="9" hidden="1"/>
    <cellStyle name="Followed Hyperlink" xfId="31842" builtinId="9" hidden="1"/>
    <cellStyle name="Followed Hyperlink" xfId="31840" builtinId="9" hidden="1"/>
    <cellStyle name="Followed Hyperlink" xfId="31838" builtinId="9" hidden="1"/>
    <cellStyle name="Followed Hyperlink" xfId="31836" builtinId="9" hidden="1"/>
    <cellStyle name="Followed Hyperlink" xfId="31808" builtinId="9" hidden="1"/>
    <cellStyle name="Followed Hyperlink" xfId="31833" builtinId="9" hidden="1"/>
    <cellStyle name="Followed Hyperlink" xfId="31831" builtinId="9" hidden="1"/>
    <cellStyle name="Followed Hyperlink" xfId="31829" builtinId="9" hidden="1"/>
    <cellStyle name="Followed Hyperlink" xfId="31827" builtinId="9" hidden="1"/>
    <cellStyle name="Followed Hyperlink" xfId="31825" builtinId="9" hidden="1"/>
    <cellStyle name="Followed Hyperlink" xfId="31824" builtinId="9" hidden="1"/>
    <cellStyle name="Followed Hyperlink" xfId="31822" builtinId="9" hidden="1"/>
    <cellStyle name="Followed Hyperlink" xfId="31820" builtinId="9" hidden="1"/>
    <cellStyle name="Followed Hyperlink" xfId="31818" builtinId="9" hidden="1"/>
    <cellStyle name="Followed Hyperlink" xfId="31914" builtinId="9" hidden="1"/>
    <cellStyle name="Followed Hyperlink" xfId="31913" builtinId="9" hidden="1"/>
    <cellStyle name="Followed Hyperlink" xfId="31911" builtinId="9" hidden="1"/>
    <cellStyle name="Followed Hyperlink" xfId="31909" builtinId="9" hidden="1"/>
    <cellStyle name="Followed Hyperlink" xfId="31907" builtinId="9" hidden="1"/>
    <cellStyle name="Followed Hyperlink" xfId="31905" builtinId="9" hidden="1"/>
    <cellStyle name="Followed Hyperlink" xfId="31815" builtinId="9" hidden="1"/>
    <cellStyle name="Followed Hyperlink" xfId="31942" builtinId="9" hidden="1"/>
    <cellStyle name="Followed Hyperlink" xfId="31944" builtinId="9" hidden="1"/>
    <cellStyle name="Followed Hyperlink" xfId="31946" builtinId="9" hidden="1"/>
    <cellStyle name="Followed Hyperlink" xfId="31948" builtinId="9" hidden="1"/>
    <cellStyle name="Followed Hyperlink" xfId="31950" builtinId="9" hidden="1"/>
    <cellStyle name="Followed Hyperlink" xfId="31952" builtinId="9" hidden="1"/>
    <cellStyle name="Followed Hyperlink" xfId="31954" builtinId="9" hidden="1"/>
    <cellStyle name="Followed Hyperlink" xfId="31956" builtinId="9" hidden="1"/>
    <cellStyle name="Followed Hyperlink" xfId="31958" builtinId="9" hidden="1"/>
    <cellStyle name="Followed Hyperlink" xfId="31960" builtinId="9" hidden="1"/>
    <cellStyle name="Followed Hyperlink" xfId="31962" builtinId="9" hidden="1"/>
    <cellStyle name="Followed Hyperlink" xfId="31964" builtinId="9" hidden="1"/>
    <cellStyle name="Followed Hyperlink" xfId="31966" builtinId="9" hidden="1"/>
    <cellStyle name="Followed Hyperlink" xfId="31968" builtinId="9" hidden="1"/>
    <cellStyle name="Followed Hyperlink" xfId="31970" builtinId="9" hidden="1"/>
    <cellStyle name="Followed Hyperlink" xfId="31972" builtinId="9" hidden="1"/>
    <cellStyle name="Followed Hyperlink" xfId="31974" builtinId="9" hidden="1"/>
    <cellStyle name="Followed Hyperlink" xfId="31976" builtinId="9" hidden="1"/>
    <cellStyle name="Followed Hyperlink" xfId="31978" builtinId="9" hidden="1"/>
    <cellStyle name="Followed Hyperlink" xfId="31980" builtinId="9" hidden="1"/>
    <cellStyle name="Followed Hyperlink" xfId="31982" builtinId="9" hidden="1"/>
    <cellStyle name="Followed Hyperlink" xfId="31984" builtinId="9" hidden="1"/>
    <cellStyle name="Followed Hyperlink" xfId="31986" builtinId="9" hidden="1"/>
    <cellStyle name="Followed Hyperlink" xfId="31988" builtinId="9" hidden="1"/>
    <cellStyle name="Followed Hyperlink" xfId="31990" builtinId="9" hidden="1"/>
    <cellStyle name="Followed Hyperlink" xfId="31992" builtinId="9" hidden="1"/>
    <cellStyle name="Followed Hyperlink" xfId="31994" builtinId="9" hidden="1"/>
    <cellStyle name="Followed Hyperlink" xfId="31996" builtinId="9" hidden="1"/>
    <cellStyle name="Followed Hyperlink" xfId="31998" builtinId="9" hidden="1"/>
    <cellStyle name="Followed Hyperlink" xfId="32000" builtinId="9" hidden="1"/>
    <cellStyle name="Followed Hyperlink" xfId="32002" builtinId="9" hidden="1"/>
    <cellStyle name="Followed Hyperlink" xfId="32004" builtinId="9" hidden="1"/>
    <cellStyle name="Followed Hyperlink" xfId="32006" builtinId="9" hidden="1"/>
    <cellStyle name="Followed Hyperlink" xfId="32008" builtinId="9" hidden="1"/>
    <cellStyle name="Followed Hyperlink" xfId="32010" builtinId="9" hidden="1"/>
    <cellStyle name="Followed Hyperlink" xfId="32012" builtinId="9" hidden="1"/>
    <cellStyle name="Followed Hyperlink" xfId="32014" builtinId="9" hidden="1"/>
    <cellStyle name="Followed Hyperlink" xfId="32016" builtinId="9" hidden="1"/>
    <cellStyle name="Followed Hyperlink" xfId="32018" builtinId="9" hidden="1"/>
    <cellStyle name="Followed Hyperlink" xfId="32020" builtinId="9" hidden="1"/>
    <cellStyle name="Followed Hyperlink" xfId="32022" builtinId="9" hidden="1"/>
    <cellStyle name="Followed Hyperlink" xfId="32024" builtinId="9" hidden="1"/>
    <cellStyle name="Followed Hyperlink" xfId="32026" builtinId="9" hidden="1"/>
    <cellStyle name="Followed Hyperlink" xfId="32028" builtinId="9" hidden="1"/>
    <cellStyle name="Followed Hyperlink" xfId="32030" builtinId="9" hidden="1"/>
    <cellStyle name="Followed Hyperlink" xfId="32032" builtinId="9" hidden="1"/>
    <cellStyle name="Followed Hyperlink" xfId="32034" builtinId="9" hidden="1"/>
    <cellStyle name="Followed Hyperlink" xfId="32036" builtinId="9" hidden="1"/>
    <cellStyle name="Followed Hyperlink" xfId="32038" builtinId="9" hidden="1"/>
    <cellStyle name="Followed Hyperlink" xfId="32040" builtinId="9" hidden="1"/>
    <cellStyle name="Followed Hyperlink" xfId="32042" builtinId="9" hidden="1"/>
    <cellStyle name="Followed Hyperlink" xfId="32044" builtinId="9" hidden="1"/>
    <cellStyle name="Followed Hyperlink" xfId="32154" builtinId="9" hidden="1"/>
    <cellStyle name="Followed Hyperlink" xfId="32155" builtinId="9" hidden="1"/>
    <cellStyle name="Followed Hyperlink" xfId="32156" builtinId="9" hidden="1"/>
    <cellStyle name="Followed Hyperlink" xfId="32157" builtinId="9" hidden="1"/>
    <cellStyle name="Followed Hyperlink" xfId="32158" builtinId="9" hidden="1"/>
    <cellStyle name="Followed Hyperlink" xfId="32159" builtinId="9" hidden="1"/>
    <cellStyle name="Followed Hyperlink" xfId="32160" builtinId="9" hidden="1"/>
    <cellStyle name="Followed Hyperlink" xfId="32161" builtinId="9" hidden="1"/>
    <cellStyle name="Followed Hyperlink" xfId="32162" builtinId="9" hidden="1"/>
    <cellStyle name="Followed Hyperlink" xfId="32163" builtinId="9" hidden="1"/>
    <cellStyle name="Followed Hyperlink" xfId="32164" builtinId="9" hidden="1"/>
    <cellStyle name="Followed Hyperlink" xfId="32165" builtinId="9" hidden="1"/>
    <cellStyle name="Followed Hyperlink" xfId="32166" builtinId="9" hidden="1"/>
    <cellStyle name="Followed Hyperlink" xfId="32167" builtinId="9" hidden="1"/>
    <cellStyle name="Followed Hyperlink" xfId="32168" builtinId="9" hidden="1"/>
    <cellStyle name="Followed Hyperlink" xfId="32169" builtinId="9" hidden="1"/>
    <cellStyle name="Followed Hyperlink" xfId="32170" builtinId="9" hidden="1"/>
    <cellStyle name="Followed Hyperlink" xfId="32171" builtinId="9" hidden="1"/>
    <cellStyle name="Followed Hyperlink" xfId="32172" builtinId="9" hidden="1"/>
    <cellStyle name="Followed Hyperlink" xfId="32173" builtinId="9" hidden="1"/>
    <cellStyle name="Followed Hyperlink" xfId="32153" builtinId="9" hidden="1"/>
    <cellStyle name="Followed Hyperlink" xfId="32176" builtinId="9" hidden="1"/>
    <cellStyle name="Followed Hyperlink" xfId="31882" builtinId="9" hidden="1"/>
    <cellStyle name="Followed Hyperlink" xfId="32141" builtinId="9" hidden="1"/>
    <cellStyle name="Followed Hyperlink" xfId="32139" builtinId="9" hidden="1"/>
    <cellStyle name="Followed Hyperlink" xfId="32137" builtinId="9" hidden="1"/>
    <cellStyle name="Followed Hyperlink" xfId="32135" builtinId="9" hidden="1"/>
    <cellStyle name="Followed Hyperlink" xfId="32133" builtinId="9" hidden="1"/>
    <cellStyle name="Followed Hyperlink" xfId="32052" builtinId="9" hidden="1"/>
    <cellStyle name="Followed Hyperlink" xfId="32130" builtinId="9" hidden="1"/>
    <cellStyle name="Followed Hyperlink" xfId="32128" builtinId="9" hidden="1"/>
    <cellStyle name="Followed Hyperlink" xfId="32126" builtinId="9" hidden="1"/>
    <cellStyle name="Followed Hyperlink" xfId="32124" builtinId="9" hidden="1"/>
    <cellStyle name="Followed Hyperlink" xfId="32051" builtinId="9" hidden="1"/>
    <cellStyle name="Followed Hyperlink" xfId="32121" builtinId="9" hidden="1"/>
    <cellStyle name="Followed Hyperlink" xfId="32118" builtinId="9" hidden="1"/>
    <cellStyle name="Followed Hyperlink" xfId="32116" builtinId="9" hidden="1"/>
    <cellStyle name="Followed Hyperlink" xfId="32114" builtinId="9" hidden="1"/>
    <cellStyle name="Followed Hyperlink" xfId="32050" builtinId="9" hidden="1"/>
    <cellStyle name="Followed Hyperlink" xfId="32111" builtinId="9" hidden="1"/>
    <cellStyle name="Followed Hyperlink" xfId="32109" builtinId="9" hidden="1"/>
    <cellStyle name="Followed Hyperlink" xfId="32107" builtinId="9" hidden="1"/>
    <cellStyle name="Followed Hyperlink" xfId="32105" builtinId="9" hidden="1"/>
    <cellStyle name="Followed Hyperlink" xfId="32103" builtinId="9" hidden="1"/>
    <cellStyle name="Followed Hyperlink" xfId="32102" builtinId="9" hidden="1"/>
    <cellStyle name="Followed Hyperlink" xfId="32100" builtinId="9" hidden="1"/>
    <cellStyle name="Followed Hyperlink" xfId="32098" builtinId="9" hidden="1"/>
    <cellStyle name="Followed Hyperlink" xfId="32096" builtinId="9" hidden="1"/>
    <cellStyle name="Followed Hyperlink" xfId="32094" builtinId="9" hidden="1"/>
    <cellStyle name="Followed Hyperlink" xfId="32048" builtinId="9" hidden="1"/>
    <cellStyle name="Followed Hyperlink" xfId="32091" builtinId="9" hidden="1"/>
    <cellStyle name="Followed Hyperlink" xfId="32089" builtinId="9" hidden="1"/>
    <cellStyle name="Followed Hyperlink" xfId="32087" builtinId="9" hidden="1"/>
    <cellStyle name="Followed Hyperlink" xfId="32085" builtinId="9" hidden="1"/>
    <cellStyle name="Followed Hyperlink" xfId="32083" builtinId="9" hidden="1"/>
    <cellStyle name="Followed Hyperlink" xfId="32082" builtinId="9" hidden="1"/>
    <cellStyle name="Followed Hyperlink" xfId="32080" builtinId="9" hidden="1"/>
    <cellStyle name="Followed Hyperlink" xfId="32078" builtinId="9" hidden="1"/>
    <cellStyle name="Followed Hyperlink" xfId="32076" builtinId="9" hidden="1"/>
    <cellStyle name="Followed Hyperlink" xfId="32074" builtinId="9" hidden="1"/>
    <cellStyle name="Followed Hyperlink" xfId="32046" builtinId="9" hidden="1"/>
    <cellStyle name="Followed Hyperlink" xfId="32071" builtinId="9" hidden="1"/>
    <cellStyle name="Followed Hyperlink" xfId="32069" builtinId="9" hidden="1"/>
    <cellStyle name="Followed Hyperlink" xfId="32067" builtinId="9" hidden="1"/>
    <cellStyle name="Followed Hyperlink" xfId="32065" builtinId="9" hidden="1"/>
    <cellStyle name="Followed Hyperlink" xfId="32063" builtinId="9" hidden="1"/>
    <cellStyle name="Followed Hyperlink" xfId="32062" builtinId="9" hidden="1"/>
    <cellStyle name="Followed Hyperlink" xfId="32060" builtinId="9" hidden="1"/>
    <cellStyle name="Followed Hyperlink" xfId="32058" builtinId="9" hidden="1"/>
    <cellStyle name="Followed Hyperlink" xfId="32056" builtinId="9" hidden="1"/>
    <cellStyle name="Followed Hyperlink" xfId="32152" builtinId="9" hidden="1"/>
    <cellStyle name="Followed Hyperlink" xfId="32151" builtinId="9" hidden="1"/>
    <cellStyle name="Followed Hyperlink" xfId="32149" builtinId="9" hidden="1"/>
    <cellStyle name="Followed Hyperlink" xfId="32147" builtinId="9" hidden="1"/>
    <cellStyle name="Followed Hyperlink" xfId="32145" builtinId="9" hidden="1"/>
    <cellStyle name="Followed Hyperlink" xfId="32143" builtinId="9" hidden="1"/>
    <cellStyle name="Followed Hyperlink" xfId="32053" builtinId="9" hidden="1"/>
    <cellStyle name="Followed Hyperlink" xfId="32180" builtinId="9" hidden="1"/>
    <cellStyle name="Followed Hyperlink" xfId="32182" builtinId="9" hidden="1"/>
    <cellStyle name="Followed Hyperlink" xfId="32184" builtinId="9" hidden="1"/>
    <cellStyle name="Followed Hyperlink" xfId="32186" builtinId="9" hidden="1"/>
    <cellStyle name="Followed Hyperlink" xfId="32188" builtinId="9" hidden="1"/>
    <cellStyle name="Followed Hyperlink" xfId="32190" builtinId="9" hidden="1"/>
    <cellStyle name="Followed Hyperlink" xfId="32192" builtinId="9" hidden="1"/>
    <cellStyle name="Followed Hyperlink" xfId="32194" builtinId="9" hidden="1"/>
    <cellStyle name="Followed Hyperlink" xfId="32196" builtinId="9" hidden="1"/>
    <cellStyle name="Followed Hyperlink" xfId="32198" builtinId="9" hidden="1"/>
    <cellStyle name="Followed Hyperlink" xfId="32200" builtinId="9" hidden="1"/>
    <cellStyle name="Followed Hyperlink" xfId="32202" builtinId="9" hidden="1"/>
    <cellStyle name="Followed Hyperlink" xfId="32204" builtinId="9" hidden="1"/>
    <cellStyle name="Followed Hyperlink" xfId="32206" builtinId="9" hidden="1"/>
    <cellStyle name="Followed Hyperlink" xfId="32208" builtinId="9" hidden="1"/>
    <cellStyle name="Followed Hyperlink" xfId="32210" builtinId="9" hidden="1"/>
    <cellStyle name="Followed Hyperlink" xfId="32212" builtinId="9" hidden="1"/>
    <cellStyle name="Followed Hyperlink" xfId="32214" builtinId="9" hidden="1"/>
    <cellStyle name="Followed Hyperlink" xfId="32216" builtinId="9" hidden="1"/>
    <cellStyle name="Followed Hyperlink" xfId="32218" builtinId="9" hidden="1"/>
    <cellStyle name="Followed Hyperlink" xfId="32220" builtinId="9" hidden="1"/>
    <cellStyle name="Followed Hyperlink" xfId="32222" builtinId="9" hidden="1"/>
    <cellStyle name="Followed Hyperlink" xfId="32224" builtinId="9" hidden="1"/>
    <cellStyle name="Followed Hyperlink" xfId="32226" builtinId="9" hidden="1"/>
    <cellStyle name="Followed Hyperlink" xfId="32228" builtinId="9" hidden="1"/>
    <cellStyle name="Followed Hyperlink" xfId="32230" builtinId="9" hidden="1"/>
    <cellStyle name="Followed Hyperlink" xfId="32232" builtinId="9" hidden="1"/>
    <cellStyle name="Followed Hyperlink" xfId="32234" builtinId="9" hidden="1"/>
    <cellStyle name="Followed Hyperlink" xfId="32236" builtinId="9" hidden="1"/>
    <cellStyle name="Followed Hyperlink" xfId="32238" builtinId="9" hidden="1"/>
    <cellStyle name="Followed Hyperlink" xfId="32240" builtinId="9" hidden="1"/>
    <cellStyle name="Followed Hyperlink" xfId="32242" builtinId="9" hidden="1"/>
    <cellStyle name="Followed Hyperlink" xfId="32244" builtinId="9" hidden="1"/>
    <cellStyle name="Followed Hyperlink" xfId="32246" builtinId="9" hidden="1"/>
    <cellStyle name="Followed Hyperlink" xfId="32248" builtinId="9" hidden="1"/>
    <cellStyle name="Followed Hyperlink" xfId="32250" builtinId="9" hidden="1"/>
    <cellStyle name="Followed Hyperlink" xfId="32252" builtinId="9" hidden="1"/>
    <cellStyle name="Followed Hyperlink" xfId="32254" builtinId="9" hidden="1"/>
    <cellStyle name="Followed Hyperlink" xfId="32256" builtinId="9" hidden="1"/>
    <cellStyle name="Followed Hyperlink" xfId="32258" builtinId="9" hidden="1"/>
    <cellStyle name="Followed Hyperlink" xfId="32260" builtinId="9" hidden="1"/>
    <cellStyle name="Followed Hyperlink" xfId="32262" builtinId="9" hidden="1"/>
    <cellStyle name="Followed Hyperlink" xfId="32264" builtinId="9" hidden="1"/>
    <cellStyle name="Followed Hyperlink" xfId="32266" builtinId="9" hidden="1"/>
    <cellStyle name="Followed Hyperlink" xfId="32268" builtinId="9" hidden="1"/>
    <cellStyle name="Followed Hyperlink" xfId="32270" builtinId="9" hidden="1"/>
    <cellStyle name="Followed Hyperlink" xfId="32272" builtinId="9" hidden="1"/>
    <cellStyle name="Followed Hyperlink" xfId="32274" builtinId="9" hidden="1"/>
    <cellStyle name="Followed Hyperlink" xfId="32276" builtinId="9" hidden="1"/>
    <cellStyle name="Followed Hyperlink" xfId="32278" builtinId="9" hidden="1"/>
    <cellStyle name="Followed Hyperlink" xfId="32280" builtinId="9" hidden="1"/>
    <cellStyle name="Followed Hyperlink" xfId="32282" builtinId="9" hidden="1"/>
    <cellStyle name="Followed Hyperlink" xfId="32392" builtinId="9" hidden="1"/>
    <cellStyle name="Followed Hyperlink" xfId="32393" builtinId="9" hidden="1"/>
    <cellStyle name="Followed Hyperlink" xfId="32394" builtinId="9" hidden="1"/>
    <cellStyle name="Followed Hyperlink" xfId="32395" builtinId="9" hidden="1"/>
    <cellStyle name="Followed Hyperlink" xfId="32396" builtinId="9" hidden="1"/>
    <cellStyle name="Followed Hyperlink" xfId="32397" builtinId="9" hidden="1"/>
    <cellStyle name="Followed Hyperlink" xfId="32398" builtinId="9" hidden="1"/>
    <cellStyle name="Followed Hyperlink" xfId="32399" builtinId="9" hidden="1"/>
    <cellStyle name="Followed Hyperlink" xfId="32400" builtinId="9" hidden="1"/>
    <cellStyle name="Followed Hyperlink" xfId="32401" builtinId="9" hidden="1"/>
    <cellStyle name="Followed Hyperlink" xfId="32402" builtinId="9" hidden="1"/>
    <cellStyle name="Followed Hyperlink" xfId="32403" builtinId="9" hidden="1"/>
    <cellStyle name="Followed Hyperlink" xfId="32404" builtinId="9" hidden="1"/>
    <cellStyle name="Followed Hyperlink" xfId="32405" builtinId="9" hidden="1"/>
    <cellStyle name="Followed Hyperlink" xfId="32406" builtinId="9" hidden="1"/>
    <cellStyle name="Followed Hyperlink" xfId="32407" builtinId="9" hidden="1"/>
    <cellStyle name="Followed Hyperlink" xfId="32408" builtinId="9" hidden="1"/>
    <cellStyle name="Followed Hyperlink" xfId="32409" builtinId="9" hidden="1"/>
    <cellStyle name="Followed Hyperlink" xfId="32410" builtinId="9" hidden="1"/>
    <cellStyle name="Followed Hyperlink" xfId="32411" builtinId="9" hidden="1"/>
    <cellStyle name="Followed Hyperlink" xfId="32391" builtinId="9" hidden="1"/>
    <cellStyle name="Followed Hyperlink" xfId="32414" builtinId="9" hidden="1"/>
    <cellStyle name="Followed Hyperlink" xfId="32120" builtinId="9" hidden="1"/>
    <cellStyle name="Followed Hyperlink" xfId="32379" builtinId="9" hidden="1"/>
    <cellStyle name="Followed Hyperlink" xfId="32377" builtinId="9" hidden="1"/>
    <cellStyle name="Followed Hyperlink" xfId="32375" builtinId="9" hidden="1"/>
    <cellStyle name="Followed Hyperlink" xfId="32373" builtinId="9" hidden="1"/>
    <cellStyle name="Followed Hyperlink" xfId="32371" builtinId="9" hidden="1"/>
    <cellStyle name="Followed Hyperlink" xfId="32290" builtinId="9" hidden="1"/>
    <cellStyle name="Followed Hyperlink" xfId="32368" builtinId="9" hidden="1"/>
    <cellStyle name="Followed Hyperlink" xfId="32366" builtinId="9" hidden="1"/>
    <cellStyle name="Followed Hyperlink" xfId="32364" builtinId="9" hidden="1"/>
    <cellStyle name="Followed Hyperlink" xfId="32362" builtinId="9" hidden="1"/>
    <cellStyle name="Followed Hyperlink" xfId="32289" builtinId="9" hidden="1"/>
    <cellStyle name="Followed Hyperlink" xfId="32359" builtinId="9" hidden="1"/>
    <cellStyle name="Followed Hyperlink" xfId="32356" builtinId="9" hidden="1"/>
    <cellStyle name="Followed Hyperlink" xfId="32354" builtinId="9" hidden="1"/>
    <cellStyle name="Followed Hyperlink" xfId="32352" builtinId="9" hidden="1"/>
    <cellStyle name="Followed Hyperlink" xfId="32288" builtinId="9" hidden="1"/>
    <cellStyle name="Followed Hyperlink" xfId="32349" builtinId="9" hidden="1"/>
    <cellStyle name="Followed Hyperlink" xfId="32347" builtinId="9" hidden="1"/>
    <cellStyle name="Followed Hyperlink" xfId="32345" builtinId="9" hidden="1"/>
    <cellStyle name="Followed Hyperlink" xfId="32343" builtinId="9" hidden="1"/>
    <cellStyle name="Followed Hyperlink" xfId="32341" builtinId="9" hidden="1"/>
    <cellStyle name="Followed Hyperlink" xfId="32340" builtinId="9" hidden="1"/>
    <cellStyle name="Followed Hyperlink" xfId="32338" builtinId="9" hidden="1"/>
    <cellStyle name="Followed Hyperlink" xfId="32336" builtinId="9" hidden="1"/>
    <cellStyle name="Followed Hyperlink" xfId="32334" builtinId="9" hidden="1"/>
    <cellStyle name="Followed Hyperlink" xfId="32332" builtinId="9" hidden="1"/>
    <cellStyle name="Followed Hyperlink" xfId="32286" builtinId="9" hidden="1"/>
    <cellStyle name="Followed Hyperlink" xfId="32329" builtinId="9" hidden="1"/>
    <cellStyle name="Followed Hyperlink" xfId="32327" builtinId="9" hidden="1"/>
    <cellStyle name="Followed Hyperlink" xfId="32325" builtinId="9" hidden="1"/>
    <cellStyle name="Followed Hyperlink" xfId="32323" builtinId="9" hidden="1"/>
    <cellStyle name="Followed Hyperlink" xfId="32321" builtinId="9" hidden="1"/>
    <cellStyle name="Followed Hyperlink" xfId="32320" builtinId="9" hidden="1"/>
    <cellStyle name="Followed Hyperlink" xfId="32318" builtinId="9" hidden="1"/>
    <cellStyle name="Followed Hyperlink" xfId="32316" builtinId="9" hidden="1"/>
    <cellStyle name="Followed Hyperlink" xfId="32314" builtinId="9" hidden="1"/>
    <cellStyle name="Followed Hyperlink" xfId="32312" builtinId="9" hidden="1"/>
    <cellStyle name="Followed Hyperlink" xfId="32284" builtinId="9" hidden="1"/>
    <cellStyle name="Followed Hyperlink" xfId="32309" builtinId="9" hidden="1"/>
    <cellStyle name="Followed Hyperlink" xfId="32307" builtinId="9" hidden="1"/>
    <cellStyle name="Followed Hyperlink" xfId="32305" builtinId="9" hidden="1"/>
    <cellStyle name="Followed Hyperlink" xfId="32303" builtinId="9" hidden="1"/>
    <cellStyle name="Followed Hyperlink" xfId="32301" builtinId="9" hidden="1"/>
    <cellStyle name="Followed Hyperlink" xfId="32300" builtinId="9" hidden="1"/>
    <cellStyle name="Followed Hyperlink" xfId="32298" builtinId="9" hidden="1"/>
    <cellStyle name="Followed Hyperlink" xfId="32296" builtinId="9" hidden="1"/>
    <cellStyle name="Followed Hyperlink" xfId="32294" builtinId="9" hidden="1"/>
    <cellStyle name="Followed Hyperlink" xfId="32390" builtinId="9" hidden="1"/>
    <cellStyle name="Followed Hyperlink" xfId="32389" builtinId="9" hidden="1"/>
    <cellStyle name="Followed Hyperlink" xfId="32387" builtinId="9" hidden="1"/>
    <cellStyle name="Followed Hyperlink" xfId="32385" builtinId="9" hidden="1"/>
    <cellStyle name="Followed Hyperlink" xfId="32383" builtinId="9" hidden="1"/>
    <cellStyle name="Followed Hyperlink" xfId="32381" builtinId="9" hidden="1"/>
    <cellStyle name="Followed Hyperlink" xfId="32291" builtinId="9" hidden="1"/>
    <cellStyle name="Followed Hyperlink" xfId="32418" builtinId="9" hidden="1"/>
    <cellStyle name="Followed Hyperlink" xfId="32420" builtinId="9" hidden="1"/>
    <cellStyle name="Followed Hyperlink" xfId="32422" builtinId="9" hidden="1"/>
    <cellStyle name="Followed Hyperlink" xfId="32424" builtinId="9" hidden="1"/>
    <cellStyle name="Followed Hyperlink" xfId="32426" builtinId="9" hidden="1"/>
    <cellStyle name="Followed Hyperlink" xfId="32428" builtinId="9" hidden="1"/>
    <cellStyle name="Followed Hyperlink" xfId="32430" builtinId="9" hidden="1"/>
    <cellStyle name="Followed Hyperlink" xfId="32432" builtinId="9" hidden="1"/>
    <cellStyle name="Followed Hyperlink" xfId="32434" builtinId="9" hidden="1"/>
    <cellStyle name="Followed Hyperlink" xfId="32436" builtinId="9" hidden="1"/>
    <cellStyle name="Followed Hyperlink" xfId="32438" builtinId="9" hidden="1"/>
    <cellStyle name="Followed Hyperlink" xfId="32440" builtinId="9" hidden="1"/>
    <cellStyle name="Followed Hyperlink" xfId="32442" builtinId="9" hidden="1"/>
    <cellStyle name="Followed Hyperlink" xfId="32444" builtinId="9" hidden="1"/>
    <cellStyle name="Followed Hyperlink" xfId="32446" builtinId="9" hidden="1"/>
    <cellStyle name="Followed Hyperlink" xfId="32448" builtinId="9" hidden="1"/>
    <cellStyle name="Followed Hyperlink" xfId="32450" builtinId="9" hidden="1"/>
    <cellStyle name="Followed Hyperlink" xfId="32452" builtinId="9" hidden="1"/>
    <cellStyle name="Followed Hyperlink" xfId="32454" builtinId="9" hidden="1"/>
    <cellStyle name="Followed Hyperlink" xfId="32456" builtinId="9" hidden="1"/>
    <cellStyle name="Followed Hyperlink" xfId="32458" builtinId="9" hidden="1"/>
    <cellStyle name="Followed Hyperlink" xfId="32460" builtinId="9" hidden="1"/>
    <cellStyle name="Followed Hyperlink" xfId="32462" builtinId="9" hidden="1"/>
    <cellStyle name="Followed Hyperlink" xfId="32464" builtinId="9" hidden="1"/>
    <cellStyle name="Followed Hyperlink" xfId="32466" builtinId="9" hidden="1"/>
    <cellStyle name="Followed Hyperlink" xfId="32468" builtinId="9" hidden="1"/>
    <cellStyle name="Followed Hyperlink" xfId="32470" builtinId="9" hidden="1"/>
    <cellStyle name="Followed Hyperlink" xfId="32472" builtinId="9" hidden="1"/>
    <cellStyle name="Followed Hyperlink" xfId="32474" builtinId="9" hidden="1"/>
    <cellStyle name="Followed Hyperlink" xfId="32476" builtinId="9" hidden="1"/>
    <cellStyle name="Followed Hyperlink" xfId="32478" builtinId="9" hidden="1"/>
    <cellStyle name="Followed Hyperlink" xfId="32480" builtinId="9" hidden="1"/>
    <cellStyle name="Followed Hyperlink" xfId="32482" builtinId="9" hidden="1"/>
    <cellStyle name="Followed Hyperlink" xfId="32484" builtinId="9" hidden="1"/>
    <cellStyle name="Followed Hyperlink" xfId="32486" builtinId="9" hidden="1"/>
    <cellStyle name="Followed Hyperlink" xfId="32488" builtinId="9" hidden="1"/>
    <cellStyle name="Followed Hyperlink" xfId="32490" builtinId="9" hidden="1"/>
    <cellStyle name="Followed Hyperlink" xfId="32492" builtinId="9" hidden="1"/>
    <cellStyle name="Followed Hyperlink" xfId="32494" builtinId="9" hidden="1"/>
    <cellStyle name="Followed Hyperlink" xfId="32496" builtinId="9" hidden="1"/>
    <cellStyle name="Followed Hyperlink" xfId="32498" builtinId="9" hidden="1"/>
    <cellStyle name="Followed Hyperlink" xfId="32500" builtinId="9" hidden="1"/>
    <cellStyle name="Followed Hyperlink" xfId="32502" builtinId="9" hidden="1"/>
    <cellStyle name="Followed Hyperlink" xfId="32504" builtinId="9" hidden="1"/>
    <cellStyle name="Followed Hyperlink" xfId="32506" builtinId="9" hidden="1"/>
    <cellStyle name="Followed Hyperlink" xfId="32508" builtinId="9" hidden="1"/>
    <cellStyle name="Followed Hyperlink" xfId="32510" builtinId="9" hidden="1"/>
    <cellStyle name="Followed Hyperlink" xfId="32512" builtinId="9" hidden="1"/>
    <cellStyle name="Followed Hyperlink" xfId="32514" builtinId="9" hidden="1"/>
    <cellStyle name="Followed Hyperlink" xfId="32516" builtinId="9" hidden="1"/>
    <cellStyle name="Followed Hyperlink" xfId="32518" builtinId="9" hidden="1"/>
    <cellStyle name="Followed Hyperlink" xfId="32520" builtinId="9" hidden="1"/>
    <cellStyle name="Followed Hyperlink" xfId="32630" builtinId="9" hidden="1"/>
    <cellStyle name="Followed Hyperlink" xfId="32631" builtinId="9" hidden="1"/>
    <cellStyle name="Followed Hyperlink" xfId="32632" builtinId="9" hidden="1"/>
    <cellStyle name="Followed Hyperlink" xfId="32633" builtinId="9" hidden="1"/>
    <cellStyle name="Followed Hyperlink" xfId="32634" builtinId="9" hidden="1"/>
    <cellStyle name="Followed Hyperlink" xfId="32635" builtinId="9" hidden="1"/>
    <cellStyle name="Followed Hyperlink" xfId="32636" builtinId="9" hidden="1"/>
    <cellStyle name="Followed Hyperlink" xfId="32637" builtinId="9" hidden="1"/>
    <cellStyle name="Followed Hyperlink" xfId="32638" builtinId="9" hidden="1"/>
    <cellStyle name="Followed Hyperlink" xfId="32639" builtinId="9" hidden="1"/>
    <cellStyle name="Followed Hyperlink" xfId="32640" builtinId="9" hidden="1"/>
    <cellStyle name="Followed Hyperlink" xfId="32641" builtinId="9" hidden="1"/>
    <cellStyle name="Followed Hyperlink" xfId="32642" builtinId="9" hidden="1"/>
    <cellStyle name="Followed Hyperlink" xfId="32643" builtinId="9" hidden="1"/>
    <cellStyle name="Followed Hyperlink" xfId="32644" builtinId="9" hidden="1"/>
    <cellStyle name="Followed Hyperlink" xfId="32645" builtinId="9" hidden="1"/>
    <cellStyle name="Followed Hyperlink" xfId="32646" builtinId="9" hidden="1"/>
    <cellStyle name="Followed Hyperlink" xfId="32647" builtinId="9" hidden="1"/>
    <cellStyle name="Followed Hyperlink" xfId="32648" builtinId="9" hidden="1"/>
    <cellStyle name="Followed Hyperlink" xfId="32649" builtinId="9" hidden="1"/>
    <cellStyle name="Followed Hyperlink" xfId="32629" builtinId="9" hidden="1"/>
    <cellStyle name="Followed Hyperlink" xfId="32652" builtinId="9" hidden="1"/>
    <cellStyle name="Followed Hyperlink" xfId="32358" builtinId="9" hidden="1"/>
    <cellStyle name="Followed Hyperlink" xfId="32617" builtinId="9" hidden="1"/>
    <cellStyle name="Followed Hyperlink" xfId="32615" builtinId="9" hidden="1"/>
    <cellStyle name="Followed Hyperlink" xfId="32613" builtinId="9" hidden="1"/>
    <cellStyle name="Followed Hyperlink" xfId="32611" builtinId="9" hidden="1"/>
    <cellStyle name="Followed Hyperlink" xfId="32609" builtinId="9" hidden="1"/>
    <cellStyle name="Followed Hyperlink" xfId="32528" builtinId="9" hidden="1"/>
    <cellStyle name="Followed Hyperlink" xfId="32606" builtinId="9" hidden="1"/>
    <cellStyle name="Followed Hyperlink" xfId="32604" builtinId="9" hidden="1"/>
    <cellStyle name="Followed Hyperlink" xfId="32602" builtinId="9" hidden="1"/>
    <cellStyle name="Followed Hyperlink" xfId="32600" builtinId="9" hidden="1"/>
    <cellStyle name="Followed Hyperlink" xfId="32527" builtinId="9" hidden="1"/>
    <cellStyle name="Followed Hyperlink" xfId="32597" builtinId="9" hidden="1"/>
    <cellStyle name="Followed Hyperlink" xfId="32594" builtinId="9" hidden="1"/>
    <cellStyle name="Followed Hyperlink" xfId="32592" builtinId="9" hidden="1"/>
    <cellStyle name="Followed Hyperlink" xfId="32590" builtinId="9" hidden="1"/>
    <cellStyle name="Followed Hyperlink" xfId="32526" builtinId="9" hidden="1"/>
    <cellStyle name="Followed Hyperlink" xfId="32587" builtinId="9" hidden="1"/>
    <cellStyle name="Followed Hyperlink" xfId="32585" builtinId="9" hidden="1"/>
    <cellStyle name="Followed Hyperlink" xfId="32583" builtinId="9" hidden="1"/>
    <cellStyle name="Followed Hyperlink" xfId="32581" builtinId="9" hidden="1"/>
    <cellStyle name="Followed Hyperlink" xfId="32579" builtinId="9" hidden="1"/>
    <cellStyle name="Followed Hyperlink" xfId="32578" builtinId="9" hidden="1"/>
    <cellStyle name="Followed Hyperlink" xfId="32576" builtinId="9" hidden="1"/>
    <cellStyle name="Followed Hyperlink" xfId="32574" builtinId="9" hidden="1"/>
    <cellStyle name="Followed Hyperlink" xfId="32572" builtinId="9" hidden="1"/>
    <cellStyle name="Followed Hyperlink" xfId="32570" builtinId="9" hidden="1"/>
    <cellStyle name="Followed Hyperlink" xfId="32524" builtinId="9" hidden="1"/>
    <cellStyle name="Followed Hyperlink" xfId="32567" builtinId="9" hidden="1"/>
    <cellStyle name="Followed Hyperlink" xfId="32565" builtinId="9" hidden="1"/>
    <cellStyle name="Followed Hyperlink" xfId="32563" builtinId="9" hidden="1"/>
    <cellStyle name="Followed Hyperlink" xfId="32561" builtinId="9" hidden="1"/>
    <cellStyle name="Followed Hyperlink" xfId="32559" builtinId="9" hidden="1"/>
    <cellStyle name="Followed Hyperlink" xfId="32558" builtinId="9" hidden="1"/>
    <cellStyle name="Followed Hyperlink" xfId="32556" builtinId="9" hidden="1"/>
    <cellStyle name="Followed Hyperlink" xfId="32554" builtinId="9" hidden="1"/>
    <cellStyle name="Followed Hyperlink" xfId="32552" builtinId="9" hidden="1"/>
    <cellStyle name="Followed Hyperlink" xfId="32550" builtinId="9" hidden="1"/>
    <cellStyle name="Followed Hyperlink" xfId="32522" builtinId="9" hidden="1"/>
    <cellStyle name="Followed Hyperlink" xfId="32547" builtinId="9" hidden="1"/>
    <cellStyle name="Followed Hyperlink" xfId="32545" builtinId="9" hidden="1"/>
    <cellStyle name="Followed Hyperlink" xfId="32543" builtinId="9" hidden="1"/>
    <cellStyle name="Followed Hyperlink" xfId="32541" builtinId="9" hidden="1"/>
    <cellStyle name="Followed Hyperlink" xfId="32539" builtinId="9" hidden="1"/>
    <cellStyle name="Followed Hyperlink" xfId="32538" builtinId="9" hidden="1"/>
    <cellStyle name="Followed Hyperlink" xfId="32536" builtinId="9" hidden="1"/>
    <cellStyle name="Followed Hyperlink" xfId="32534" builtinId="9" hidden="1"/>
    <cellStyle name="Followed Hyperlink" xfId="32532" builtinId="9" hidden="1"/>
    <cellStyle name="Followed Hyperlink" xfId="32628" builtinId="9" hidden="1"/>
    <cellStyle name="Followed Hyperlink" xfId="32627" builtinId="9" hidden="1"/>
    <cellStyle name="Followed Hyperlink" xfId="32625" builtinId="9" hidden="1"/>
    <cellStyle name="Followed Hyperlink" xfId="32623" builtinId="9" hidden="1"/>
    <cellStyle name="Followed Hyperlink" xfId="32621" builtinId="9" hidden="1"/>
    <cellStyle name="Followed Hyperlink" xfId="32619" builtinId="9" hidden="1"/>
    <cellStyle name="Followed Hyperlink" xfId="32529" builtinId="9" hidden="1"/>
    <cellStyle name="Followed Hyperlink" xfId="32656" builtinId="9" hidden="1"/>
    <cellStyle name="Followed Hyperlink" xfId="32658" builtinId="9" hidden="1"/>
    <cellStyle name="Followed Hyperlink" xfId="32660" builtinId="9" hidden="1"/>
    <cellStyle name="Followed Hyperlink" xfId="32662" builtinId="9" hidden="1"/>
    <cellStyle name="Followed Hyperlink" xfId="32664" builtinId="9" hidden="1"/>
    <cellStyle name="Followed Hyperlink" xfId="32666" builtinId="9" hidden="1"/>
    <cellStyle name="Followed Hyperlink" xfId="32668" builtinId="9" hidden="1"/>
    <cellStyle name="Followed Hyperlink" xfId="32670" builtinId="9" hidden="1"/>
    <cellStyle name="Followed Hyperlink" xfId="32672" builtinId="9" hidden="1"/>
    <cellStyle name="Followed Hyperlink" xfId="32674" builtinId="9" hidden="1"/>
    <cellStyle name="Followed Hyperlink" xfId="32676" builtinId="9" hidden="1"/>
    <cellStyle name="Followed Hyperlink" xfId="32678" builtinId="9" hidden="1"/>
    <cellStyle name="Followed Hyperlink" xfId="32680" builtinId="9" hidden="1"/>
    <cellStyle name="Followed Hyperlink" xfId="32682" builtinId="9" hidden="1"/>
    <cellStyle name="Followed Hyperlink" xfId="32684" builtinId="9" hidden="1"/>
    <cellStyle name="Followed Hyperlink" xfId="32686" builtinId="9" hidden="1"/>
    <cellStyle name="Followed Hyperlink" xfId="32688" builtinId="9" hidden="1"/>
    <cellStyle name="Followed Hyperlink" xfId="32690" builtinId="9" hidden="1"/>
    <cellStyle name="Followed Hyperlink" xfId="32692" builtinId="9" hidden="1"/>
    <cellStyle name="Followed Hyperlink" xfId="32694" builtinId="9" hidden="1"/>
    <cellStyle name="Followed Hyperlink" xfId="32696" builtinId="9" hidden="1"/>
    <cellStyle name="Followed Hyperlink" xfId="32698" builtinId="9" hidden="1"/>
    <cellStyle name="Followed Hyperlink" xfId="32700" builtinId="9" hidden="1"/>
    <cellStyle name="Followed Hyperlink" xfId="32702" builtinId="9" hidden="1"/>
    <cellStyle name="Followed Hyperlink" xfId="32704" builtinId="9" hidden="1"/>
    <cellStyle name="Followed Hyperlink" xfId="32706" builtinId="9" hidden="1"/>
    <cellStyle name="Followed Hyperlink" xfId="32708" builtinId="9" hidden="1"/>
    <cellStyle name="Followed Hyperlink" xfId="32710" builtinId="9" hidden="1"/>
    <cellStyle name="Followed Hyperlink" xfId="32712" builtinId="9" hidden="1"/>
    <cellStyle name="Followed Hyperlink" xfId="32714" builtinId="9" hidden="1"/>
    <cellStyle name="Followed Hyperlink" xfId="32716" builtinId="9" hidden="1"/>
    <cellStyle name="Followed Hyperlink" xfId="32718" builtinId="9" hidden="1"/>
    <cellStyle name="Followed Hyperlink" xfId="32720" builtinId="9" hidden="1"/>
    <cellStyle name="Followed Hyperlink" xfId="32722" builtinId="9" hidden="1"/>
    <cellStyle name="Followed Hyperlink" xfId="32724" builtinId="9" hidden="1"/>
    <cellStyle name="Followed Hyperlink" xfId="32726" builtinId="9" hidden="1"/>
    <cellStyle name="Followed Hyperlink" xfId="32728" builtinId="9" hidden="1"/>
    <cellStyle name="Followed Hyperlink" xfId="32730" builtinId="9" hidden="1"/>
    <cellStyle name="Followed Hyperlink" xfId="32732" builtinId="9" hidden="1"/>
    <cellStyle name="Followed Hyperlink" xfId="32734" builtinId="9" hidden="1"/>
    <cellStyle name="Followed Hyperlink" xfId="32736" builtinId="9" hidden="1"/>
    <cellStyle name="Followed Hyperlink" xfId="32738" builtinId="9" hidden="1"/>
    <cellStyle name="Followed Hyperlink" xfId="32740" builtinId="9" hidden="1"/>
    <cellStyle name="Followed Hyperlink" xfId="32742" builtinId="9" hidden="1"/>
    <cellStyle name="Followed Hyperlink" xfId="32744" builtinId="9" hidden="1"/>
    <cellStyle name="Followed Hyperlink" xfId="32746" builtinId="9" hidden="1"/>
    <cellStyle name="Followed Hyperlink" xfId="32748" builtinId="9" hidden="1"/>
    <cellStyle name="Followed Hyperlink" xfId="32750" builtinId="9" hidden="1"/>
    <cellStyle name="Followed Hyperlink" xfId="32752" builtinId="9" hidden="1"/>
    <cellStyle name="Followed Hyperlink" xfId="32754" builtinId="9" hidden="1"/>
    <cellStyle name="Followed Hyperlink" xfId="32756" builtinId="9" hidden="1"/>
    <cellStyle name="Followed Hyperlink" xfId="32758" builtinId="9" hidden="1"/>
    <cellStyle name="Followed Hyperlink" xfId="32868" builtinId="9" hidden="1"/>
    <cellStyle name="Followed Hyperlink" xfId="32869" builtinId="9" hidden="1"/>
    <cellStyle name="Followed Hyperlink" xfId="32870" builtinId="9" hidden="1"/>
    <cellStyle name="Followed Hyperlink" xfId="32871" builtinId="9" hidden="1"/>
    <cellStyle name="Followed Hyperlink" xfId="32872" builtinId="9" hidden="1"/>
    <cellStyle name="Followed Hyperlink" xfId="32873" builtinId="9" hidden="1"/>
    <cellStyle name="Followed Hyperlink" xfId="32874" builtinId="9" hidden="1"/>
    <cellStyle name="Followed Hyperlink" xfId="32875" builtinId="9" hidden="1"/>
    <cellStyle name="Followed Hyperlink" xfId="32876" builtinId="9" hidden="1"/>
    <cellStyle name="Followed Hyperlink" xfId="32877" builtinId="9" hidden="1"/>
    <cellStyle name="Followed Hyperlink" xfId="32878" builtinId="9" hidden="1"/>
    <cellStyle name="Followed Hyperlink" xfId="32879" builtinId="9" hidden="1"/>
    <cellStyle name="Followed Hyperlink" xfId="32880" builtinId="9" hidden="1"/>
    <cellStyle name="Followed Hyperlink" xfId="32881" builtinId="9" hidden="1"/>
    <cellStyle name="Followed Hyperlink" xfId="32882" builtinId="9" hidden="1"/>
    <cellStyle name="Followed Hyperlink" xfId="32883" builtinId="9" hidden="1"/>
    <cellStyle name="Followed Hyperlink" xfId="32884" builtinId="9" hidden="1"/>
    <cellStyle name="Followed Hyperlink" xfId="32885" builtinId="9" hidden="1"/>
    <cellStyle name="Followed Hyperlink" xfId="32886" builtinId="9" hidden="1"/>
    <cellStyle name="Followed Hyperlink" xfId="32887" builtinId="9" hidden="1"/>
    <cellStyle name="Followed Hyperlink" xfId="32867" builtinId="9" hidden="1"/>
    <cellStyle name="Followed Hyperlink" xfId="32890" builtinId="9" hidden="1"/>
    <cellStyle name="Followed Hyperlink" xfId="32596" builtinId="9" hidden="1"/>
    <cellStyle name="Followed Hyperlink" xfId="32855" builtinId="9" hidden="1"/>
    <cellStyle name="Followed Hyperlink" xfId="32853" builtinId="9" hidden="1"/>
    <cellStyle name="Followed Hyperlink" xfId="32851" builtinId="9" hidden="1"/>
    <cellStyle name="Followed Hyperlink" xfId="32849" builtinId="9" hidden="1"/>
    <cellStyle name="Followed Hyperlink" xfId="32847" builtinId="9" hidden="1"/>
    <cellStyle name="Followed Hyperlink" xfId="32766" builtinId="9" hidden="1"/>
    <cellStyle name="Followed Hyperlink" xfId="32844" builtinId="9" hidden="1"/>
    <cellStyle name="Followed Hyperlink" xfId="32842" builtinId="9" hidden="1"/>
    <cellStyle name="Followed Hyperlink" xfId="32840" builtinId="9" hidden="1"/>
    <cellStyle name="Followed Hyperlink" xfId="32838" builtinId="9" hidden="1"/>
    <cellStyle name="Followed Hyperlink" xfId="32765" builtinId="9" hidden="1"/>
    <cellStyle name="Followed Hyperlink" xfId="32835" builtinId="9" hidden="1"/>
    <cellStyle name="Followed Hyperlink" xfId="32832" builtinId="9" hidden="1"/>
    <cellStyle name="Followed Hyperlink" xfId="32830" builtinId="9" hidden="1"/>
    <cellStyle name="Followed Hyperlink" xfId="32828" builtinId="9" hidden="1"/>
    <cellStyle name="Followed Hyperlink" xfId="32764" builtinId="9" hidden="1"/>
    <cellStyle name="Followed Hyperlink" xfId="32825" builtinId="9" hidden="1"/>
    <cellStyle name="Followed Hyperlink" xfId="32823" builtinId="9" hidden="1"/>
    <cellStyle name="Followed Hyperlink" xfId="32821" builtinId="9" hidden="1"/>
    <cellStyle name="Followed Hyperlink" xfId="32819" builtinId="9" hidden="1"/>
    <cellStyle name="Followed Hyperlink" xfId="32817" builtinId="9" hidden="1"/>
    <cellStyle name="Followed Hyperlink" xfId="32816" builtinId="9" hidden="1"/>
    <cellStyle name="Followed Hyperlink" xfId="32814" builtinId="9" hidden="1"/>
    <cellStyle name="Followed Hyperlink" xfId="32812" builtinId="9" hidden="1"/>
    <cellStyle name="Followed Hyperlink" xfId="32810" builtinId="9" hidden="1"/>
    <cellStyle name="Followed Hyperlink" xfId="32808" builtinId="9" hidden="1"/>
    <cellStyle name="Followed Hyperlink" xfId="32762" builtinId="9" hidden="1"/>
    <cellStyle name="Followed Hyperlink" xfId="32805" builtinId="9" hidden="1"/>
    <cellStyle name="Followed Hyperlink" xfId="32803" builtinId="9" hidden="1"/>
    <cellStyle name="Followed Hyperlink" xfId="32801" builtinId="9" hidden="1"/>
    <cellStyle name="Followed Hyperlink" xfId="32799" builtinId="9" hidden="1"/>
    <cellStyle name="Followed Hyperlink" xfId="32797" builtinId="9" hidden="1"/>
    <cellStyle name="Followed Hyperlink" xfId="32796" builtinId="9" hidden="1"/>
    <cellStyle name="Followed Hyperlink" xfId="32794" builtinId="9" hidden="1"/>
    <cellStyle name="Followed Hyperlink" xfId="32792" builtinId="9" hidden="1"/>
    <cellStyle name="Followed Hyperlink" xfId="32790" builtinId="9" hidden="1"/>
    <cellStyle name="Followed Hyperlink" xfId="32788" builtinId="9" hidden="1"/>
    <cellStyle name="Followed Hyperlink" xfId="32760" builtinId="9" hidden="1"/>
    <cellStyle name="Followed Hyperlink" xfId="32785" builtinId="9" hidden="1"/>
    <cellStyle name="Followed Hyperlink" xfId="32783" builtinId="9" hidden="1"/>
    <cellStyle name="Followed Hyperlink" xfId="32781" builtinId="9" hidden="1"/>
    <cellStyle name="Followed Hyperlink" xfId="32779" builtinId="9" hidden="1"/>
    <cellStyle name="Followed Hyperlink" xfId="32777" builtinId="9" hidden="1"/>
    <cellStyle name="Followed Hyperlink" xfId="32776" builtinId="9" hidden="1"/>
    <cellStyle name="Followed Hyperlink" xfId="32774" builtinId="9" hidden="1"/>
    <cellStyle name="Followed Hyperlink" xfId="32772" builtinId="9" hidden="1"/>
    <cellStyle name="Followed Hyperlink" xfId="32770" builtinId="9" hidden="1"/>
    <cellStyle name="Followed Hyperlink" xfId="32866" builtinId="9" hidden="1"/>
    <cellStyle name="Followed Hyperlink" xfId="32865" builtinId="9" hidden="1"/>
    <cellStyle name="Followed Hyperlink" xfId="32863" builtinId="9" hidden="1"/>
    <cellStyle name="Followed Hyperlink" xfId="32861" builtinId="9" hidden="1"/>
    <cellStyle name="Followed Hyperlink" xfId="32859" builtinId="9" hidden="1"/>
    <cellStyle name="Followed Hyperlink" xfId="32857" builtinId="9" hidden="1"/>
    <cellStyle name="Followed Hyperlink" xfId="32767" builtinId="9" hidden="1"/>
    <cellStyle name="Followed Hyperlink" xfId="32894" builtinId="9" hidden="1"/>
    <cellStyle name="Followed Hyperlink" xfId="32896" builtinId="9" hidden="1"/>
    <cellStyle name="Followed Hyperlink" xfId="32898" builtinId="9" hidden="1"/>
    <cellStyle name="Followed Hyperlink" xfId="32900" builtinId="9" hidden="1"/>
    <cellStyle name="Followed Hyperlink" xfId="32902" builtinId="9" hidden="1"/>
    <cellStyle name="Followed Hyperlink" xfId="32904" builtinId="9" hidden="1"/>
    <cellStyle name="Followed Hyperlink" xfId="32906" builtinId="9" hidden="1"/>
    <cellStyle name="Followed Hyperlink" xfId="32908" builtinId="9" hidden="1"/>
    <cellStyle name="Followed Hyperlink" xfId="32910" builtinId="9" hidden="1"/>
    <cellStyle name="Followed Hyperlink" xfId="32912" builtinId="9" hidden="1"/>
    <cellStyle name="Followed Hyperlink" xfId="32914" builtinId="9" hidden="1"/>
    <cellStyle name="Followed Hyperlink" xfId="32916" builtinId="9" hidden="1"/>
    <cellStyle name="Followed Hyperlink" xfId="32918" builtinId="9" hidden="1"/>
    <cellStyle name="Followed Hyperlink" xfId="32920" builtinId="9" hidden="1"/>
    <cellStyle name="Followed Hyperlink" xfId="32922" builtinId="9" hidden="1"/>
    <cellStyle name="Followed Hyperlink" xfId="32924" builtinId="9" hidden="1"/>
    <cellStyle name="Followed Hyperlink" xfId="32926" builtinId="9" hidden="1"/>
    <cellStyle name="Followed Hyperlink" xfId="32928" builtinId="9" hidden="1"/>
    <cellStyle name="Followed Hyperlink" xfId="32930" builtinId="9" hidden="1"/>
    <cellStyle name="Followed Hyperlink" xfId="32932" builtinId="9" hidden="1"/>
    <cellStyle name="Followed Hyperlink" xfId="32934" builtinId="9" hidden="1"/>
    <cellStyle name="Followed Hyperlink" xfId="32936" builtinId="9" hidden="1"/>
    <cellStyle name="Followed Hyperlink" xfId="32938" builtinId="9" hidden="1"/>
    <cellStyle name="Followed Hyperlink" xfId="32940" builtinId="9" hidden="1"/>
    <cellStyle name="Followed Hyperlink" xfId="32942" builtinId="9" hidden="1"/>
    <cellStyle name="Followed Hyperlink" xfId="32944" builtinId="9" hidden="1"/>
    <cellStyle name="Followed Hyperlink" xfId="32946" builtinId="9" hidden="1"/>
    <cellStyle name="Followed Hyperlink" xfId="32948" builtinId="9" hidden="1"/>
    <cellStyle name="Followed Hyperlink" xfId="32950" builtinId="9" hidden="1"/>
    <cellStyle name="Followed Hyperlink" xfId="32952" builtinId="9" hidden="1"/>
    <cellStyle name="Followed Hyperlink" xfId="32954" builtinId="9" hidden="1"/>
    <cellStyle name="Followed Hyperlink" xfId="32956" builtinId="9" hidden="1"/>
    <cellStyle name="Followed Hyperlink" xfId="32958" builtinId="9" hidden="1"/>
    <cellStyle name="Followed Hyperlink" xfId="32960" builtinId="9" hidden="1"/>
    <cellStyle name="Followed Hyperlink" xfId="32962" builtinId="9" hidden="1"/>
    <cellStyle name="Followed Hyperlink" xfId="32964" builtinId="9" hidden="1"/>
    <cellStyle name="Followed Hyperlink" xfId="32966" builtinId="9" hidden="1"/>
    <cellStyle name="Followed Hyperlink" xfId="32968" builtinId="9" hidden="1"/>
    <cellStyle name="Followed Hyperlink" xfId="32970" builtinId="9" hidden="1"/>
    <cellStyle name="Followed Hyperlink" xfId="32972" builtinId="9" hidden="1"/>
    <cellStyle name="Followed Hyperlink" xfId="32974" builtinId="9" hidden="1"/>
    <cellStyle name="Followed Hyperlink" xfId="32976" builtinId="9" hidden="1"/>
    <cellStyle name="Followed Hyperlink" xfId="32978" builtinId="9" hidden="1"/>
    <cellStyle name="Followed Hyperlink" xfId="32980" builtinId="9" hidden="1"/>
    <cellStyle name="Followed Hyperlink" xfId="32982" builtinId="9" hidden="1"/>
    <cellStyle name="Followed Hyperlink" xfId="32984" builtinId="9" hidden="1"/>
    <cellStyle name="Followed Hyperlink" xfId="32986" builtinId="9" hidden="1"/>
    <cellStyle name="Followed Hyperlink" xfId="32988" builtinId="9" hidden="1"/>
    <cellStyle name="Followed Hyperlink" xfId="32990" builtinId="9" hidden="1"/>
    <cellStyle name="Followed Hyperlink" xfId="32992" builtinId="9" hidden="1"/>
    <cellStyle name="Followed Hyperlink" xfId="32994" builtinId="9" hidden="1"/>
    <cellStyle name="Followed Hyperlink" xfId="32996" builtinId="9" hidden="1"/>
    <cellStyle name="Followed Hyperlink" xfId="33106" builtinId="9" hidden="1"/>
    <cellStyle name="Followed Hyperlink" xfId="33107" builtinId="9" hidden="1"/>
    <cellStyle name="Followed Hyperlink" xfId="33108" builtinId="9" hidden="1"/>
    <cellStyle name="Followed Hyperlink" xfId="33109" builtinId="9" hidden="1"/>
    <cellStyle name="Followed Hyperlink" xfId="33110" builtinId="9" hidden="1"/>
    <cellStyle name="Followed Hyperlink" xfId="33111" builtinId="9" hidden="1"/>
    <cellStyle name="Followed Hyperlink" xfId="33112" builtinId="9" hidden="1"/>
    <cellStyle name="Followed Hyperlink" xfId="33113" builtinId="9" hidden="1"/>
    <cellStyle name="Followed Hyperlink" xfId="33114" builtinId="9" hidden="1"/>
    <cellStyle name="Followed Hyperlink" xfId="33115" builtinId="9" hidden="1"/>
    <cellStyle name="Followed Hyperlink" xfId="33116" builtinId="9" hidden="1"/>
    <cellStyle name="Followed Hyperlink" xfId="33117" builtinId="9" hidden="1"/>
    <cellStyle name="Followed Hyperlink" xfId="33118" builtinId="9" hidden="1"/>
    <cellStyle name="Followed Hyperlink" xfId="33119" builtinId="9" hidden="1"/>
    <cellStyle name="Followed Hyperlink" xfId="33120" builtinId="9" hidden="1"/>
    <cellStyle name="Followed Hyperlink" xfId="33121" builtinId="9" hidden="1"/>
    <cellStyle name="Followed Hyperlink" xfId="33122" builtinId="9" hidden="1"/>
    <cellStyle name="Followed Hyperlink" xfId="33123" builtinId="9" hidden="1"/>
    <cellStyle name="Followed Hyperlink" xfId="33124" builtinId="9" hidden="1"/>
    <cellStyle name="Followed Hyperlink" xfId="33125" builtinId="9" hidden="1"/>
    <cellStyle name="Followed Hyperlink" xfId="33105" builtinId="9" hidden="1"/>
    <cellStyle name="Followed Hyperlink" xfId="33128" builtinId="9" hidden="1"/>
    <cellStyle name="Followed Hyperlink" xfId="32834" builtinId="9" hidden="1"/>
    <cellStyle name="Followed Hyperlink" xfId="33093" builtinId="9" hidden="1"/>
    <cellStyle name="Followed Hyperlink" xfId="33091" builtinId="9" hidden="1"/>
    <cellStyle name="Followed Hyperlink" xfId="33089" builtinId="9" hidden="1"/>
    <cellStyle name="Followed Hyperlink" xfId="33087" builtinId="9" hidden="1"/>
    <cellStyle name="Followed Hyperlink" xfId="33085" builtinId="9" hidden="1"/>
    <cellStyle name="Followed Hyperlink" xfId="33004" builtinId="9" hidden="1"/>
    <cellStyle name="Followed Hyperlink" xfId="33082" builtinId="9" hidden="1"/>
    <cellStyle name="Followed Hyperlink" xfId="33080" builtinId="9" hidden="1"/>
    <cellStyle name="Followed Hyperlink" xfId="33078" builtinId="9" hidden="1"/>
    <cellStyle name="Followed Hyperlink" xfId="33076" builtinId="9" hidden="1"/>
    <cellStyle name="Followed Hyperlink" xfId="33003" builtinId="9" hidden="1"/>
    <cellStyle name="Followed Hyperlink" xfId="33073" builtinId="9" hidden="1"/>
    <cellStyle name="Followed Hyperlink" xfId="33070" builtinId="9" hidden="1"/>
    <cellStyle name="Followed Hyperlink" xfId="33068" builtinId="9" hidden="1"/>
    <cellStyle name="Followed Hyperlink" xfId="33066" builtinId="9" hidden="1"/>
    <cellStyle name="Followed Hyperlink" xfId="33002" builtinId="9" hidden="1"/>
    <cellStyle name="Followed Hyperlink" xfId="33063" builtinId="9" hidden="1"/>
    <cellStyle name="Followed Hyperlink" xfId="33061" builtinId="9" hidden="1"/>
    <cellStyle name="Followed Hyperlink" xfId="33059" builtinId="9" hidden="1"/>
    <cellStyle name="Followed Hyperlink" xfId="33057" builtinId="9" hidden="1"/>
    <cellStyle name="Followed Hyperlink" xfId="33055" builtinId="9" hidden="1"/>
    <cellStyle name="Followed Hyperlink" xfId="33054" builtinId="9" hidden="1"/>
    <cellStyle name="Followed Hyperlink" xfId="33052" builtinId="9" hidden="1"/>
    <cellStyle name="Followed Hyperlink" xfId="33050" builtinId="9" hidden="1"/>
    <cellStyle name="Followed Hyperlink" xfId="33048" builtinId="9" hidden="1"/>
    <cellStyle name="Followed Hyperlink" xfId="33046" builtinId="9" hidden="1"/>
    <cellStyle name="Followed Hyperlink" xfId="33000" builtinId="9" hidden="1"/>
    <cellStyle name="Followed Hyperlink" xfId="33043" builtinId="9" hidden="1"/>
    <cellStyle name="Followed Hyperlink" xfId="33041" builtinId="9" hidden="1"/>
    <cellStyle name="Followed Hyperlink" xfId="33039" builtinId="9" hidden="1"/>
    <cellStyle name="Followed Hyperlink" xfId="33037" builtinId="9" hidden="1"/>
    <cellStyle name="Followed Hyperlink" xfId="33035" builtinId="9" hidden="1"/>
    <cellStyle name="Followed Hyperlink" xfId="33034" builtinId="9" hidden="1"/>
    <cellStyle name="Followed Hyperlink" xfId="33032" builtinId="9" hidden="1"/>
    <cellStyle name="Followed Hyperlink" xfId="33030" builtinId="9" hidden="1"/>
    <cellStyle name="Followed Hyperlink" xfId="33028" builtinId="9" hidden="1"/>
    <cellStyle name="Followed Hyperlink" xfId="33026" builtinId="9" hidden="1"/>
    <cellStyle name="Followed Hyperlink" xfId="32998" builtinId="9" hidden="1"/>
    <cellStyle name="Followed Hyperlink" xfId="33023" builtinId="9" hidden="1"/>
    <cellStyle name="Followed Hyperlink" xfId="33021" builtinId="9" hidden="1"/>
    <cellStyle name="Followed Hyperlink" xfId="33019" builtinId="9" hidden="1"/>
    <cellStyle name="Followed Hyperlink" xfId="33017" builtinId="9" hidden="1"/>
    <cellStyle name="Followed Hyperlink" xfId="33015" builtinId="9" hidden="1"/>
    <cellStyle name="Followed Hyperlink" xfId="33014" builtinId="9" hidden="1"/>
    <cellStyle name="Followed Hyperlink" xfId="33012" builtinId="9" hidden="1"/>
    <cellStyle name="Followed Hyperlink" xfId="33010" builtinId="9" hidden="1"/>
    <cellStyle name="Followed Hyperlink" xfId="33008" builtinId="9" hidden="1"/>
    <cellStyle name="Followed Hyperlink" xfId="33104" builtinId="9" hidden="1"/>
    <cellStyle name="Followed Hyperlink" xfId="33103" builtinId="9" hidden="1"/>
    <cellStyle name="Followed Hyperlink" xfId="33101" builtinId="9" hidden="1"/>
    <cellStyle name="Followed Hyperlink" xfId="33099" builtinId="9" hidden="1"/>
    <cellStyle name="Followed Hyperlink" xfId="33097" builtinId="9" hidden="1"/>
    <cellStyle name="Followed Hyperlink" xfId="33095" builtinId="9" hidden="1"/>
    <cellStyle name="Followed Hyperlink" xfId="33005" builtinId="9" hidden="1"/>
    <cellStyle name="Followed Hyperlink" xfId="33132" builtinId="9" hidden="1"/>
    <cellStyle name="Followed Hyperlink" xfId="33134" builtinId="9" hidden="1"/>
    <cellStyle name="Followed Hyperlink" xfId="33136" builtinId="9" hidden="1"/>
    <cellStyle name="Followed Hyperlink" xfId="33138" builtinId="9" hidden="1"/>
    <cellStyle name="Followed Hyperlink" xfId="33140" builtinId="9" hidden="1"/>
    <cellStyle name="Followed Hyperlink" xfId="33142" builtinId="9" hidden="1"/>
    <cellStyle name="Followed Hyperlink" xfId="33144" builtinId="9" hidden="1"/>
    <cellStyle name="Followed Hyperlink" xfId="33146" builtinId="9" hidden="1"/>
    <cellStyle name="Followed Hyperlink" xfId="33148" builtinId="9" hidden="1"/>
    <cellStyle name="Followed Hyperlink" xfId="33150" builtinId="9" hidden="1"/>
    <cellStyle name="Followed Hyperlink" xfId="33152" builtinId="9" hidden="1"/>
    <cellStyle name="Followed Hyperlink" xfId="33154" builtinId="9" hidden="1"/>
    <cellStyle name="Followed Hyperlink" xfId="33156" builtinId="9" hidden="1"/>
    <cellStyle name="Followed Hyperlink" xfId="33158" builtinId="9" hidden="1"/>
    <cellStyle name="Followed Hyperlink" xfId="33160" builtinId="9" hidden="1"/>
    <cellStyle name="Followed Hyperlink" xfId="33162" builtinId="9" hidden="1"/>
    <cellStyle name="Followed Hyperlink" xfId="33164" builtinId="9" hidden="1"/>
    <cellStyle name="Followed Hyperlink" xfId="33166" builtinId="9" hidden="1"/>
    <cellStyle name="Followed Hyperlink" xfId="33168" builtinId="9" hidden="1"/>
    <cellStyle name="Followed Hyperlink" xfId="33170" builtinId="9" hidden="1"/>
    <cellStyle name="Followed Hyperlink" xfId="33172" builtinId="9" hidden="1"/>
    <cellStyle name="Followed Hyperlink" xfId="33174" builtinId="9" hidden="1"/>
    <cellStyle name="Followed Hyperlink" xfId="33176" builtinId="9" hidden="1"/>
    <cellStyle name="Followed Hyperlink" xfId="33178" builtinId="9" hidden="1"/>
    <cellStyle name="Followed Hyperlink" xfId="33180" builtinId="9" hidden="1"/>
    <cellStyle name="Followed Hyperlink" xfId="33182" builtinId="9" hidden="1"/>
    <cellStyle name="Followed Hyperlink" xfId="33184" builtinId="9" hidden="1"/>
    <cellStyle name="Followed Hyperlink" xfId="33186" builtinId="9" hidden="1"/>
    <cellStyle name="Followed Hyperlink" xfId="33188" builtinId="9" hidden="1"/>
    <cellStyle name="Followed Hyperlink" xfId="33190" builtinId="9" hidden="1"/>
    <cellStyle name="Followed Hyperlink" xfId="33192" builtinId="9" hidden="1"/>
    <cellStyle name="Followed Hyperlink" xfId="33194" builtinId="9" hidden="1"/>
    <cellStyle name="Followed Hyperlink" xfId="33196" builtinId="9" hidden="1"/>
    <cellStyle name="Followed Hyperlink" xfId="33198" builtinId="9" hidden="1"/>
    <cellStyle name="Followed Hyperlink" xfId="33200" builtinId="9" hidden="1"/>
    <cellStyle name="Followed Hyperlink" xfId="33202" builtinId="9" hidden="1"/>
    <cellStyle name="Followed Hyperlink" xfId="33204" builtinId="9" hidden="1"/>
    <cellStyle name="Followed Hyperlink" xfId="33206" builtinId="9" hidden="1"/>
    <cellStyle name="Followed Hyperlink" xfId="33208" builtinId="9" hidden="1"/>
    <cellStyle name="Followed Hyperlink" xfId="33210" builtinId="9" hidden="1"/>
    <cellStyle name="Followed Hyperlink" xfId="33212" builtinId="9" hidden="1"/>
    <cellStyle name="Followed Hyperlink" xfId="33214" builtinId="9" hidden="1"/>
    <cellStyle name="Followed Hyperlink" xfId="33216" builtinId="9" hidden="1"/>
    <cellStyle name="Followed Hyperlink" xfId="33218" builtinId="9" hidden="1"/>
    <cellStyle name="Followed Hyperlink" xfId="33220" builtinId="9" hidden="1"/>
    <cellStyle name="Followed Hyperlink" xfId="33222" builtinId="9" hidden="1"/>
    <cellStyle name="Followed Hyperlink" xfId="33224" builtinId="9" hidden="1"/>
    <cellStyle name="Followed Hyperlink" xfId="33226" builtinId="9" hidden="1"/>
    <cellStyle name="Followed Hyperlink" xfId="33228" builtinId="9" hidden="1"/>
    <cellStyle name="Followed Hyperlink" xfId="33230" builtinId="9" hidden="1"/>
    <cellStyle name="Followed Hyperlink" xfId="33232" builtinId="9" hidden="1"/>
    <cellStyle name="Followed Hyperlink" xfId="33234" builtinId="9" hidden="1"/>
    <cellStyle name="Followed Hyperlink" xfId="33344" builtinId="9" hidden="1"/>
    <cellStyle name="Followed Hyperlink" xfId="33345" builtinId="9" hidden="1"/>
    <cellStyle name="Followed Hyperlink" xfId="33346" builtinId="9" hidden="1"/>
    <cellStyle name="Followed Hyperlink" xfId="33347" builtinId="9" hidden="1"/>
    <cellStyle name="Followed Hyperlink" xfId="33348" builtinId="9" hidden="1"/>
    <cellStyle name="Followed Hyperlink" xfId="33349" builtinId="9" hidden="1"/>
    <cellStyle name="Followed Hyperlink" xfId="33350" builtinId="9" hidden="1"/>
    <cellStyle name="Followed Hyperlink" xfId="33351" builtinId="9" hidden="1"/>
    <cellStyle name="Followed Hyperlink" xfId="33352" builtinId="9" hidden="1"/>
    <cellStyle name="Followed Hyperlink" xfId="33353" builtinId="9" hidden="1"/>
    <cellStyle name="Followed Hyperlink" xfId="33354" builtinId="9" hidden="1"/>
    <cellStyle name="Followed Hyperlink" xfId="33355" builtinId="9" hidden="1"/>
    <cellStyle name="Followed Hyperlink" xfId="33356" builtinId="9" hidden="1"/>
    <cellStyle name="Followed Hyperlink" xfId="33357" builtinId="9" hidden="1"/>
    <cellStyle name="Followed Hyperlink" xfId="33358" builtinId="9" hidden="1"/>
    <cellStyle name="Followed Hyperlink" xfId="33359" builtinId="9" hidden="1"/>
    <cellStyle name="Followed Hyperlink" xfId="33360" builtinId="9" hidden="1"/>
    <cellStyle name="Followed Hyperlink" xfId="33361" builtinId="9" hidden="1"/>
    <cellStyle name="Followed Hyperlink" xfId="33362" builtinId="9" hidden="1"/>
    <cellStyle name="Followed Hyperlink" xfId="33363" builtinId="9" hidden="1"/>
    <cellStyle name="Followed Hyperlink" xfId="33343" builtinId="9" hidden="1"/>
    <cellStyle name="Followed Hyperlink" xfId="33366" builtinId="9" hidden="1"/>
    <cellStyle name="Followed Hyperlink" xfId="33072" builtinId="9" hidden="1"/>
    <cellStyle name="Followed Hyperlink" xfId="33331" builtinId="9" hidden="1"/>
    <cellStyle name="Followed Hyperlink" xfId="33329" builtinId="9" hidden="1"/>
    <cellStyle name="Followed Hyperlink" xfId="33327" builtinId="9" hidden="1"/>
    <cellStyle name="Followed Hyperlink" xfId="33325" builtinId="9" hidden="1"/>
    <cellStyle name="Followed Hyperlink" xfId="33323" builtinId="9" hidden="1"/>
    <cellStyle name="Followed Hyperlink" xfId="33242" builtinId="9" hidden="1"/>
    <cellStyle name="Followed Hyperlink" xfId="33320" builtinId="9" hidden="1"/>
    <cellStyle name="Followed Hyperlink" xfId="33318" builtinId="9" hidden="1"/>
    <cellStyle name="Followed Hyperlink" xfId="33316" builtinId="9" hidden="1"/>
    <cellStyle name="Followed Hyperlink" xfId="33314" builtinId="9" hidden="1"/>
    <cellStyle name="Followed Hyperlink" xfId="33241" builtinId="9" hidden="1"/>
    <cellStyle name="Followed Hyperlink" xfId="33311" builtinId="9" hidden="1"/>
    <cellStyle name="Followed Hyperlink" xfId="33308" builtinId="9" hidden="1"/>
    <cellStyle name="Followed Hyperlink" xfId="33306" builtinId="9" hidden="1"/>
    <cellStyle name="Followed Hyperlink" xfId="33304" builtinId="9" hidden="1"/>
    <cellStyle name="Followed Hyperlink" xfId="33240" builtinId="9" hidden="1"/>
    <cellStyle name="Followed Hyperlink" xfId="33301" builtinId="9" hidden="1"/>
    <cellStyle name="Followed Hyperlink" xfId="33299" builtinId="9" hidden="1"/>
    <cellStyle name="Followed Hyperlink" xfId="33297" builtinId="9" hidden="1"/>
    <cellStyle name="Followed Hyperlink" xfId="33295" builtinId="9" hidden="1"/>
    <cellStyle name="Followed Hyperlink" xfId="33293" builtinId="9" hidden="1"/>
    <cellStyle name="Followed Hyperlink" xfId="33292" builtinId="9" hidden="1"/>
    <cellStyle name="Followed Hyperlink" xfId="33290" builtinId="9" hidden="1"/>
    <cellStyle name="Followed Hyperlink" xfId="33288" builtinId="9" hidden="1"/>
    <cellStyle name="Followed Hyperlink" xfId="33286" builtinId="9" hidden="1"/>
    <cellStyle name="Followed Hyperlink" xfId="33284" builtinId="9" hidden="1"/>
    <cellStyle name="Followed Hyperlink" xfId="33238" builtinId="9" hidden="1"/>
    <cellStyle name="Followed Hyperlink" xfId="33281" builtinId="9" hidden="1"/>
    <cellStyle name="Followed Hyperlink" xfId="33279" builtinId="9" hidden="1"/>
    <cellStyle name="Followed Hyperlink" xfId="33277" builtinId="9" hidden="1"/>
    <cellStyle name="Followed Hyperlink" xfId="33275" builtinId="9" hidden="1"/>
    <cellStyle name="Followed Hyperlink" xfId="33273" builtinId="9" hidden="1"/>
    <cellStyle name="Followed Hyperlink" xfId="33272" builtinId="9" hidden="1"/>
    <cellStyle name="Followed Hyperlink" xfId="33270" builtinId="9" hidden="1"/>
    <cellStyle name="Followed Hyperlink" xfId="33268" builtinId="9" hidden="1"/>
    <cellStyle name="Followed Hyperlink" xfId="33266" builtinId="9" hidden="1"/>
    <cellStyle name="Followed Hyperlink" xfId="33264" builtinId="9" hidden="1"/>
    <cellStyle name="Followed Hyperlink" xfId="33236" builtinId="9" hidden="1"/>
    <cellStyle name="Followed Hyperlink" xfId="33261" builtinId="9" hidden="1"/>
    <cellStyle name="Followed Hyperlink" xfId="33259" builtinId="9" hidden="1"/>
    <cellStyle name="Followed Hyperlink" xfId="33257" builtinId="9" hidden="1"/>
    <cellStyle name="Followed Hyperlink" xfId="33255" builtinId="9" hidden="1"/>
    <cellStyle name="Followed Hyperlink" xfId="33253" builtinId="9" hidden="1"/>
    <cellStyle name="Followed Hyperlink" xfId="33252" builtinId="9" hidden="1"/>
    <cellStyle name="Followed Hyperlink" xfId="33250" builtinId="9" hidden="1"/>
    <cellStyle name="Followed Hyperlink" xfId="33248" builtinId="9" hidden="1"/>
    <cellStyle name="Followed Hyperlink" xfId="33246" builtinId="9" hidden="1"/>
    <cellStyle name="Followed Hyperlink" xfId="33342" builtinId="9" hidden="1"/>
    <cellStyle name="Followed Hyperlink" xfId="33341" builtinId="9" hidden="1"/>
    <cellStyle name="Followed Hyperlink" xfId="33339" builtinId="9" hidden="1"/>
    <cellStyle name="Followed Hyperlink" xfId="33337" builtinId="9" hidden="1"/>
    <cellStyle name="Followed Hyperlink" xfId="33335" builtinId="9" hidden="1"/>
    <cellStyle name="Followed Hyperlink" xfId="33333" builtinId="9" hidden="1"/>
    <cellStyle name="Followed Hyperlink" xfId="33243" builtinId="9" hidden="1"/>
    <cellStyle name="Followed Hyperlink" xfId="33370" builtinId="9" hidden="1"/>
    <cellStyle name="Followed Hyperlink" xfId="33372" builtinId="9" hidden="1"/>
    <cellStyle name="Followed Hyperlink" xfId="33374" builtinId="9" hidden="1"/>
    <cellStyle name="Followed Hyperlink" xfId="33376" builtinId="9" hidden="1"/>
    <cellStyle name="Followed Hyperlink" xfId="33378" builtinId="9" hidden="1"/>
    <cellStyle name="Followed Hyperlink" xfId="33380" builtinId="9" hidden="1"/>
    <cellStyle name="Followed Hyperlink" xfId="33382" builtinId="9" hidden="1"/>
    <cellStyle name="Followed Hyperlink" xfId="33384" builtinId="9" hidden="1"/>
    <cellStyle name="Followed Hyperlink" xfId="33386" builtinId="9" hidden="1"/>
    <cellStyle name="Followed Hyperlink" xfId="33388" builtinId="9" hidden="1"/>
    <cellStyle name="Followed Hyperlink" xfId="33390" builtinId="9" hidden="1"/>
    <cellStyle name="Followed Hyperlink" xfId="33392" builtinId="9" hidden="1"/>
    <cellStyle name="Followed Hyperlink" xfId="33394" builtinId="9" hidden="1"/>
    <cellStyle name="Followed Hyperlink" xfId="33396" builtinId="9" hidden="1"/>
    <cellStyle name="Followed Hyperlink" xfId="33398" builtinId="9" hidden="1"/>
    <cellStyle name="Followed Hyperlink" xfId="33400" builtinId="9" hidden="1"/>
    <cellStyle name="Followed Hyperlink" xfId="33402" builtinId="9" hidden="1"/>
    <cellStyle name="Followed Hyperlink" xfId="33404" builtinId="9" hidden="1"/>
    <cellStyle name="Followed Hyperlink" xfId="33406" builtinId="9" hidden="1"/>
    <cellStyle name="Followed Hyperlink" xfId="33408" builtinId="9" hidden="1"/>
    <cellStyle name="Followed Hyperlink" xfId="33410" builtinId="9" hidden="1"/>
    <cellStyle name="Followed Hyperlink" xfId="33412" builtinId="9" hidden="1"/>
    <cellStyle name="Followed Hyperlink" xfId="33414" builtinId="9" hidden="1"/>
    <cellStyle name="Followed Hyperlink" xfId="33416" builtinId="9" hidden="1"/>
    <cellStyle name="Followed Hyperlink" xfId="33418" builtinId="9" hidden="1"/>
    <cellStyle name="Followed Hyperlink" xfId="33420" builtinId="9" hidden="1"/>
    <cellStyle name="Followed Hyperlink" xfId="33422" builtinId="9" hidden="1"/>
    <cellStyle name="Followed Hyperlink" xfId="33424" builtinId="9" hidden="1"/>
    <cellStyle name="Followed Hyperlink" xfId="33426" builtinId="9" hidden="1"/>
    <cellStyle name="Followed Hyperlink" xfId="33428" builtinId="9" hidden="1"/>
    <cellStyle name="Followed Hyperlink" xfId="33430" builtinId="9" hidden="1"/>
    <cellStyle name="Followed Hyperlink" xfId="33432" builtinId="9" hidden="1"/>
    <cellStyle name="Followed Hyperlink" xfId="33434" builtinId="9" hidden="1"/>
    <cellStyle name="Followed Hyperlink" xfId="33436" builtinId="9" hidden="1"/>
    <cellStyle name="Followed Hyperlink" xfId="33438" builtinId="9" hidden="1"/>
    <cellStyle name="Followed Hyperlink" xfId="33440" builtinId="9" hidden="1"/>
    <cellStyle name="Followed Hyperlink" xfId="33442" builtinId="9" hidden="1"/>
    <cellStyle name="Followed Hyperlink" xfId="33444" builtinId="9" hidden="1"/>
    <cellStyle name="Followed Hyperlink" xfId="33446" builtinId="9" hidden="1"/>
    <cellStyle name="Followed Hyperlink" xfId="33448" builtinId="9" hidden="1"/>
    <cellStyle name="Followed Hyperlink" xfId="33450" builtinId="9" hidden="1"/>
    <cellStyle name="Followed Hyperlink" xfId="33452" builtinId="9" hidden="1"/>
    <cellStyle name="Followed Hyperlink" xfId="33454" builtinId="9" hidden="1"/>
    <cellStyle name="Followed Hyperlink" xfId="33456" builtinId="9" hidden="1"/>
    <cellStyle name="Followed Hyperlink" xfId="33458" builtinId="9" hidden="1"/>
    <cellStyle name="Followed Hyperlink" xfId="33460" builtinId="9" hidden="1"/>
    <cellStyle name="Followed Hyperlink" xfId="33462" builtinId="9" hidden="1"/>
    <cellStyle name="Followed Hyperlink" xfId="33464" builtinId="9" hidden="1"/>
    <cellStyle name="Followed Hyperlink" xfId="33466" builtinId="9" hidden="1"/>
    <cellStyle name="Followed Hyperlink" xfId="33468" builtinId="9" hidden="1"/>
    <cellStyle name="Followed Hyperlink" xfId="33470" builtinId="9" hidden="1"/>
    <cellStyle name="Followed Hyperlink" xfId="33472" builtinId="9" hidden="1"/>
    <cellStyle name="Followed Hyperlink" xfId="33582" builtinId="9" hidden="1"/>
    <cellStyle name="Followed Hyperlink" xfId="33583" builtinId="9" hidden="1"/>
    <cellStyle name="Followed Hyperlink" xfId="33584" builtinId="9" hidden="1"/>
    <cellStyle name="Followed Hyperlink" xfId="33585" builtinId="9" hidden="1"/>
    <cellStyle name="Followed Hyperlink" xfId="33586" builtinId="9" hidden="1"/>
    <cellStyle name="Followed Hyperlink" xfId="33587" builtinId="9" hidden="1"/>
    <cellStyle name="Followed Hyperlink" xfId="33588" builtinId="9" hidden="1"/>
    <cellStyle name="Followed Hyperlink" xfId="33589" builtinId="9" hidden="1"/>
    <cellStyle name="Followed Hyperlink" xfId="33590" builtinId="9" hidden="1"/>
    <cellStyle name="Followed Hyperlink" xfId="33591" builtinId="9" hidden="1"/>
    <cellStyle name="Followed Hyperlink" xfId="33592" builtinId="9" hidden="1"/>
    <cellStyle name="Followed Hyperlink" xfId="33593" builtinId="9" hidden="1"/>
    <cellStyle name="Followed Hyperlink" xfId="33594" builtinId="9" hidden="1"/>
    <cellStyle name="Followed Hyperlink" xfId="33595" builtinId="9" hidden="1"/>
    <cellStyle name="Followed Hyperlink" xfId="33596" builtinId="9" hidden="1"/>
    <cellStyle name="Followed Hyperlink" xfId="33597" builtinId="9" hidden="1"/>
    <cellStyle name="Followed Hyperlink" xfId="33598" builtinId="9" hidden="1"/>
    <cellStyle name="Followed Hyperlink" xfId="33599" builtinId="9" hidden="1"/>
    <cellStyle name="Followed Hyperlink" xfId="33600" builtinId="9" hidden="1"/>
    <cellStyle name="Followed Hyperlink" xfId="33601" builtinId="9" hidden="1"/>
    <cellStyle name="Followed Hyperlink" xfId="33581" builtinId="9" hidden="1"/>
    <cellStyle name="Followed Hyperlink" xfId="33604" builtinId="9" hidden="1"/>
    <cellStyle name="Followed Hyperlink" xfId="33310" builtinId="9" hidden="1"/>
    <cellStyle name="Followed Hyperlink" xfId="33569" builtinId="9" hidden="1"/>
    <cellStyle name="Followed Hyperlink" xfId="33567" builtinId="9" hidden="1"/>
    <cellStyle name="Followed Hyperlink" xfId="33565" builtinId="9" hidden="1"/>
    <cellStyle name="Followed Hyperlink" xfId="33563" builtinId="9" hidden="1"/>
    <cellStyle name="Followed Hyperlink" xfId="33561" builtinId="9" hidden="1"/>
    <cellStyle name="Followed Hyperlink" xfId="33480" builtinId="9" hidden="1"/>
    <cellStyle name="Followed Hyperlink" xfId="33558" builtinId="9" hidden="1"/>
    <cellStyle name="Followed Hyperlink" xfId="33556" builtinId="9" hidden="1"/>
    <cellStyle name="Followed Hyperlink" xfId="33554" builtinId="9" hidden="1"/>
    <cellStyle name="Followed Hyperlink" xfId="33552" builtinId="9" hidden="1"/>
    <cellStyle name="Followed Hyperlink" xfId="33479" builtinId="9" hidden="1"/>
    <cellStyle name="Followed Hyperlink" xfId="33549" builtinId="9" hidden="1"/>
    <cellStyle name="Followed Hyperlink" xfId="33546" builtinId="9" hidden="1"/>
    <cellStyle name="Followed Hyperlink" xfId="33544" builtinId="9" hidden="1"/>
    <cellStyle name="Followed Hyperlink" xfId="33542" builtinId="9" hidden="1"/>
    <cellStyle name="Followed Hyperlink" xfId="33478" builtinId="9" hidden="1"/>
    <cellStyle name="Followed Hyperlink" xfId="33539" builtinId="9" hidden="1"/>
    <cellStyle name="Followed Hyperlink" xfId="33537" builtinId="9" hidden="1"/>
    <cellStyle name="Followed Hyperlink" xfId="33535" builtinId="9" hidden="1"/>
    <cellStyle name="Followed Hyperlink" xfId="33533" builtinId="9" hidden="1"/>
    <cellStyle name="Followed Hyperlink" xfId="33531" builtinId="9" hidden="1"/>
    <cellStyle name="Followed Hyperlink" xfId="33530" builtinId="9" hidden="1"/>
    <cellStyle name="Followed Hyperlink" xfId="33528" builtinId="9" hidden="1"/>
    <cellStyle name="Followed Hyperlink" xfId="33526" builtinId="9" hidden="1"/>
    <cellStyle name="Followed Hyperlink" xfId="33524" builtinId="9" hidden="1"/>
    <cellStyle name="Followed Hyperlink" xfId="33522" builtinId="9" hidden="1"/>
    <cellStyle name="Followed Hyperlink" xfId="33476" builtinId="9" hidden="1"/>
    <cellStyle name="Followed Hyperlink" xfId="33519" builtinId="9" hidden="1"/>
    <cellStyle name="Followed Hyperlink" xfId="33517" builtinId="9" hidden="1"/>
    <cellStyle name="Followed Hyperlink" xfId="33515" builtinId="9" hidden="1"/>
    <cellStyle name="Followed Hyperlink" xfId="33513" builtinId="9" hidden="1"/>
    <cellStyle name="Followed Hyperlink" xfId="33511" builtinId="9" hidden="1"/>
    <cellStyle name="Followed Hyperlink" xfId="33510" builtinId="9" hidden="1"/>
    <cellStyle name="Followed Hyperlink" xfId="33508" builtinId="9" hidden="1"/>
    <cellStyle name="Followed Hyperlink" xfId="33506" builtinId="9" hidden="1"/>
    <cellStyle name="Followed Hyperlink" xfId="33504" builtinId="9" hidden="1"/>
    <cellStyle name="Followed Hyperlink" xfId="33502" builtinId="9" hidden="1"/>
    <cellStyle name="Followed Hyperlink" xfId="33474" builtinId="9" hidden="1"/>
    <cellStyle name="Followed Hyperlink" xfId="33499" builtinId="9" hidden="1"/>
    <cellStyle name="Followed Hyperlink" xfId="33497" builtinId="9" hidden="1"/>
    <cellStyle name="Followed Hyperlink" xfId="33495" builtinId="9" hidden="1"/>
    <cellStyle name="Followed Hyperlink" xfId="33493" builtinId="9" hidden="1"/>
    <cellStyle name="Followed Hyperlink" xfId="33491" builtinId="9" hidden="1"/>
    <cellStyle name="Followed Hyperlink" xfId="33490" builtinId="9" hidden="1"/>
    <cellStyle name="Followed Hyperlink" xfId="33488" builtinId="9" hidden="1"/>
    <cellStyle name="Followed Hyperlink" xfId="33486" builtinId="9" hidden="1"/>
    <cellStyle name="Followed Hyperlink" xfId="33484" builtinId="9" hidden="1"/>
    <cellStyle name="Followed Hyperlink" xfId="33580" builtinId="9" hidden="1"/>
    <cellStyle name="Followed Hyperlink" xfId="33579" builtinId="9" hidden="1"/>
    <cellStyle name="Followed Hyperlink" xfId="33577" builtinId="9" hidden="1"/>
    <cellStyle name="Followed Hyperlink" xfId="33575" builtinId="9" hidden="1"/>
    <cellStyle name="Followed Hyperlink" xfId="33573" builtinId="9" hidden="1"/>
    <cellStyle name="Followed Hyperlink" xfId="33571" builtinId="9" hidden="1"/>
    <cellStyle name="Followed Hyperlink" xfId="33481" builtinId="9" hidden="1"/>
    <cellStyle name="Followed Hyperlink" xfId="33608" builtinId="9" hidden="1"/>
    <cellStyle name="Followed Hyperlink" xfId="33610" builtinId="9" hidden="1"/>
    <cellStyle name="Followed Hyperlink" xfId="33612" builtinId="9" hidden="1"/>
    <cellStyle name="Followed Hyperlink" xfId="33614" builtinId="9" hidden="1"/>
    <cellStyle name="Followed Hyperlink" xfId="33616" builtinId="9" hidden="1"/>
    <cellStyle name="Followed Hyperlink" xfId="33618" builtinId="9" hidden="1"/>
    <cellStyle name="Followed Hyperlink" xfId="33620" builtinId="9" hidden="1"/>
    <cellStyle name="Followed Hyperlink" xfId="33622" builtinId="9" hidden="1"/>
    <cellStyle name="Followed Hyperlink" xfId="33624" builtinId="9" hidden="1"/>
    <cellStyle name="Followed Hyperlink" xfId="33626" builtinId="9" hidden="1"/>
    <cellStyle name="Followed Hyperlink" xfId="33628" builtinId="9" hidden="1"/>
    <cellStyle name="Followed Hyperlink" xfId="33630" builtinId="9" hidden="1"/>
    <cellStyle name="Followed Hyperlink" xfId="33632" builtinId="9" hidden="1"/>
    <cellStyle name="Followed Hyperlink" xfId="33634" builtinId="9" hidden="1"/>
    <cellStyle name="Followed Hyperlink" xfId="33636" builtinId="9" hidden="1"/>
    <cellStyle name="Followed Hyperlink" xfId="33638" builtinId="9" hidden="1"/>
    <cellStyle name="Followed Hyperlink" xfId="33640" builtinId="9" hidden="1"/>
    <cellStyle name="Followed Hyperlink" xfId="33642" builtinId="9" hidden="1"/>
    <cellStyle name="Followed Hyperlink" xfId="33644" builtinId="9" hidden="1"/>
    <cellStyle name="Followed Hyperlink" xfId="33646" builtinId="9" hidden="1"/>
    <cellStyle name="Followed Hyperlink" xfId="33648" builtinId="9" hidden="1"/>
    <cellStyle name="Followed Hyperlink" xfId="33650" builtinId="9" hidden="1"/>
    <cellStyle name="Followed Hyperlink" xfId="33652" builtinId="9" hidden="1"/>
    <cellStyle name="Followed Hyperlink" xfId="33654" builtinId="9" hidden="1"/>
    <cellStyle name="Followed Hyperlink" xfId="33656" builtinId="9" hidden="1"/>
    <cellStyle name="Followed Hyperlink" xfId="33658" builtinId="9" hidden="1"/>
    <cellStyle name="Followed Hyperlink" xfId="33660" builtinId="9" hidden="1"/>
    <cellStyle name="Followed Hyperlink" xfId="33662" builtinId="9" hidden="1"/>
    <cellStyle name="Followed Hyperlink" xfId="33664" builtinId="9" hidden="1"/>
    <cellStyle name="Followed Hyperlink" xfId="33666" builtinId="9" hidden="1"/>
    <cellStyle name="Followed Hyperlink" xfId="33668" builtinId="9" hidden="1"/>
    <cellStyle name="Followed Hyperlink" xfId="33670" builtinId="9" hidden="1"/>
    <cellStyle name="Followed Hyperlink" xfId="33672" builtinId="9" hidden="1"/>
    <cellStyle name="Followed Hyperlink" xfId="33674" builtinId="9" hidden="1"/>
    <cellStyle name="Followed Hyperlink" xfId="33676" builtinId="9" hidden="1"/>
    <cellStyle name="Followed Hyperlink" xfId="33678" builtinId="9" hidden="1"/>
    <cellStyle name="Followed Hyperlink" xfId="33680" builtinId="9" hidden="1"/>
    <cellStyle name="Followed Hyperlink" xfId="33682" builtinId="9" hidden="1"/>
    <cellStyle name="Followed Hyperlink" xfId="33684" builtinId="9" hidden="1"/>
    <cellStyle name="Followed Hyperlink" xfId="33686" builtinId="9" hidden="1"/>
    <cellStyle name="Followed Hyperlink" xfId="33688" builtinId="9" hidden="1"/>
    <cellStyle name="Followed Hyperlink" xfId="33690" builtinId="9" hidden="1"/>
    <cellStyle name="Followed Hyperlink" xfId="33692" builtinId="9" hidden="1"/>
    <cellStyle name="Followed Hyperlink" xfId="33694" builtinId="9" hidden="1"/>
    <cellStyle name="Followed Hyperlink" xfId="33696" builtinId="9" hidden="1"/>
    <cellStyle name="Followed Hyperlink" xfId="33698" builtinId="9" hidden="1"/>
    <cellStyle name="Followed Hyperlink" xfId="33700" builtinId="9" hidden="1"/>
    <cellStyle name="Followed Hyperlink" xfId="33702" builtinId="9" hidden="1"/>
    <cellStyle name="Followed Hyperlink" xfId="33704" builtinId="9" hidden="1"/>
    <cellStyle name="Followed Hyperlink" xfId="33706" builtinId="9" hidden="1"/>
    <cellStyle name="Followed Hyperlink" xfId="33708" builtinId="9" hidden="1"/>
    <cellStyle name="Followed Hyperlink" xfId="33710" builtinId="9" hidden="1"/>
    <cellStyle name="Followed Hyperlink" xfId="33820" builtinId="9" hidden="1"/>
    <cellStyle name="Followed Hyperlink" xfId="33821" builtinId="9" hidden="1"/>
    <cellStyle name="Followed Hyperlink" xfId="33822" builtinId="9" hidden="1"/>
    <cellStyle name="Followed Hyperlink" xfId="33823" builtinId="9" hidden="1"/>
    <cellStyle name="Followed Hyperlink" xfId="33824" builtinId="9" hidden="1"/>
    <cellStyle name="Followed Hyperlink" xfId="33825" builtinId="9" hidden="1"/>
    <cellStyle name="Followed Hyperlink" xfId="33826" builtinId="9" hidden="1"/>
    <cellStyle name="Followed Hyperlink" xfId="33827" builtinId="9" hidden="1"/>
    <cellStyle name="Followed Hyperlink" xfId="33828" builtinId="9" hidden="1"/>
    <cellStyle name="Followed Hyperlink" xfId="33829" builtinId="9" hidden="1"/>
    <cellStyle name="Followed Hyperlink" xfId="33830" builtinId="9" hidden="1"/>
    <cellStyle name="Followed Hyperlink" xfId="33831" builtinId="9" hidden="1"/>
    <cellStyle name="Followed Hyperlink" xfId="33832" builtinId="9" hidden="1"/>
    <cellStyle name="Followed Hyperlink" xfId="33833" builtinId="9" hidden="1"/>
    <cellStyle name="Followed Hyperlink" xfId="33834" builtinId="9" hidden="1"/>
    <cellStyle name="Followed Hyperlink" xfId="33835" builtinId="9" hidden="1"/>
    <cellStyle name="Followed Hyperlink" xfId="33836" builtinId="9" hidden="1"/>
    <cellStyle name="Followed Hyperlink" xfId="33837" builtinId="9" hidden="1"/>
    <cellStyle name="Followed Hyperlink" xfId="33838" builtinId="9" hidden="1"/>
    <cellStyle name="Followed Hyperlink" xfId="33839" builtinId="9" hidden="1"/>
    <cellStyle name="Followed Hyperlink" xfId="33819" builtinId="9" hidden="1"/>
    <cellStyle name="Followed Hyperlink" xfId="33842" builtinId="9" hidden="1"/>
    <cellStyle name="Followed Hyperlink" xfId="33548" builtinId="9" hidden="1"/>
    <cellStyle name="Followed Hyperlink" xfId="33807" builtinId="9" hidden="1"/>
    <cellStyle name="Followed Hyperlink" xfId="33805" builtinId="9" hidden="1"/>
    <cellStyle name="Followed Hyperlink" xfId="33803" builtinId="9" hidden="1"/>
    <cellStyle name="Followed Hyperlink" xfId="33801" builtinId="9" hidden="1"/>
    <cellStyle name="Followed Hyperlink" xfId="33799" builtinId="9" hidden="1"/>
    <cellStyle name="Followed Hyperlink" xfId="33718" builtinId="9" hidden="1"/>
    <cellStyle name="Followed Hyperlink" xfId="33796" builtinId="9" hidden="1"/>
    <cellStyle name="Followed Hyperlink" xfId="33794" builtinId="9" hidden="1"/>
    <cellStyle name="Followed Hyperlink" xfId="33792" builtinId="9" hidden="1"/>
    <cellStyle name="Followed Hyperlink" xfId="33790" builtinId="9" hidden="1"/>
    <cellStyle name="Followed Hyperlink" xfId="33717" builtinId="9" hidden="1"/>
    <cellStyle name="Followed Hyperlink" xfId="33787" builtinId="9" hidden="1"/>
    <cellStyle name="Followed Hyperlink" xfId="33784" builtinId="9" hidden="1"/>
    <cellStyle name="Followed Hyperlink" xfId="33782" builtinId="9" hidden="1"/>
    <cellStyle name="Followed Hyperlink" xfId="33780" builtinId="9" hidden="1"/>
    <cellStyle name="Followed Hyperlink" xfId="33716" builtinId="9" hidden="1"/>
    <cellStyle name="Followed Hyperlink" xfId="33777" builtinId="9" hidden="1"/>
    <cellStyle name="Followed Hyperlink" xfId="33775" builtinId="9" hidden="1"/>
    <cellStyle name="Followed Hyperlink" xfId="33773" builtinId="9" hidden="1"/>
    <cellStyle name="Followed Hyperlink" xfId="33771" builtinId="9" hidden="1"/>
    <cellStyle name="Followed Hyperlink" xfId="33769" builtinId="9" hidden="1"/>
    <cellStyle name="Followed Hyperlink" xfId="33768" builtinId="9" hidden="1"/>
    <cellStyle name="Followed Hyperlink" xfId="33766" builtinId="9" hidden="1"/>
    <cellStyle name="Followed Hyperlink" xfId="33764" builtinId="9" hidden="1"/>
    <cellStyle name="Followed Hyperlink" xfId="33762" builtinId="9" hidden="1"/>
    <cellStyle name="Followed Hyperlink" xfId="33760" builtinId="9" hidden="1"/>
    <cellStyle name="Followed Hyperlink" xfId="33714" builtinId="9" hidden="1"/>
    <cellStyle name="Followed Hyperlink" xfId="33757" builtinId="9" hidden="1"/>
    <cellStyle name="Followed Hyperlink" xfId="33755" builtinId="9" hidden="1"/>
    <cellStyle name="Followed Hyperlink" xfId="33753" builtinId="9" hidden="1"/>
    <cellStyle name="Followed Hyperlink" xfId="33751" builtinId="9" hidden="1"/>
    <cellStyle name="Followed Hyperlink" xfId="33749" builtinId="9" hidden="1"/>
    <cellStyle name="Followed Hyperlink" xfId="33748" builtinId="9" hidden="1"/>
    <cellStyle name="Followed Hyperlink" xfId="33746" builtinId="9" hidden="1"/>
    <cellStyle name="Followed Hyperlink" xfId="33744" builtinId="9" hidden="1"/>
    <cellStyle name="Followed Hyperlink" xfId="33742" builtinId="9" hidden="1"/>
    <cellStyle name="Followed Hyperlink" xfId="33740" builtinId="9" hidden="1"/>
    <cellStyle name="Followed Hyperlink" xfId="33712" builtinId="9" hidden="1"/>
    <cellStyle name="Followed Hyperlink" xfId="33737" builtinId="9" hidden="1"/>
    <cellStyle name="Followed Hyperlink" xfId="33735" builtinId="9" hidden="1"/>
    <cellStyle name="Followed Hyperlink" xfId="33733" builtinId="9" hidden="1"/>
    <cellStyle name="Followed Hyperlink" xfId="33731" builtinId="9" hidden="1"/>
    <cellStyle name="Followed Hyperlink" xfId="33729" builtinId="9" hidden="1"/>
    <cellStyle name="Followed Hyperlink" xfId="33728" builtinId="9" hidden="1"/>
    <cellStyle name="Followed Hyperlink" xfId="33726" builtinId="9" hidden="1"/>
    <cellStyle name="Followed Hyperlink" xfId="33724" builtinId="9" hidden="1"/>
    <cellStyle name="Followed Hyperlink" xfId="33722" builtinId="9" hidden="1"/>
    <cellStyle name="Followed Hyperlink" xfId="33818" builtinId="9" hidden="1"/>
    <cellStyle name="Followed Hyperlink" xfId="33817" builtinId="9" hidden="1"/>
    <cellStyle name="Followed Hyperlink" xfId="33815" builtinId="9" hidden="1"/>
    <cellStyle name="Followed Hyperlink" xfId="33813" builtinId="9" hidden="1"/>
    <cellStyle name="Followed Hyperlink" xfId="33811" builtinId="9" hidden="1"/>
    <cellStyle name="Followed Hyperlink" xfId="33809" builtinId="9" hidden="1"/>
    <cellStyle name="Followed Hyperlink" xfId="33719" builtinId="9" hidden="1"/>
    <cellStyle name="Followed Hyperlink" xfId="33846" builtinId="9" hidden="1"/>
    <cellStyle name="Followed Hyperlink" xfId="33848" builtinId="9" hidden="1"/>
    <cellStyle name="Followed Hyperlink" xfId="33850" builtinId="9" hidden="1"/>
    <cellStyle name="Followed Hyperlink" xfId="33852" builtinId="9" hidden="1"/>
    <cellStyle name="Followed Hyperlink" xfId="33854" builtinId="9" hidden="1"/>
    <cellStyle name="Followed Hyperlink" xfId="33856" builtinId="9" hidden="1"/>
    <cellStyle name="Followed Hyperlink" xfId="33858" builtinId="9" hidden="1"/>
    <cellStyle name="Followed Hyperlink" xfId="33860" builtinId="9" hidden="1"/>
    <cellStyle name="Followed Hyperlink" xfId="33862" builtinId="9" hidden="1"/>
    <cellStyle name="Followed Hyperlink" xfId="33864" builtinId="9" hidden="1"/>
    <cellStyle name="Followed Hyperlink" xfId="33866" builtinId="9" hidden="1"/>
    <cellStyle name="Followed Hyperlink" xfId="33868" builtinId="9" hidden="1"/>
    <cellStyle name="Followed Hyperlink" xfId="33870" builtinId="9" hidden="1"/>
    <cellStyle name="Followed Hyperlink" xfId="33872" builtinId="9" hidden="1"/>
    <cellStyle name="Followed Hyperlink" xfId="33874" builtinId="9" hidden="1"/>
    <cellStyle name="Followed Hyperlink" xfId="33876" builtinId="9" hidden="1"/>
    <cellStyle name="Followed Hyperlink" xfId="33878" builtinId="9" hidden="1"/>
    <cellStyle name="Followed Hyperlink" xfId="33880" builtinId="9" hidden="1"/>
    <cellStyle name="Followed Hyperlink" xfId="33882" builtinId="9" hidden="1"/>
    <cellStyle name="Followed Hyperlink" xfId="33884" builtinId="9" hidden="1"/>
    <cellStyle name="Followed Hyperlink" xfId="33886" builtinId="9" hidden="1"/>
    <cellStyle name="Followed Hyperlink" xfId="33888" builtinId="9" hidden="1"/>
    <cellStyle name="Followed Hyperlink" xfId="33890" builtinId="9" hidden="1"/>
    <cellStyle name="Followed Hyperlink" xfId="33892" builtinId="9" hidden="1"/>
    <cellStyle name="Followed Hyperlink" xfId="33894" builtinId="9" hidden="1"/>
    <cellStyle name="Followed Hyperlink" xfId="33896" builtinId="9" hidden="1"/>
    <cellStyle name="Followed Hyperlink" xfId="33898" builtinId="9" hidden="1"/>
    <cellStyle name="Followed Hyperlink" xfId="33900" builtinId="9" hidden="1"/>
    <cellStyle name="Followed Hyperlink" xfId="33902" builtinId="9" hidden="1"/>
    <cellStyle name="Followed Hyperlink" xfId="33904" builtinId="9" hidden="1"/>
    <cellStyle name="Followed Hyperlink" xfId="33906" builtinId="9" hidden="1"/>
    <cellStyle name="Followed Hyperlink" xfId="33908" builtinId="9" hidden="1"/>
    <cellStyle name="Followed Hyperlink" xfId="33910" builtinId="9" hidden="1"/>
    <cellStyle name="Followed Hyperlink" xfId="33912" builtinId="9" hidden="1"/>
    <cellStyle name="Followed Hyperlink" xfId="33914" builtinId="9" hidden="1"/>
    <cellStyle name="Followed Hyperlink" xfId="33916" builtinId="9" hidden="1"/>
    <cellStyle name="Followed Hyperlink" xfId="33918" builtinId="9" hidden="1"/>
    <cellStyle name="Followed Hyperlink" xfId="33920" builtinId="9" hidden="1"/>
    <cellStyle name="Followed Hyperlink" xfId="33922" builtinId="9" hidden="1"/>
    <cellStyle name="Followed Hyperlink" xfId="33924" builtinId="9" hidden="1"/>
    <cellStyle name="Followed Hyperlink" xfId="33926" builtinId="9" hidden="1"/>
    <cellStyle name="Followed Hyperlink" xfId="33928" builtinId="9" hidden="1"/>
    <cellStyle name="Followed Hyperlink" xfId="33930" builtinId="9" hidden="1"/>
    <cellStyle name="Followed Hyperlink" xfId="33932" builtinId="9" hidden="1"/>
    <cellStyle name="Followed Hyperlink" xfId="33934" builtinId="9" hidden="1"/>
    <cellStyle name="Followed Hyperlink" xfId="33936" builtinId="9" hidden="1"/>
    <cellStyle name="Followed Hyperlink" xfId="33938" builtinId="9" hidden="1"/>
    <cellStyle name="Followed Hyperlink" xfId="33940" builtinId="9" hidden="1"/>
    <cellStyle name="Followed Hyperlink" xfId="33942" builtinId="9" hidden="1"/>
    <cellStyle name="Followed Hyperlink" xfId="33944" builtinId="9" hidden="1"/>
    <cellStyle name="Followed Hyperlink" xfId="33946" builtinId="9" hidden="1"/>
    <cellStyle name="Followed Hyperlink" xfId="33948" builtinId="9" hidden="1"/>
    <cellStyle name="Followed Hyperlink" xfId="34058" builtinId="9" hidden="1"/>
    <cellStyle name="Followed Hyperlink" xfId="34059" builtinId="9" hidden="1"/>
    <cellStyle name="Followed Hyperlink" xfId="34060" builtinId="9" hidden="1"/>
    <cellStyle name="Followed Hyperlink" xfId="34061" builtinId="9" hidden="1"/>
    <cellStyle name="Followed Hyperlink" xfId="34062" builtinId="9" hidden="1"/>
    <cellStyle name="Followed Hyperlink" xfId="34063" builtinId="9" hidden="1"/>
    <cellStyle name="Followed Hyperlink" xfId="34064" builtinId="9" hidden="1"/>
    <cellStyle name="Followed Hyperlink" xfId="34065" builtinId="9" hidden="1"/>
    <cellStyle name="Followed Hyperlink" xfId="34066" builtinId="9" hidden="1"/>
    <cellStyle name="Followed Hyperlink" xfId="34067" builtinId="9" hidden="1"/>
    <cellStyle name="Followed Hyperlink" xfId="34068" builtinId="9" hidden="1"/>
    <cellStyle name="Followed Hyperlink" xfId="34069" builtinId="9" hidden="1"/>
    <cellStyle name="Followed Hyperlink" xfId="34070" builtinId="9" hidden="1"/>
    <cellStyle name="Followed Hyperlink" xfId="34071" builtinId="9" hidden="1"/>
    <cellStyle name="Followed Hyperlink" xfId="34072" builtinId="9" hidden="1"/>
    <cellStyle name="Followed Hyperlink" xfId="34073" builtinId="9" hidden="1"/>
    <cellStyle name="Followed Hyperlink" xfId="34074" builtinId="9" hidden="1"/>
    <cellStyle name="Followed Hyperlink" xfId="34075" builtinId="9" hidden="1"/>
    <cellStyle name="Followed Hyperlink" xfId="34076" builtinId="9" hidden="1"/>
    <cellStyle name="Followed Hyperlink" xfId="34077" builtinId="9" hidden="1"/>
    <cellStyle name="Followed Hyperlink" xfId="34057" builtinId="9" hidden="1"/>
    <cellStyle name="Followed Hyperlink" xfId="34080" builtinId="9" hidden="1"/>
    <cellStyle name="Followed Hyperlink" xfId="33786" builtinId="9" hidden="1"/>
    <cellStyle name="Followed Hyperlink" xfId="34045" builtinId="9" hidden="1"/>
    <cellStyle name="Followed Hyperlink" xfId="34043" builtinId="9" hidden="1"/>
    <cellStyle name="Followed Hyperlink" xfId="34041" builtinId="9" hidden="1"/>
    <cellStyle name="Followed Hyperlink" xfId="34039" builtinId="9" hidden="1"/>
    <cellStyle name="Followed Hyperlink" xfId="34037" builtinId="9" hidden="1"/>
    <cellStyle name="Followed Hyperlink" xfId="33956" builtinId="9" hidden="1"/>
    <cellStyle name="Followed Hyperlink" xfId="34034" builtinId="9" hidden="1"/>
    <cellStyle name="Followed Hyperlink" xfId="34032" builtinId="9" hidden="1"/>
    <cellStyle name="Followed Hyperlink" xfId="34030" builtinId="9" hidden="1"/>
    <cellStyle name="Followed Hyperlink" xfId="34028" builtinId="9" hidden="1"/>
    <cellStyle name="Followed Hyperlink" xfId="33955" builtinId="9" hidden="1"/>
    <cellStyle name="Followed Hyperlink" xfId="34025" builtinId="9" hidden="1"/>
    <cellStyle name="Followed Hyperlink" xfId="34022" builtinId="9" hidden="1"/>
    <cellStyle name="Followed Hyperlink" xfId="34020" builtinId="9" hidden="1"/>
    <cellStyle name="Followed Hyperlink" xfId="34018" builtinId="9" hidden="1"/>
    <cellStyle name="Followed Hyperlink" xfId="33954" builtinId="9" hidden="1"/>
    <cellStyle name="Followed Hyperlink" xfId="34015" builtinId="9" hidden="1"/>
    <cellStyle name="Followed Hyperlink" xfId="34013" builtinId="9" hidden="1"/>
    <cellStyle name="Followed Hyperlink" xfId="34011" builtinId="9" hidden="1"/>
    <cellStyle name="Followed Hyperlink" xfId="34009" builtinId="9" hidden="1"/>
    <cellStyle name="Followed Hyperlink" xfId="34007" builtinId="9" hidden="1"/>
    <cellStyle name="Followed Hyperlink" xfId="34006" builtinId="9" hidden="1"/>
    <cellStyle name="Followed Hyperlink" xfId="34004" builtinId="9" hidden="1"/>
    <cellStyle name="Followed Hyperlink" xfId="34002" builtinId="9" hidden="1"/>
    <cellStyle name="Followed Hyperlink" xfId="34000" builtinId="9" hidden="1"/>
    <cellStyle name="Followed Hyperlink" xfId="33998" builtinId="9" hidden="1"/>
    <cellStyle name="Followed Hyperlink" xfId="33952" builtinId="9" hidden="1"/>
    <cellStyle name="Followed Hyperlink" xfId="33995" builtinId="9" hidden="1"/>
    <cellStyle name="Followed Hyperlink" xfId="33993" builtinId="9" hidden="1"/>
    <cellStyle name="Followed Hyperlink" xfId="33991" builtinId="9" hidden="1"/>
    <cellStyle name="Followed Hyperlink" xfId="33989" builtinId="9" hidden="1"/>
    <cellStyle name="Followed Hyperlink" xfId="33987" builtinId="9" hidden="1"/>
    <cellStyle name="Followed Hyperlink" xfId="33986" builtinId="9" hidden="1"/>
    <cellStyle name="Followed Hyperlink" xfId="33984" builtinId="9" hidden="1"/>
    <cellStyle name="Followed Hyperlink" xfId="33982" builtinId="9" hidden="1"/>
    <cellStyle name="Followed Hyperlink" xfId="33980" builtinId="9" hidden="1"/>
    <cellStyle name="Followed Hyperlink" xfId="33978" builtinId="9" hidden="1"/>
    <cellStyle name="Followed Hyperlink" xfId="33950" builtinId="9" hidden="1"/>
    <cellStyle name="Followed Hyperlink" xfId="33975" builtinId="9" hidden="1"/>
    <cellStyle name="Followed Hyperlink" xfId="33973" builtinId="9" hidden="1"/>
    <cellStyle name="Followed Hyperlink" xfId="33971" builtinId="9" hidden="1"/>
    <cellStyle name="Followed Hyperlink" xfId="33969" builtinId="9" hidden="1"/>
    <cellStyle name="Followed Hyperlink" xfId="33967" builtinId="9" hidden="1"/>
    <cellStyle name="Followed Hyperlink" xfId="33966" builtinId="9" hidden="1"/>
    <cellStyle name="Followed Hyperlink" xfId="33964" builtinId="9" hidden="1"/>
    <cellStyle name="Followed Hyperlink" xfId="33962" builtinId="9" hidden="1"/>
    <cellStyle name="Followed Hyperlink" xfId="33960" builtinId="9" hidden="1"/>
    <cellStyle name="Followed Hyperlink" xfId="34056" builtinId="9" hidden="1"/>
    <cellStyle name="Followed Hyperlink" xfId="34055" builtinId="9" hidden="1"/>
    <cellStyle name="Followed Hyperlink" xfId="34053" builtinId="9" hidden="1"/>
    <cellStyle name="Followed Hyperlink" xfId="34051" builtinId="9" hidden="1"/>
    <cellStyle name="Followed Hyperlink" xfId="34049" builtinId="9" hidden="1"/>
    <cellStyle name="Followed Hyperlink" xfId="34047" builtinId="9" hidden="1"/>
    <cellStyle name="Followed Hyperlink" xfId="33957" builtinId="9" hidden="1"/>
    <cellStyle name="Followed Hyperlink" xfId="34084" builtinId="9" hidden="1"/>
    <cellStyle name="Followed Hyperlink" xfId="34086" builtinId="9" hidden="1"/>
    <cellStyle name="Followed Hyperlink" xfId="34088" builtinId="9" hidden="1"/>
    <cellStyle name="Followed Hyperlink" xfId="34090" builtinId="9" hidden="1"/>
    <cellStyle name="Followed Hyperlink" xfId="34092" builtinId="9" hidden="1"/>
    <cellStyle name="Followed Hyperlink" xfId="34094" builtinId="9" hidden="1"/>
    <cellStyle name="Followed Hyperlink" xfId="34096" builtinId="9" hidden="1"/>
    <cellStyle name="Followed Hyperlink" xfId="34098" builtinId="9" hidden="1"/>
    <cellStyle name="Followed Hyperlink" xfId="34100" builtinId="9" hidden="1"/>
    <cellStyle name="Followed Hyperlink" xfId="34102" builtinId="9" hidden="1"/>
    <cellStyle name="Followed Hyperlink" xfId="34104" builtinId="9" hidden="1"/>
    <cellStyle name="Followed Hyperlink" xfId="34106" builtinId="9" hidden="1"/>
    <cellStyle name="Followed Hyperlink" xfId="34108" builtinId="9" hidden="1"/>
    <cellStyle name="Followed Hyperlink" xfId="34110" builtinId="9" hidden="1"/>
    <cellStyle name="Followed Hyperlink" xfId="34112" builtinId="9" hidden="1"/>
    <cellStyle name="Followed Hyperlink" xfId="34114" builtinId="9" hidden="1"/>
    <cellStyle name="Followed Hyperlink" xfId="34116" builtinId="9" hidden="1"/>
    <cellStyle name="Followed Hyperlink" xfId="34118" builtinId="9" hidden="1"/>
    <cellStyle name="Followed Hyperlink" xfId="34120" builtinId="9" hidden="1"/>
    <cellStyle name="Followed Hyperlink" xfId="34122" builtinId="9" hidden="1"/>
    <cellStyle name="Followed Hyperlink" xfId="34124" builtinId="9" hidden="1"/>
    <cellStyle name="Followed Hyperlink" xfId="34126" builtinId="9" hidden="1"/>
    <cellStyle name="Followed Hyperlink" xfId="34128" builtinId="9" hidden="1"/>
    <cellStyle name="Followed Hyperlink" xfId="34130" builtinId="9" hidden="1"/>
    <cellStyle name="Followed Hyperlink" xfId="34132" builtinId="9" hidden="1"/>
    <cellStyle name="Followed Hyperlink" xfId="34134" builtinId="9" hidden="1"/>
    <cellStyle name="Followed Hyperlink" xfId="34136" builtinId="9" hidden="1"/>
    <cellStyle name="Followed Hyperlink" xfId="34138" builtinId="9" hidden="1"/>
    <cellStyle name="Followed Hyperlink" xfId="34140" builtinId="9" hidden="1"/>
    <cellStyle name="Followed Hyperlink" xfId="34142" builtinId="9" hidden="1"/>
    <cellStyle name="Followed Hyperlink" xfId="34144" builtinId="9" hidden="1"/>
    <cellStyle name="Followed Hyperlink" xfId="34146" builtinId="9" hidden="1"/>
    <cellStyle name="Followed Hyperlink" xfId="34148" builtinId="9" hidden="1"/>
    <cellStyle name="Followed Hyperlink" xfId="34150" builtinId="9" hidden="1"/>
    <cellStyle name="Followed Hyperlink" xfId="34152" builtinId="9" hidden="1"/>
    <cellStyle name="Followed Hyperlink" xfId="34154" builtinId="9" hidden="1"/>
    <cellStyle name="Followed Hyperlink" xfId="34156" builtinId="9" hidden="1"/>
    <cellStyle name="Followed Hyperlink" xfId="34158" builtinId="9" hidden="1"/>
    <cellStyle name="Followed Hyperlink" xfId="34160" builtinId="9" hidden="1"/>
    <cellStyle name="Followed Hyperlink" xfId="34162" builtinId="9" hidden="1"/>
    <cellStyle name="Followed Hyperlink" xfId="34164" builtinId="9" hidden="1"/>
    <cellStyle name="Followed Hyperlink" xfId="34166" builtinId="9" hidden="1"/>
    <cellStyle name="Followed Hyperlink" xfId="34168" builtinId="9" hidden="1"/>
    <cellStyle name="Followed Hyperlink" xfId="34170" builtinId="9" hidden="1"/>
    <cellStyle name="Followed Hyperlink" xfId="34172" builtinId="9" hidden="1"/>
    <cellStyle name="Followed Hyperlink" xfId="34174" builtinId="9" hidden="1"/>
    <cellStyle name="Followed Hyperlink" xfId="34176" builtinId="9" hidden="1"/>
    <cellStyle name="Followed Hyperlink" xfId="34178" builtinId="9" hidden="1"/>
    <cellStyle name="Followed Hyperlink" xfId="34180" builtinId="9" hidden="1"/>
    <cellStyle name="Followed Hyperlink" xfId="34182" builtinId="9" hidden="1"/>
    <cellStyle name="Followed Hyperlink" xfId="34184" builtinId="9" hidden="1"/>
    <cellStyle name="Followed Hyperlink" xfId="34186" builtinId="9" hidden="1"/>
    <cellStyle name="Followed Hyperlink" xfId="34296" builtinId="9" hidden="1"/>
    <cellStyle name="Followed Hyperlink" xfId="34297" builtinId="9" hidden="1"/>
    <cellStyle name="Followed Hyperlink" xfId="34298" builtinId="9" hidden="1"/>
    <cellStyle name="Followed Hyperlink" xfId="34299" builtinId="9" hidden="1"/>
    <cellStyle name="Followed Hyperlink" xfId="34300" builtinId="9" hidden="1"/>
    <cellStyle name="Followed Hyperlink" xfId="34301" builtinId="9" hidden="1"/>
    <cellStyle name="Followed Hyperlink" xfId="34302" builtinId="9" hidden="1"/>
    <cellStyle name="Followed Hyperlink" xfId="34303" builtinId="9" hidden="1"/>
    <cellStyle name="Followed Hyperlink" xfId="34304" builtinId="9" hidden="1"/>
    <cellStyle name="Followed Hyperlink" xfId="34305" builtinId="9" hidden="1"/>
    <cellStyle name="Followed Hyperlink" xfId="34306" builtinId="9" hidden="1"/>
    <cellStyle name="Followed Hyperlink" xfId="34307" builtinId="9" hidden="1"/>
    <cellStyle name="Followed Hyperlink" xfId="34308" builtinId="9" hidden="1"/>
    <cellStyle name="Followed Hyperlink" xfId="34309" builtinId="9" hidden="1"/>
    <cellStyle name="Followed Hyperlink" xfId="34310" builtinId="9" hidden="1"/>
    <cellStyle name="Followed Hyperlink" xfId="34311" builtinId="9" hidden="1"/>
    <cellStyle name="Followed Hyperlink" xfId="34312" builtinId="9" hidden="1"/>
    <cellStyle name="Followed Hyperlink" xfId="34313" builtinId="9" hidden="1"/>
    <cellStyle name="Followed Hyperlink" xfId="34314" builtinId="9" hidden="1"/>
    <cellStyle name="Followed Hyperlink" xfId="34315" builtinId="9" hidden="1"/>
    <cellStyle name="Followed Hyperlink" xfId="34295" builtinId="9" hidden="1"/>
    <cellStyle name="Followed Hyperlink" xfId="34318" builtinId="9" hidden="1"/>
    <cellStyle name="Followed Hyperlink" xfId="34024" builtinId="9" hidden="1"/>
    <cellStyle name="Followed Hyperlink" xfId="34283" builtinId="9" hidden="1"/>
    <cellStyle name="Followed Hyperlink" xfId="34281" builtinId="9" hidden="1"/>
    <cellStyle name="Followed Hyperlink" xfId="34279" builtinId="9" hidden="1"/>
    <cellStyle name="Followed Hyperlink" xfId="34277" builtinId="9" hidden="1"/>
    <cellStyle name="Followed Hyperlink" xfId="34275" builtinId="9" hidden="1"/>
    <cellStyle name="Followed Hyperlink" xfId="34194" builtinId="9" hidden="1"/>
    <cellStyle name="Followed Hyperlink" xfId="34272" builtinId="9" hidden="1"/>
    <cellStyle name="Followed Hyperlink" xfId="34270" builtinId="9" hidden="1"/>
    <cellStyle name="Followed Hyperlink" xfId="34268" builtinId="9" hidden="1"/>
    <cellStyle name="Followed Hyperlink" xfId="34266" builtinId="9" hidden="1"/>
    <cellStyle name="Followed Hyperlink" xfId="34193" builtinId="9" hidden="1"/>
    <cellStyle name="Followed Hyperlink" xfId="34263" builtinId="9" hidden="1"/>
    <cellStyle name="Followed Hyperlink" xfId="34260" builtinId="9" hidden="1"/>
    <cellStyle name="Followed Hyperlink" xfId="34258" builtinId="9" hidden="1"/>
    <cellStyle name="Followed Hyperlink" xfId="34256" builtinId="9" hidden="1"/>
    <cellStyle name="Followed Hyperlink" xfId="34192" builtinId="9" hidden="1"/>
    <cellStyle name="Followed Hyperlink" xfId="34253" builtinId="9" hidden="1"/>
    <cellStyle name="Followed Hyperlink" xfId="34251" builtinId="9" hidden="1"/>
    <cellStyle name="Followed Hyperlink" xfId="34249" builtinId="9" hidden="1"/>
    <cellStyle name="Followed Hyperlink" xfId="34247" builtinId="9" hidden="1"/>
    <cellStyle name="Followed Hyperlink" xfId="34245" builtinId="9" hidden="1"/>
    <cellStyle name="Followed Hyperlink" xfId="34244" builtinId="9" hidden="1"/>
    <cellStyle name="Followed Hyperlink" xfId="34242" builtinId="9" hidden="1"/>
    <cellStyle name="Followed Hyperlink" xfId="34240" builtinId="9" hidden="1"/>
    <cellStyle name="Followed Hyperlink" xfId="34238" builtinId="9" hidden="1"/>
    <cellStyle name="Followed Hyperlink" xfId="34236" builtinId="9" hidden="1"/>
    <cellStyle name="Followed Hyperlink" xfId="34190" builtinId="9" hidden="1"/>
    <cellStyle name="Followed Hyperlink" xfId="34233" builtinId="9" hidden="1"/>
    <cellStyle name="Followed Hyperlink" xfId="34231" builtinId="9" hidden="1"/>
    <cellStyle name="Followed Hyperlink" xfId="34229" builtinId="9" hidden="1"/>
    <cellStyle name="Followed Hyperlink" xfId="34227" builtinId="9" hidden="1"/>
    <cellStyle name="Followed Hyperlink" xfId="34225" builtinId="9" hidden="1"/>
    <cellStyle name="Followed Hyperlink" xfId="34224" builtinId="9" hidden="1"/>
    <cellStyle name="Followed Hyperlink" xfId="34222" builtinId="9" hidden="1"/>
    <cellStyle name="Followed Hyperlink" xfId="34220" builtinId="9" hidden="1"/>
    <cellStyle name="Followed Hyperlink" xfId="34218" builtinId="9" hidden="1"/>
    <cellStyle name="Followed Hyperlink" xfId="34216" builtinId="9" hidden="1"/>
    <cellStyle name="Followed Hyperlink" xfId="34188" builtinId="9" hidden="1"/>
    <cellStyle name="Followed Hyperlink" xfId="34213" builtinId="9" hidden="1"/>
    <cellStyle name="Followed Hyperlink" xfId="34211" builtinId="9" hidden="1"/>
    <cellStyle name="Followed Hyperlink" xfId="34209" builtinId="9" hidden="1"/>
    <cellStyle name="Followed Hyperlink" xfId="34207" builtinId="9" hidden="1"/>
    <cellStyle name="Followed Hyperlink" xfId="34205" builtinId="9" hidden="1"/>
    <cellStyle name="Followed Hyperlink" xfId="34204" builtinId="9" hidden="1"/>
    <cellStyle name="Followed Hyperlink" xfId="34202" builtinId="9" hidden="1"/>
    <cellStyle name="Followed Hyperlink" xfId="34200" builtinId="9" hidden="1"/>
    <cellStyle name="Followed Hyperlink" xfId="34198" builtinId="9" hidden="1"/>
    <cellStyle name="Followed Hyperlink" xfId="34294" builtinId="9" hidden="1"/>
    <cellStyle name="Followed Hyperlink" xfId="34293" builtinId="9" hidden="1"/>
    <cellStyle name="Followed Hyperlink" xfId="34291" builtinId="9" hidden="1"/>
    <cellStyle name="Followed Hyperlink" xfId="34289" builtinId="9" hidden="1"/>
    <cellStyle name="Followed Hyperlink" xfId="34287" builtinId="9" hidden="1"/>
    <cellStyle name="Followed Hyperlink" xfId="34285" builtinId="9" hidden="1"/>
    <cellStyle name="Followed Hyperlink" xfId="34195" builtinId="9" hidden="1"/>
    <cellStyle name="Followed Hyperlink" xfId="34322" builtinId="9" hidden="1"/>
    <cellStyle name="Followed Hyperlink" xfId="34324" builtinId="9" hidden="1"/>
    <cellStyle name="Followed Hyperlink" xfId="34326" builtinId="9" hidden="1"/>
    <cellStyle name="Followed Hyperlink" xfId="34328" builtinId="9" hidden="1"/>
    <cellStyle name="Followed Hyperlink" xfId="34330" builtinId="9" hidden="1"/>
    <cellStyle name="Followed Hyperlink" xfId="34332" builtinId="9" hidden="1"/>
    <cellStyle name="Followed Hyperlink" xfId="34334" builtinId="9" hidden="1"/>
    <cellStyle name="Followed Hyperlink" xfId="34336" builtinId="9" hidden="1"/>
    <cellStyle name="Followed Hyperlink" xfId="34338" builtinId="9" hidden="1"/>
    <cellStyle name="Followed Hyperlink" xfId="34340" builtinId="9" hidden="1"/>
    <cellStyle name="Followed Hyperlink" xfId="34342" builtinId="9" hidden="1"/>
    <cellStyle name="Followed Hyperlink" xfId="34344" builtinId="9" hidden="1"/>
    <cellStyle name="Followed Hyperlink" xfId="34346" builtinId="9" hidden="1"/>
    <cellStyle name="Followed Hyperlink" xfId="34348" builtinId="9" hidden="1"/>
    <cellStyle name="Followed Hyperlink" xfId="34350" builtinId="9" hidden="1"/>
    <cellStyle name="Followed Hyperlink" xfId="34352" builtinId="9" hidden="1"/>
    <cellStyle name="Followed Hyperlink" xfId="34354" builtinId="9" hidden="1"/>
    <cellStyle name="Followed Hyperlink" xfId="34356" builtinId="9" hidden="1"/>
    <cellStyle name="Followed Hyperlink" xfId="34358" builtinId="9" hidden="1"/>
    <cellStyle name="Followed Hyperlink" xfId="34360" builtinId="9" hidden="1"/>
    <cellStyle name="Followed Hyperlink" xfId="34362" builtinId="9" hidden="1"/>
    <cellStyle name="Followed Hyperlink" xfId="34364" builtinId="9" hidden="1"/>
    <cellStyle name="Followed Hyperlink" xfId="34366" builtinId="9" hidden="1"/>
    <cellStyle name="Followed Hyperlink" xfId="34368" builtinId="9" hidden="1"/>
    <cellStyle name="Followed Hyperlink" xfId="34370" builtinId="9" hidden="1"/>
    <cellStyle name="Followed Hyperlink" xfId="34372" builtinId="9" hidden="1"/>
    <cellStyle name="Followed Hyperlink" xfId="34374" builtinId="9" hidden="1"/>
    <cellStyle name="Followed Hyperlink" xfId="34376" builtinId="9" hidden="1"/>
    <cellStyle name="Followed Hyperlink" xfId="34378" builtinId="9" hidden="1"/>
    <cellStyle name="Followed Hyperlink" xfId="34380" builtinId="9" hidden="1"/>
    <cellStyle name="Followed Hyperlink" xfId="34382" builtinId="9" hidden="1"/>
    <cellStyle name="Followed Hyperlink" xfId="34384" builtinId="9" hidden="1"/>
    <cellStyle name="Followed Hyperlink" xfId="34386" builtinId="9" hidden="1"/>
    <cellStyle name="Followed Hyperlink" xfId="34388" builtinId="9" hidden="1"/>
    <cellStyle name="Followed Hyperlink" xfId="34390" builtinId="9" hidden="1"/>
    <cellStyle name="Followed Hyperlink" xfId="34392" builtinId="9" hidden="1"/>
    <cellStyle name="Followed Hyperlink" xfId="34394" builtinId="9" hidden="1"/>
    <cellStyle name="Followed Hyperlink" xfId="34396" builtinId="9" hidden="1"/>
    <cellStyle name="Followed Hyperlink" xfId="34398" builtinId="9" hidden="1"/>
    <cellStyle name="Followed Hyperlink" xfId="34400" builtinId="9" hidden="1"/>
    <cellStyle name="Followed Hyperlink" xfId="34402" builtinId="9" hidden="1"/>
    <cellStyle name="Followed Hyperlink" xfId="34404" builtinId="9" hidden="1"/>
    <cellStyle name="Followed Hyperlink" xfId="34406" builtinId="9" hidden="1"/>
    <cellStyle name="Followed Hyperlink" xfId="34408" builtinId="9" hidden="1"/>
    <cellStyle name="Followed Hyperlink" xfId="34410" builtinId="9" hidden="1"/>
    <cellStyle name="Followed Hyperlink" xfId="34412" builtinId="9" hidden="1"/>
    <cellStyle name="Followed Hyperlink" xfId="34414" builtinId="9" hidden="1"/>
    <cellStyle name="Followed Hyperlink" xfId="34416" builtinId="9" hidden="1"/>
    <cellStyle name="Followed Hyperlink" xfId="34418" builtinId="9" hidden="1"/>
    <cellStyle name="Followed Hyperlink" xfId="34420" builtinId="9" hidden="1"/>
    <cellStyle name="Followed Hyperlink" xfId="34422" builtinId="9" hidden="1"/>
    <cellStyle name="Followed Hyperlink" xfId="34424" builtinId="9" hidden="1"/>
    <cellStyle name="Followed Hyperlink" xfId="34534" builtinId="9" hidden="1"/>
    <cellStyle name="Followed Hyperlink" xfId="34535" builtinId="9" hidden="1"/>
    <cellStyle name="Followed Hyperlink" xfId="34536" builtinId="9" hidden="1"/>
    <cellStyle name="Followed Hyperlink" xfId="34537" builtinId="9" hidden="1"/>
    <cellStyle name="Followed Hyperlink" xfId="34538" builtinId="9" hidden="1"/>
    <cellStyle name="Followed Hyperlink" xfId="34539" builtinId="9" hidden="1"/>
    <cellStyle name="Followed Hyperlink" xfId="34540" builtinId="9" hidden="1"/>
    <cellStyle name="Followed Hyperlink" xfId="34541" builtinId="9" hidden="1"/>
    <cellStyle name="Followed Hyperlink" xfId="34542" builtinId="9" hidden="1"/>
    <cellStyle name="Followed Hyperlink" xfId="34543" builtinId="9" hidden="1"/>
    <cellStyle name="Followed Hyperlink" xfId="34544" builtinId="9" hidden="1"/>
    <cellStyle name="Followed Hyperlink" xfId="34545" builtinId="9" hidden="1"/>
    <cellStyle name="Followed Hyperlink" xfId="34546" builtinId="9" hidden="1"/>
    <cellStyle name="Followed Hyperlink" xfId="34547" builtinId="9" hidden="1"/>
    <cellStyle name="Followed Hyperlink" xfId="34548" builtinId="9" hidden="1"/>
    <cellStyle name="Followed Hyperlink" xfId="34549" builtinId="9" hidden="1"/>
    <cellStyle name="Followed Hyperlink" xfId="34550" builtinId="9" hidden="1"/>
    <cellStyle name="Followed Hyperlink" xfId="34551" builtinId="9" hidden="1"/>
    <cellStyle name="Followed Hyperlink" xfId="34552" builtinId="9" hidden="1"/>
    <cellStyle name="Followed Hyperlink" xfId="34553" builtinId="9" hidden="1"/>
    <cellStyle name="Followed Hyperlink" xfId="34533" builtinId="9" hidden="1"/>
    <cellStyle name="Followed Hyperlink" xfId="34556" builtinId="9" hidden="1"/>
    <cellStyle name="Followed Hyperlink" xfId="34262" builtinId="9" hidden="1"/>
    <cellStyle name="Followed Hyperlink" xfId="34521" builtinId="9" hidden="1"/>
    <cellStyle name="Followed Hyperlink" xfId="34519" builtinId="9" hidden="1"/>
    <cellStyle name="Followed Hyperlink" xfId="34517" builtinId="9" hidden="1"/>
    <cellStyle name="Followed Hyperlink" xfId="34515" builtinId="9" hidden="1"/>
    <cellStyle name="Followed Hyperlink" xfId="34513" builtinId="9" hidden="1"/>
    <cellStyle name="Followed Hyperlink" xfId="34432" builtinId="9" hidden="1"/>
    <cellStyle name="Followed Hyperlink" xfId="34510" builtinId="9" hidden="1"/>
    <cellStyle name="Followed Hyperlink" xfId="34508" builtinId="9" hidden="1"/>
    <cellStyle name="Followed Hyperlink" xfId="34506" builtinId="9" hidden="1"/>
    <cellStyle name="Followed Hyperlink" xfId="34504" builtinId="9" hidden="1"/>
    <cellStyle name="Followed Hyperlink" xfId="34431" builtinId="9" hidden="1"/>
    <cellStyle name="Followed Hyperlink" xfId="34501" builtinId="9" hidden="1"/>
    <cellStyle name="Followed Hyperlink" xfId="34498" builtinId="9" hidden="1"/>
    <cellStyle name="Followed Hyperlink" xfId="34496" builtinId="9" hidden="1"/>
    <cellStyle name="Followed Hyperlink" xfId="34494" builtinId="9" hidden="1"/>
    <cellStyle name="Followed Hyperlink" xfId="34430" builtinId="9" hidden="1"/>
    <cellStyle name="Followed Hyperlink" xfId="34491" builtinId="9" hidden="1"/>
    <cellStyle name="Followed Hyperlink" xfId="34489" builtinId="9" hidden="1"/>
    <cellStyle name="Followed Hyperlink" xfId="34487" builtinId="9" hidden="1"/>
    <cellStyle name="Followed Hyperlink" xfId="34485" builtinId="9" hidden="1"/>
    <cellStyle name="Followed Hyperlink" xfId="34483" builtinId="9" hidden="1"/>
    <cellStyle name="Followed Hyperlink" xfId="34482" builtinId="9" hidden="1"/>
    <cellStyle name="Followed Hyperlink" xfId="34480" builtinId="9" hidden="1"/>
    <cellStyle name="Followed Hyperlink" xfId="34478" builtinId="9" hidden="1"/>
    <cellStyle name="Followed Hyperlink" xfId="34476" builtinId="9" hidden="1"/>
    <cellStyle name="Followed Hyperlink" xfId="34474" builtinId="9" hidden="1"/>
    <cellStyle name="Followed Hyperlink" xfId="34428" builtinId="9" hidden="1"/>
    <cellStyle name="Followed Hyperlink" xfId="34471" builtinId="9" hidden="1"/>
    <cellStyle name="Followed Hyperlink" xfId="34469" builtinId="9" hidden="1"/>
    <cellStyle name="Followed Hyperlink" xfId="34467" builtinId="9" hidden="1"/>
    <cellStyle name="Followed Hyperlink" xfId="34465" builtinId="9" hidden="1"/>
    <cellStyle name="Followed Hyperlink" xfId="34463" builtinId="9" hidden="1"/>
    <cellStyle name="Followed Hyperlink" xfId="34462" builtinId="9" hidden="1"/>
    <cellStyle name="Followed Hyperlink" xfId="34460" builtinId="9" hidden="1"/>
    <cellStyle name="Followed Hyperlink" xfId="34458" builtinId="9" hidden="1"/>
    <cellStyle name="Followed Hyperlink" xfId="34456" builtinId="9" hidden="1"/>
    <cellStyle name="Followed Hyperlink" xfId="34454" builtinId="9" hidden="1"/>
    <cellStyle name="Followed Hyperlink" xfId="34426" builtinId="9" hidden="1"/>
    <cellStyle name="Followed Hyperlink" xfId="34451" builtinId="9" hidden="1"/>
    <cellStyle name="Followed Hyperlink" xfId="34449" builtinId="9" hidden="1"/>
    <cellStyle name="Followed Hyperlink" xfId="34447" builtinId="9" hidden="1"/>
    <cellStyle name="Followed Hyperlink" xfId="34445" builtinId="9" hidden="1"/>
    <cellStyle name="Followed Hyperlink" xfId="34443" builtinId="9" hidden="1"/>
    <cellStyle name="Followed Hyperlink" xfId="34442" builtinId="9" hidden="1"/>
    <cellStyle name="Followed Hyperlink" xfId="34440" builtinId="9" hidden="1"/>
    <cellStyle name="Followed Hyperlink" xfId="34438" builtinId="9" hidden="1"/>
    <cellStyle name="Followed Hyperlink" xfId="34436" builtinId="9" hidden="1"/>
    <cellStyle name="Followed Hyperlink" xfId="34532" builtinId="9" hidden="1"/>
    <cellStyle name="Followed Hyperlink" xfId="34531" builtinId="9" hidden="1"/>
    <cellStyle name="Followed Hyperlink" xfId="34529" builtinId="9" hidden="1"/>
    <cellStyle name="Followed Hyperlink" xfId="34527" builtinId="9" hidden="1"/>
    <cellStyle name="Followed Hyperlink" xfId="34525" builtinId="9" hidden="1"/>
    <cellStyle name="Followed Hyperlink" xfId="34523" builtinId="9" hidden="1"/>
    <cellStyle name="Followed Hyperlink" xfId="34433" builtinId="9" hidden="1"/>
    <cellStyle name="Followed Hyperlink" xfId="34560" builtinId="9" hidden="1"/>
    <cellStyle name="Followed Hyperlink" xfId="34562" builtinId="9" hidden="1"/>
    <cellStyle name="Followed Hyperlink" xfId="34564" builtinId="9" hidden="1"/>
    <cellStyle name="Followed Hyperlink" xfId="34566" builtinId="9" hidden="1"/>
    <cellStyle name="Followed Hyperlink" xfId="34568" builtinId="9" hidden="1"/>
    <cellStyle name="Followed Hyperlink" xfId="34570" builtinId="9" hidden="1"/>
    <cellStyle name="Followed Hyperlink" xfId="34572" builtinId="9" hidden="1"/>
    <cellStyle name="Followed Hyperlink" xfId="34574" builtinId="9" hidden="1"/>
    <cellStyle name="Followed Hyperlink" xfId="34576" builtinId="9" hidden="1"/>
    <cellStyle name="Followed Hyperlink" xfId="34578" builtinId="9" hidden="1"/>
    <cellStyle name="Followed Hyperlink" xfId="34580" builtinId="9" hidden="1"/>
    <cellStyle name="Followed Hyperlink" xfId="34582" builtinId="9" hidden="1"/>
    <cellStyle name="Followed Hyperlink" xfId="34584" builtinId="9" hidden="1"/>
    <cellStyle name="Followed Hyperlink" xfId="34586" builtinId="9" hidden="1"/>
    <cellStyle name="Followed Hyperlink" xfId="34588" builtinId="9" hidden="1"/>
    <cellStyle name="Followed Hyperlink" xfId="34590" builtinId="9" hidden="1"/>
    <cellStyle name="Followed Hyperlink" xfId="34592" builtinId="9" hidden="1"/>
    <cellStyle name="Followed Hyperlink" xfId="34594" builtinId="9" hidden="1"/>
    <cellStyle name="Followed Hyperlink" xfId="34596" builtinId="9" hidden="1"/>
    <cellStyle name="Followed Hyperlink" xfId="34598" builtinId="9" hidden="1"/>
    <cellStyle name="Followed Hyperlink" xfId="34600" builtinId="9" hidden="1"/>
    <cellStyle name="Followed Hyperlink" xfId="34602" builtinId="9" hidden="1"/>
    <cellStyle name="Followed Hyperlink" xfId="34604" builtinId="9" hidden="1"/>
    <cellStyle name="Followed Hyperlink" xfId="34606" builtinId="9" hidden="1"/>
    <cellStyle name="Followed Hyperlink" xfId="34608" builtinId="9" hidden="1"/>
    <cellStyle name="Followed Hyperlink" xfId="34610" builtinId="9" hidden="1"/>
    <cellStyle name="Followed Hyperlink" xfId="34612" builtinId="9" hidden="1"/>
    <cellStyle name="Followed Hyperlink" xfId="34614" builtinId="9" hidden="1"/>
    <cellStyle name="Followed Hyperlink" xfId="34616" builtinId="9" hidden="1"/>
    <cellStyle name="Followed Hyperlink" xfId="34618" builtinId="9" hidden="1"/>
    <cellStyle name="Followed Hyperlink" xfId="34620" builtinId="9" hidden="1"/>
    <cellStyle name="Followed Hyperlink" xfId="34622" builtinId="9" hidden="1"/>
    <cellStyle name="Followed Hyperlink" xfId="34624" builtinId="9" hidden="1"/>
    <cellStyle name="Followed Hyperlink" xfId="34626" builtinId="9" hidden="1"/>
    <cellStyle name="Followed Hyperlink" xfId="34628" builtinId="9" hidden="1"/>
    <cellStyle name="Followed Hyperlink" xfId="34630" builtinId="9" hidden="1"/>
    <cellStyle name="Followed Hyperlink" xfId="34632" builtinId="9" hidden="1"/>
    <cellStyle name="Followed Hyperlink" xfId="34634" builtinId="9" hidden="1"/>
    <cellStyle name="Followed Hyperlink" xfId="34636" builtinId="9" hidden="1"/>
    <cellStyle name="Followed Hyperlink" xfId="34638" builtinId="9" hidden="1"/>
    <cellStyle name="Followed Hyperlink" xfId="34640" builtinId="9" hidden="1"/>
    <cellStyle name="Followed Hyperlink" xfId="34642" builtinId="9" hidden="1"/>
    <cellStyle name="Followed Hyperlink" xfId="34644" builtinId="9" hidden="1"/>
    <cellStyle name="Followed Hyperlink" xfId="34646" builtinId="9" hidden="1"/>
    <cellStyle name="Followed Hyperlink" xfId="34648" builtinId="9" hidden="1"/>
    <cellStyle name="Followed Hyperlink" xfId="34650" builtinId="9" hidden="1"/>
    <cellStyle name="Followed Hyperlink" xfId="34652" builtinId="9" hidden="1"/>
    <cellStyle name="Followed Hyperlink" xfId="34654" builtinId="9" hidden="1"/>
    <cellStyle name="Followed Hyperlink" xfId="34656" builtinId="9" hidden="1"/>
    <cellStyle name="Followed Hyperlink" xfId="34658" builtinId="9" hidden="1"/>
    <cellStyle name="Followed Hyperlink" xfId="34660" builtinId="9" hidden="1"/>
    <cellStyle name="Followed Hyperlink" xfId="34662" builtinId="9" hidden="1"/>
    <cellStyle name="Followed Hyperlink" xfId="34772" builtinId="9" hidden="1"/>
    <cellStyle name="Followed Hyperlink" xfId="34773" builtinId="9" hidden="1"/>
    <cellStyle name="Followed Hyperlink" xfId="34774" builtinId="9" hidden="1"/>
    <cellStyle name="Followed Hyperlink" xfId="34775" builtinId="9" hidden="1"/>
    <cellStyle name="Followed Hyperlink" xfId="34776" builtinId="9" hidden="1"/>
    <cellStyle name="Followed Hyperlink" xfId="34777" builtinId="9" hidden="1"/>
    <cellStyle name="Followed Hyperlink" xfId="34778" builtinId="9" hidden="1"/>
    <cellStyle name="Followed Hyperlink" xfId="34779" builtinId="9" hidden="1"/>
    <cellStyle name="Followed Hyperlink" xfId="34780" builtinId="9" hidden="1"/>
    <cellStyle name="Followed Hyperlink" xfId="34781" builtinId="9" hidden="1"/>
    <cellStyle name="Followed Hyperlink" xfId="34782" builtinId="9" hidden="1"/>
    <cellStyle name="Followed Hyperlink" xfId="34783" builtinId="9" hidden="1"/>
    <cellStyle name="Followed Hyperlink" xfId="34784" builtinId="9" hidden="1"/>
    <cellStyle name="Followed Hyperlink" xfId="34785" builtinId="9" hidden="1"/>
    <cellStyle name="Followed Hyperlink" xfId="34786" builtinId="9" hidden="1"/>
    <cellStyle name="Followed Hyperlink" xfId="34787" builtinId="9" hidden="1"/>
    <cellStyle name="Followed Hyperlink" xfId="34788" builtinId="9" hidden="1"/>
    <cellStyle name="Followed Hyperlink" xfId="34789" builtinId="9" hidden="1"/>
    <cellStyle name="Followed Hyperlink" xfId="34790" builtinId="9" hidden="1"/>
    <cellStyle name="Followed Hyperlink" xfId="34791" builtinId="9" hidden="1"/>
    <cellStyle name="Followed Hyperlink" xfId="34771" builtinId="9" hidden="1"/>
    <cellStyle name="Followed Hyperlink" xfId="34794" builtinId="9" hidden="1"/>
    <cellStyle name="Followed Hyperlink" xfId="34500" builtinId="9" hidden="1"/>
    <cellStyle name="Followed Hyperlink" xfId="34759" builtinId="9" hidden="1"/>
    <cellStyle name="Followed Hyperlink" xfId="34757" builtinId="9" hidden="1"/>
    <cellStyle name="Followed Hyperlink" xfId="34755" builtinId="9" hidden="1"/>
    <cellStyle name="Followed Hyperlink" xfId="34753" builtinId="9" hidden="1"/>
    <cellStyle name="Followed Hyperlink" xfId="34751" builtinId="9" hidden="1"/>
    <cellStyle name="Followed Hyperlink" xfId="34670" builtinId="9" hidden="1"/>
    <cellStyle name="Followed Hyperlink" xfId="34748" builtinId="9" hidden="1"/>
    <cellStyle name="Followed Hyperlink" xfId="34746" builtinId="9" hidden="1"/>
    <cellStyle name="Followed Hyperlink" xfId="34744" builtinId="9" hidden="1"/>
    <cellStyle name="Followed Hyperlink" xfId="34742" builtinId="9" hidden="1"/>
    <cellStyle name="Followed Hyperlink" xfId="34669" builtinId="9" hidden="1"/>
    <cellStyle name="Followed Hyperlink" xfId="34739" builtinId="9" hidden="1"/>
    <cellStyle name="Followed Hyperlink" xfId="34736" builtinId="9" hidden="1"/>
    <cellStyle name="Followed Hyperlink" xfId="34734" builtinId="9" hidden="1"/>
    <cellStyle name="Followed Hyperlink" xfId="34732" builtinId="9" hidden="1"/>
    <cellStyle name="Followed Hyperlink" xfId="34668" builtinId="9" hidden="1"/>
    <cellStyle name="Followed Hyperlink" xfId="34729" builtinId="9" hidden="1"/>
    <cellStyle name="Followed Hyperlink" xfId="34727" builtinId="9" hidden="1"/>
    <cellStyle name="Followed Hyperlink" xfId="34725" builtinId="9" hidden="1"/>
    <cellStyle name="Followed Hyperlink" xfId="34723" builtinId="9" hidden="1"/>
    <cellStyle name="Followed Hyperlink" xfId="34721" builtinId="9" hidden="1"/>
    <cellStyle name="Followed Hyperlink" xfId="34720" builtinId="9" hidden="1"/>
    <cellStyle name="Followed Hyperlink" xfId="34718" builtinId="9" hidden="1"/>
    <cellStyle name="Followed Hyperlink" xfId="34716" builtinId="9" hidden="1"/>
    <cellStyle name="Followed Hyperlink" xfId="34714" builtinId="9" hidden="1"/>
    <cellStyle name="Followed Hyperlink" xfId="34712" builtinId="9" hidden="1"/>
    <cellStyle name="Followed Hyperlink" xfId="34666" builtinId="9" hidden="1"/>
    <cellStyle name="Followed Hyperlink" xfId="34709" builtinId="9" hidden="1"/>
    <cellStyle name="Followed Hyperlink" xfId="34707" builtinId="9" hidden="1"/>
    <cellStyle name="Followed Hyperlink" xfId="34705" builtinId="9" hidden="1"/>
    <cellStyle name="Followed Hyperlink" xfId="34703" builtinId="9" hidden="1"/>
    <cellStyle name="Followed Hyperlink" xfId="34701" builtinId="9" hidden="1"/>
    <cellStyle name="Followed Hyperlink" xfId="34700" builtinId="9" hidden="1"/>
    <cellStyle name="Followed Hyperlink" xfId="34698" builtinId="9" hidden="1"/>
    <cellStyle name="Followed Hyperlink" xfId="34696" builtinId="9" hidden="1"/>
    <cellStyle name="Followed Hyperlink" xfId="34694" builtinId="9" hidden="1"/>
    <cellStyle name="Followed Hyperlink" xfId="34692" builtinId="9" hidden="1"/>
    <cellStyle name="Followed Hyperlink" xfId="34664" builtinId="9" hidden="1"/>
    <cellStyle name="Followed Hyperlink" xfId="34689" builtinId="9" hidden="1"/>
    <cellStyle name="Followed Hyperlink" xfId="34687" builtinId="9" hidden="1"/>
    <cellStyle name="Followed Hyperlink" xfId="34685" builtinId="9" hidden="1"/>
    <cellStyle name="Followed Hyperlink" xfId="34683" builtinId="9" hidden="1"/>
    <cellStyle name="Followed Hyperlink" xfId="34681" builtinId="9" hidden="1"/>
    <cellStyle name="Followed Hyperlink" xfId="34680" builtinId="9" hidden="1"/>
    <cellStyle name="Followed Hyperlink" xfId="34678" builtinId="9" hidden="1"/>
    <cellStyle name="Followed Hyperlink" xfId="34676" builtinId="9" hidden="1"/>
    <cellStyle name="Followed Hyperlink" xfId="34674" builtinId="9" hidden="1"/>
    <cellStyle name="Followed Hyperlink" xfId="34770" builtinId="9" hidden="1"/>
    <cellStyle name="Followed Hyperlink" xfId="34769" builtinId="9" hidden="1"/>
    <cellStyle name="Followed Hyperlink" xfId="34767" builtinId="9" hidden="1"/>
    <cellStyle name="Followed Hyperlink" xfId="34765" builtinId="9" hidden="1"/>
    <cellStyle name="Followed Hyperlink" xfId="34763" builtinId="9" hidden="1"/>
    <cellStyle name="Followed Hyperlink" xfId="34761" builtinId="9" hidden="1"/>
    <cellStyle name="Followed Hyperlink" xfId="34671" builtinId="9" hidden="1"/>
    <cellStyle name="Followed Hyperlink" xfId="34798" builtinId="9" hidden="1"/>
    <cellStyle name="Followed Hyperlink" xfId="34800" builtinId="9" hidden="1"/>
    <cellStyle name="Followed Hyperlink" xfId="34802" builtinId="9" hidden="1"/>
    <cellStyle name="Followed Hyperlink" xfId="34804" builtinId="9" hidden="1"/>
    <cellStyle name="Followed Hyperlink" xfId="34806" builtinId="9" hidden="1"/>
    <cellStyle name="Followed Hyperlink" xfId="34808" builtinId="9" hidden="1"/>
    <cellStyle name="Followed Hyperlink" xfId="34810" builtinId="9" hidden="1"/>
    <cellStyle name="Followed Hyperlink" xfId="34812" builtinId="9" hidden="1"/>
    <cellStyle name="Followed Hyperlink" xfId="34814" builtinId="9" hidden="1"/>
    <cellStyle name="Followed Hyperlink" xfId="34816" builtinId="9" hidden="1"/>
    <cellStyle name="Followed Hyperlink" xfId="34818" builtinId="9" hidden="1"/>
    <cellStyle name="Followed Hyperlink" xfId="34820" builtinId="9" hidden="1"/>
    <cellStyle name="Followed Hyperlink" xfId="34822" builtinId="9" hidden="1"/>
    <cellStyle name="Followed Hyperlink" xfId="34824" builtinId="9" hidden="1"/>
    <cellStyle name="Followed Hyperlink" xfId="34826" builtinId="9" hidden="1"/>
    <cellStyle name="Followed Hyperlink" xfId="34828" builtinId="9" hidden="1"/>
    <cellStyle name="Followed Hyperlink" xfId="34830" builtinId="9" hidden="1"/>
    <cellStyle name="Followed Hyperlink" xfId="34832" builtinId="9" hidden="1"/>
    <cellStyle name="Followed Hyperlink" xfId="34834" builtinId="9" hidden="1"/>
    <cellStyle name="Followed Hyperlink" xfId="34836" builtinId="9" hidden="1"/>
    <cellStyle name="Followed Hyperlink" xfId="34838" builtinId="9" hidden="1"/>
    <cellStyle name="Followed Hyperlink" xfId="34840" builtinId="9" hidden="1"/>
    <cellStyle name="Followed Hyperlink" xfId="34842" builtinId="9" hidden="1"/>
    <cellStyle name="Followed Hyperlink" xfId="34844" builtinId="9" hidden="1"/>
    <cellStyle name="Followed Hyperlink" xfId="34846" builtinId="9" hidden="1"/>
    <cellStyle name="Followed Hyperlink" xfId="34848" builtinId="9" hidden="1"/>
    <cellStyle name="Followed Hyperlink" xfId="34850" builtinId="9" hidden="1"/>
    <cellStyle name="Followed Hyperlink" xfId="34852" builtinId="9" hidden="1"/>
    <cellStyle name="Followed Hyperlink" xfId="34854" builtinId="9" hidden="1"/>
    <cellStyle name="Followed Hyperlink" xfId="34856" builtinId="9" hidden="1"/>
    <cellStyle name="Followed Hyperlink" xfId="34858" builtinId="9" hidden="1"/>
    <cellStyle name="Followed Hyperlink" xfId="34860" builtinId="9" hidden="1"/>
    <cellStyle name="Followed Hyperlink" xfId="34862" builtinId="9" hidden="1"/>
    <cellStyle name="Followed Hyperlink" xfId="34864" builtinId="9" hidden="1"/>
    <cellStyle name="Followed Hyperlink" xfId="34866" builtinId="9" hidden="1"/>
    <cellStyle name="Followed Hyperlink" xfId="34868" builtinId="9" hidden="1"/>
    <cellStyle name="Followed Hyperlink" xfId="34870" builtinId="9" hidden="1"/>
    <cellStyle name="Followed Hyperlink" xfId="34872" builtinId="9" hidden="1"/>
    <cellStyle name="Followed Hyperlink" xfId="34874" builtinId="9" hidden="1"/>
    <cellStyle name="Followed Hyperlink" xfId="34876" builtinId="9" hidden="1"/>
    <cellStyle name="Followed Hyperlink" xfId="34878" builtinId="9" hidden="1"/>
    <cellStyle name="Followed Hyperlink" xfId="34880" builtinId="9" hidden="1"/>
    <cellStyle name="Followed Hyperlink" xfId="34882" builtinId="9" hidden="1"/>
    <cellStyle name="Followed Hyperlink" xfId="34884" builtinId="9" hidden="1"/>
    <cellStyle name="Followed Hyperlink" xfId="34886" builtinId="9" hidden="1"/>
    <cellStyle name="Followed Hyperlink" xfId="34888" builtinId="9" hidden="1"/>
    <cellStyle name="Followed Hyperlink" xfId="34890" builtinId="9" hidden="1"/>
    <cellStyle name="Followed Hyperlink" xfId="34892" builtinId="9" hidden="1"/>
    <cellStyle name="Followed Hyperlink" xfId="34894" builtinId="9" hidden="1"/>
    <cellStyle name="Followed Hyperlink" xfId="34896" builtinId="9" hidden="1"/>
    <cellStyle name="Followed Hyperlink" xfId="34898" builtinId="9" hidden="1"/>
    <cellStyle name="Followed Hyperlink" xfId="34900" builtinId="9" hidden="1"/>
    <cellStyle name="Followed Hyperlink" xfId="35010" builtinId="9" hidden="1"/>
    <cellStyle name="Followed Hyperlink" xfId="35011" builtinId="9" hidden="1"/>
    <cellStyle name="Followed Hyperlink" xfId="35012" builtinId="9" hidden="1"/>
    <cellStyle name="Followed Hyperlink" xfId="35013" builtinId="9" hidden="1"/>
    <cellStyle name="Followed Hyperlink" xfId="35014" builtinId="9" hidden="1"/>
    <cellStyle name="Followed Hyperlink" xfId="35015" builtinId="9" hidden="1"/>
    <cellStyle name="Followed Hyperlink" xfId="35016" builtinId="9" hidden="1"/>
    <cellStyle name="Followed Hyperlink" xfId="35017" builtinId="9" hidden="1"/>
    <cellStyle name="Followed Hyperlink" xfId="35018" builtinId="9" hidden="1"/>
    <cellStyle name="Followed Hyperlink" xfId="35019" builtinId="9" hidden="1"/>
    <cellStyle name="Followed Hyperlink" xfId="35020" builtinId="9" hidden="1"/>
    <cellStyle name="Followed Hyperlink" xfId="35021" builtinId="9" hidden="1"/>
    <cellStyle name="Followed Hyperlink" xfId="35022" builtinId="9" hidden="1"/>
    <cellStyle name="Followed Hyperlink" xfId="35023" builtinId="9" hidden="1"/>
    <cellStyle name="Followed Hyperlink" xfId="35024" builtinId="9" hidden="1"/>
    <cellStyle name="Followed Hyperlink" xfId="35025" builtinId="9" hidden="1"/>
    <cellStyle name="Followed Hyperlink" xfId="35026" builtinId="9" hidden="1"/>
    <cellStyle name="Followed Hyperlink" xfId="35027" builtinId="9" hidden="1"/>
    <cellStyle name="Followed Hyperlink" xfId="35028" builtinId="9" hidden="1"/>
    <cellStyle name="Followed Hyperlink" xfId="35029" builtinId="9" hidden="1"/>
    <cellStyle name="Followed Hyperlink" xfId="35009" builtinId="9" hidden="1"/>
    <cellStyle name="Followed Hyperlink" xfId="35032" builtinId="9" hidden="1"/>
    <cellStyle name="Followed Hyperlink" xfId="34738" builtinId="9" hidden="1"/>
    <cellStyle name="Followed Hyperlink" xfId="34997" builtinId="9" hidden="1"/>
    <cellStyle name="Followed Hyperlink" xfId="34995" builtinId="9" hidden="1"/>
    <cellStyle name="Followed Hyperlink" xfId="34993" builtinId="9" hidden="1"/>
    <cellStyle name="Followed Hyperlink" xfId="34991" builtinId="9" hidden="1"/>
    <cellStyle name="Followed Hyperlink" xfId="34989" builtinId="9" hidden="1"/>
    <cellStyle name="Followed Hyperlink" xfId="34908" builtinId="9" hidden="1"/>
    <cellStyle name="Followed Hyperlink" xfId="34986" builtinId="9" hidden="1"/>
    <cellStyle name="Followed Hyperlink" xfId="34984" builtinId="9" hidden="1"/>
    <cellStyle name="Followed Hyperlink" xfId="34982" builtinId="9" hidden="1"/>
    <cellStyle name="Followed Hyperlink" xfId="34980" builtinId="9" hidden="1"/>
    <cellStyle name="Followed Hyperlink" xfId="34907" builtinId="9" hidden="1"/>
    <cellStyle name="Followed Hyperlink" xfId="34977" builtinId="9" hidden="1"/>
    <cellStyle name="Followed Hyperlink" xfId="34974" builtinId="9" hidden="1"/>
    <cellStyle name="Followed Hyperlink" xfId="34972" builtinId="9" hidden="1"/>
    <cellStyle name="Followed Hyperlink" xfId="34970" builtinId="9" hidden="1"/>
    <cellStyle name="Followed Hyperlink" xfId="34906" builtinId="9" hidden="1"/>
    <cellStyle name="Followed Hyperlink" xfId="34967" builtinId="9" hidden="1"/>
    <cellStyle name="Followed Hyperlink" xfId="34965" builtinId="9" hidden="1"/>
    <cellStyle name="Followed Hyperlink" xfId="34963" builtinId="9" hidden="1"/>
    <cellStyle name="Followed Hyperlink" xfId="34961" builtinId="9" hidden="1"/>
    <cellStyle name="Followed Hyperlink" xfId="34959" builtinId="9" hidden="1"/>
    <cellStyle name="Followed Hyperlink" xfId="34958" builtinId="9" hidden="1"/>
    <cellStyle name="Followed Hyperlink" xfId="34956" builtinId="9" hidden="1"/>
    <cellStyle name="Followed Hyperlink" xfId="34954" builtinId="9" hidden="1"/>
    <cellStyle name="Followed Hyperlink" xfId="34952" builtinId="9" hidden="1"/>
    <cellStyle name="Followed Hyperlink" xfId="34950" builtinId="9" hidden="1"/>
    <cellStyle name="Followed Hyperlink" xfId="34904" builtinId="9" hidden="1"/>
    <cellStyle name="Followed Hyperlink" xfId="34947" builtinId="9" hidden="1"/>
    <cellStyle name="Followed Hyperlink" xfId="34945" builtinId="9" hidden="1"/>
    <cellStyle name="Followed Hyperlink" xfId="34943" builtinId="9" hidden="1"/>
    <cellStyle name="Followed Hyperlink" xfId="34941" builtinId="9" hidden="1"/>
    <cellStyle name="Followed Hyperlink" xfId="34939" builtinId="9" hidden="1"/>
    <cellStyle name="Followed Hyperlink" xfId="34938" builtinId="9" hidden="1"/>
    <cellStyle name="Followed Hyperlink" xfId="34936" builtinId="9" hidden="1"/>
    <cellStyle name="Followed Hyperlink" xfId="34934" builtinId="9" hidden="1"/>
    <cellStyle name="Followed Hyperlink" xfId="34932" builtinId="9" hidden="1"/>
    <cellStyle name="Followed Hyperlink" xfId="34930" builtinId="9" hidden="1"/>
    <cellStyle name="Followed Hyperlink" xfId="34902" builtinId="9" hidden="1"/>
    <cellStyle name="Followed Hyperlink" xfId="34927" builtinId="9" hidden="1"/>
    <cellStyle name="Followed Hyperlink" xfId="34925" builtinId="9" hidden="1"/>
    <cellStyle name="Followed Hyperlink" xfId="34923" builtinId="9" hidden="1"/>
    <cellStyle name="Followed Hyperlink" xfId="34921" builtinId="9" hidden="1"/>
    <cellStyle name="Followed Hyperlink" xfId="34919" builtinId="9" hidden="1"/>
    <cellStyle name="Followed Hyperlink" xfId="34918" builtinId="9" hidden="1"/>
    <cellStyle name="Followed Hyperlink" xfId="34916" builtinId="9" hidden="1"/>
    <cellStyle name="Followed Hyperlink" xfId="34914" builtinId="9" hidden="1"/>
    <cellStyle name="Followed Hyperlink" xfId="34912" builtinId="9" hidden="1"/>
    <cellStyle name="Followed Hyperlink" xfId="35008" builtinId="9" hidden="1"/>
    <cellStyle name="Followed Hyperlink" xfId="35007" builtinId="9" hidden="1"/>
    <cellStyle name="Followed Hyperlink" xfId="35005" builtinId="9" hidden="1"/>
    <cellStyle name="Followed Hyperlink" xfId="35003" builtinId="9" hidden="1"/>
    <cellStyle name="Followed Hyperlink" xfId="35001" builtinId="9" hidden="1"/>
    <cellStyle name="Followed Hyperlink" xfId="34999" builtinId="9" hidden="1"/>
    <cellStyle name="Followed Hyperlink" xfId="34909" builtinId="9" hidden="1"/>
    <cellStyle name="Followed Hyperlink" xfId="35036" builtinId="9" hidden="1"/>
    <cellStyle name="Followed Hyperlink" xfId="35038" builtinId="9" hidden="1"/>
    <cellStyle name="Followed Hyperlink" xfId="35040" builtinId="9" hidden="1"/>
    <cellStyle name="Followed Hyperlink" xfId="35042" builtinId="9" hidden="1"/>
    <cellStyle name="Followed Hyperlink" xfId="35044" builtinId="9" hidden="1"/>
    <cellStyle name="Followed Hyperlink" xfId="35046" builtinId="9" hidden="1"/>
    <cellStyle name="Followed Hyperlink" xfId="35048" builtinId="9" hidden="1"/>
    <cellStyle name="Followed Hyperlink" xfId="35050" builtinId="9" hidden="1"/>
    <cellStyle name="Followed Hyperlink" xfId="35052" builtinId="9" hidden="1"/>
    <cellStyle name="Followed Hyperlink" xfId="35054" builtinId="9" hidden="1"/>
    <cellStyle name="Followed Hyperlink" xfId="35056" builtinId="9" hidden="1"/>
    <cellStyle name="Followed Hyperlink" xfId="35058" builtinId="9" hidden="1"/>
    <cellStyle name="Followed Hyperlink" xfId="35060" builtinId="9" hidden="1"/>
    <cellStyle name="Followed Hyperlink" xfId="35062" builtinId="9" hidden="1"/>
    <cellStyle name="Followed Hyperlink" xfId="35064" builtinId="9" hidden="1"/>
    <cellStyle name="Followed Hyperlink" xfId="35066" builtinId="9" hidden="1"/>
    <cellStyle name="Followed Hyperlink" xfId="35068" builtinId="9" hidden="1"/>
    <cellStyle name="Followed Hyperlink" xfId="35070" builtinId="9" hidden="1"/>
    <cellStyle name="Followed Hyperlink" xfId="35072" builtinId="9" hidden="1"/>
    <cellStyle name="Followed Hyperlink" xfId="35074" builtinId="9" hidden="1"/>
    <cellStyle name="Followed Hyperlink" xfId="35076" builtinId="9" hidden="1"/>
    <cellStyle name="Followed Hyperlink" xfId="35078" builtinId="9" hidden="1"/>
    <cellStyle name="Followed Hyperlink" xfId="35080" builtinId="9" hidden="1"/>
    <cellStyle name="Followed Hyperlink" xfId="35082" builtinId="9" hidden="1"/>
    <cellStyle name="Followed Hyperlink" xfId="35084" builtinId="9" hidden="1"/>
    <cellStyle name="Followed Hyperlink" xfId="35086" builtinId="9" hidden="1"/>
    <cellStyle name="Followed Hyperlink" xfId="35088" builtinId="9" hidden="1"/>
    <cellStyle name="Followed Hyperlink" xfId="35090" builtinId="9" hidden="1"/>
    <cellStyle name="Followed Hyperlink" xfId="35092" builtinId="9" hidden="1"/>
    <cellStyle name="Followed Hyperlink" xfId="35094" builtinId="9" hidden="1"/>
    <cellStyle name="Followed Hyperlink" xfId="35096" builtinId="9" hidden="1"/>
    <cellStyle name="Followed Hyperlink" xfId="35098" builtinId="9" hidden="1"/>
    <cellStyle name="Followed Hyperlink" xfId="35100" builtinId="9" hidden="1"/>
    <cellStyle name="Followed Hyperlink" xfId="35102" builtinId="9" hidden="1"/>
    <cellStyle name="Followed Hyperlink" xfId="35104" builtinId="9" hidden="1"/>
    <cellStyle name="Followed Hyperlink" xfId="35106" builtinId="9" hidden="1"/>
    <cellStyle name="Followed Hyperlink" xfId="35108" builtinId="9" hidden="1"/>
    <cellStyle name="Followed Hyperlink" xfId="35110" builtinId="9" hidden="1"/>
    <cellStyle name="Followed Hyperlink" xfId="35112" builtinId="9" hidden="1"/>
    <cellStyle name="Followed Hyperlink" xfId="35114" builtinId="9" hidden="1"/>
    <cellStyle name="Followed Hyperlink" xfId="35116" builtinId="9" hidden="1"/>
    <cellStyle name="Followed Hyperlink" xfId="35118" builtinId="9" hidden="1"/>
    <cellStyle name="Followed Hyperlink" xfId="35120" builtinId="9" hidden="1"/>
    <cellStyle name="Followed Hyperlink" xfId="35122" builtinId="9" hidden="1"/>
    <cellStyle name="Followed Hyperlink" xfId="35124" builtinId="9" hidden="1"/>
    <cellStyle name="Followed Hyperlink" xfId="35126" builtinId="9" hidden="1"/>
    <cellStyle name="Followed Hyperlink" xfId="35128" builtinId="9" hidden="1"/>
    <cellStyle name="Followed Hyperlink" xfId="35130" builtinId="9" hidden="1"/>
    <cellStyle name="Followed Hyperlink" xfId="35132" builtinId="9" hidden="1"/>
    <cellStyle name="Followed Hyperlink" xfId="35134" builtinId="9" hidden="1"/>
    <cellStyle name="Followed Hyperlink" xfId="35136" builtinId="9" hidden="1"/>
    <cellStyle name="Followed Hyperlink" xfId="35138" builtinId="9" hidden="1"/>
    <cellStyle name="Followed Hyperlink" xfId="35248" builtinId="9" hidden="1"/>
    <cellStyle name="Followed Hyperlink" xfId="35249" builtinId="9" hidden="1"/>
    <cellStyle name="Followed Hyperlink" xfId="35250" builtinId="9" hidden="1"/>
    <cellStyle name="Followed Hyperlink" xfId="35251" builtinId="9" hidden="1"/>
    <cellStyle name="Followed Hyperlink" xfId="35252" builtinId="9" hidden="1"/>
    <cellStyle name="Followed Hyperlink" xfId="35253" builtinId="9" hidden="1"/>
    <cellStyle name="Followed Hyperlink" xfId="35254" builtinId="9" hidden="1"/>
    <cellStyle name="Followed Hyperlink" xfId="35255" builtinId="9" hidden="1"/>
    <cellStyle name="Followed Hyperlink" xfId="35256" builtinId="9" hidden="1"/>
    <cellStyle name="Followed Hyperlink" xfId="35257" builtinId="9" hidden="1"/>
    <cellStyle name="Followed Hyperlink" xfId="35258" builtinId="9" hidden="1"/>
    <cellStyle name="Followed Hyperlink" xfId="35259" builtinId="9" hidden="1"/>
    <cellStyle name="Followed Hyperlink" xfId="35260" builtinId="9" hidden="1"/>
    <cellStyle name="Followed Hyperlink" xfId="35261" builtinId="9" hidden="1"/>
    <cellStyle name="Followed Hyperlink" xfId="35262" builtinId="9" hidden="1"/>
    <cellStyle name="Followed Hyperlink" xfId="35263" builtinId="9" hidden="1"/>
    <cellStyle name="Followed Hyperlink" xfId="35264" builtinId="9" hidden="1"/>
    <cellStyle name="Followed Hyperlink" xfId="35265" builtinId="9" hidden="1"/>
    <cellStyle name="Followed Hyperlink" xfId="35266" builtinId="9" hidden="1"/>
    <cellStyle name="Followed Hyperlink" xfId="35267" builtinId="9" hidden="1"/>
    <cellStyle name="Followed Hyperlink" xfId="35247" builtinId="9" hidden="1"/>
    <cellStyle name="Followed Hyperlink" xfId="35270" builtinId="9" hidden="1"/>
    <cellStyle name="Followed Hyperlink" xfId="34976" builtinId="9" hidden="1"/>
    <cellStyle name="Followed Hyperlink" xfId="35235" builtinId="9" hidden="1"/>
    <cellStyle name="Followed Hyperlink" xfId="35233" builtinId="9" hidden="1"/>
    <cellStyle name="Followed Hyperlink" xfId="35231" builtinId="9" hidden="1"/>
    <cellStyle name="Followed Hyperlink" xfId="35229" builtinId="9" hidden="1"/>
    <cellStyle name="Followed Hyperlink" xfId="35227" builtinId="9" hidden="1"/>
    <cellStyle name="Followed Hyperlink" xfId="35146" builtinId="9" hidden="1"/>
    <cellStyle name="Followed Hyperlink" xfId="35224" builtinId="9" hidden="1"/>
    <cellStyle name="Followed Hyperlink" xfId="35222" builtinId="9" hidden="1"/>
    <cellStyle name="Followed Hyperlink" xfId="35220" builtinId="9" hidden="1"/>
    <cellStyle name="Followed Hyperlink" xfId="35218" builtinId="9" hidden="1"/>
    <cellStyle name="Followed Hyperlink" xfId="35145" builtinId="9" hidden="1"/>
    <cellStyle name="Followed Hyperlink" xfId="35215" builtinId="9" hidden="1"/>
    <cellStyle name="Followed Hyperlink" xfId="35212" builtinId="9" hidden="1"/>
    <cellStyle name="Followed Hyperlink" xfId="35210" builtinId="9" hidden="1"/>
    <cellStyle name="Followed Hyperlink" xfId="35208" builtinId="9" hidden="1"/>
    <cellStyle name="Followed Hyperlink" xfId="35144" builtinId="9" hidden="1"/>
    <cellStyle name="Followed Hyperlink" xfId="35205" builtinId="9" hidden="1"/>
    <cellStyle name="Followed Hyperlink" xfId="35203" builtinId="9" hidden="1"/>
    <cellStyle name="Followed Hyperlink" xfId="35201" builtinId="9" hidden="1"/>
    <cellStyle name="Followed Hyperlink" xfId="35199" builtinId="9" hidden="1"/>
    <cellStyle name="Followed Hyperlink" xfId="35197" builtinId="9" hidden="1"/>
    <cellStyle name="Followed Hyperlink" xfId="35196" builtinId="9" hidden="1"/>
    <cellStyle name="Followed Hyperlink" xfId="35194" builtinId="9" hidden="1"/>
    <cellStyle name="Followed Hyperlink" xfId="35192" builtinId="9" hidden="1"/>
    <cellStyle name="Followed Hyperlink" xfId="35190" builtinId="9" hidden="1"/>
    <cellStyle name="Followed Hyperlink" xfId="35188" builtinId="9" hidden="1"/>
    <cellStyle name="Followed Hyperlink" xfId="35142" builtinId="9" hidden="1"/>
    <cellStyle name="Followed Hyperlink" xfId="35185" builtinId="9" hidden="1"/>
    <cellStyle name="Followed Hyperlink" xfId="35183" builtinId="9" hidden="1"/>
    <cellStyle name="Followed Hyperlink" xfId="35181" builtinId="9" hidden="1"/>
    <cellStyle name="Followed Hyperlink" xfId="35179" builtinId="9" hidden="1"/>
    <cellStyle name="Followed Hyperlink" xfId="35177" builtinId="9" hidden="1"/>
    <cellStyle name="Followed Hyperlink" xfId="35176" builtinId="9" hidden="1"/>
    <cellStyle name="Followed Hyperlink" xfId="35174" builtinId="9" hidden="1"/>
    <cellStyle name="Followed Hyperlink" xfId="35172" builtinId="9" hidden="1"/>
    <cellStyle name="Followed Hyperlink" xfId="35170" builtinId="9" hidden="1"/>
    <cellStyle name="Followed Hyperlink" xfId="35168" builtinId="9" hidden="1"/>
    <cellStyle name="Followed Hyperlink" xfId="35140" builtinId="9" hidden="1"/>
    <cellStyle name="Followed Hyperlink" xfId="35165" builtinId="9" hidden="1"/>
    <cellStyle name="Followed Hyperlink" xfId="35163" builtinId="9" hidden="1"/>
    <cellStyle name="Followed Hyperlink" xfId="35161" builtinId="9" hidden="1"/>
    <cellStyle name="Followed Hyperlink" xfId="35159" builtinId="9" hidden="1"/>
    <cellStyle name="Followed Hyperlink" xfId="35157" builtinId="9" hidden="1"/>
    <cellStyle name="Followed Hyperlink" xfId="35156" builtinId="9" hidden="1"/>
    <cellStyle name="Followed Hyperlink" xfId="35154" builtinId="9" hidden="1"/>
    <cellStyle name="Followed Hyperlink" xfId="35152" builtinId="9" hidden="1"/>
    <cellStyle name="Followed Hyperlink" xfId="35150" builtinId="9" hidden="1"/>
    <cellStyle name="Followed Hyperlink" xfId="35246" builtinId="9" hidden="1"/>
    <cellStyle name="Followed Hyperlink" xfId="35245" builtinId="9" hidden="1"/>
    <cellStyle name="Followed Hyperlink" xfId="35243" builtinId="9" hidden="1"/>
    <cellStyle name="Followed Hyperlink" xfId="35241" builtinId="9" hidden="1"/>
    <cellStyle name="Followed Hyperlink" xfId="35239" builtinId="9" hidden="1"/>
    <cellStyle name="Followed Hyperlink" xfId="35237" builtinId="9" hidden="1"/>
    <cellStyle name="Followed Hyperlink" xfId="35147" builtinId="9" hidden="1"/>
    <cellStyle name="Followed Hyperlink" xfId="35274" builtinId="9" hidden="1"/>
    <cellStyle name="Followed Hyperlink" xfId="35276" builtinId="9" hidden="1"/>
    <cellStyle name="Followed Hyperlink" xfId="35278" builtinId="9" hidden="1"/>
    <cellStyle name="Followed Hyperlink" xfId="35280" builtinId="9" hidden="1"/>
    <cellStyle name="Followed Hyperlink" xfId="35282" builtinId="9" hidden="1"/>
    <cellStyle name="Followed Hyperlink" xfId="35284" builtinId="9" hidden="1"/>
    <cellStyle name="Followed Hyperlink" xfId="35286" builtinId="9" hidden="1"/>
    <cellStyle name="Followed Hyperlink" xfId="35288" builtinId="9" hidden="1"/>
    <cellStyle name="Followed Hyperlink" xfId="35290" builtinId="9" hidden="1"/>
    <cellStyle name="Followed Hyperlink" xfId="35292" builtinId="9" hidden="1"/>
    <cellStyle name="Followed Hyperlink" xfId="35294" builtinId="9" hidden="1"/>
    <cellStyle name="Followed Hyperlink" xfId="35296" builtinId="9" hidden="1"/>
    <cellStyle name="Followed Hyperlink" xfId="35298" builtinId="9" hidden="1"/>
    <cellStyle name="Followed Hyperlink" xfId="35300" builtinId="9" hidden="1"/>
    <cellStyle name="Followed Hyperlink" xfId="35302" builtinId="9" hidden="1"/>
    <cellStyle name="Followed Hyperlink" xfId="35304" builtinId="9" hidden="1"/>
    <cellStyle name="Followed Hyperlink" xfId="35306" builtinId="9" hidden="1"/>
    <cellStyle name="Followed Hyperlink" xfId="35308" builtinId="9" hidden="1"/>
    <cellStyle name="Followed Hyperlink" xfId="35310" builtinId="9" hidden="1"/>
    <cellStyle name="Followed Hyperlink" xfId="35312" builtinId="9" hidden="1"/>
    <cellStyle name="Followed Hyperlink" xfId="35314" builtinId="9" hidden="1"/>
    <cellStyle name="Followed Hyperlink" xfId="35316" builtinId="9" hidden="1"/>
    <cellStyle name="Followed Hyperlink" xfId="35318" builtinId="9" hidden="1"/>
    <cellStyle name="Followed Hyperlink" xfId="35320" builtinId="9" hidden="1"/>
    <cellStyle name="Followed Hyperlink" xfId="35322" builtinId="9" hidden="1"/>
    <cellStyle name="Followed Hyperlink" xfId="35324" builtinId="9" hidden="1"/>
    <cellStyle name="Followed Hyperlink" xfId="35326" builtinId="9" hidden="1"/>
    <cellStyle name="Followed Hyperlink" xfId="35328" builtinId="9" hidden="1"/>
    <cellStyle name="Followed Hyperlink" xfId="35330" builtinId="9" hidden="1"/>
    <cellStyle name="Followed Hyperlink" xfId="35332" builtinId="9" hidden="1"/>
    <cellStyle name="Followed Hyperlink" xfId="35334" builtinId="9" hidden="1"/>
    <cellStyle name="Followed Hyperlink" xfId="35336" builtinId="9" hidden="1"/>
    <cellStyle name="Followed Hyperlink" xfId="35338" builtinId="9" hidden="1"/>
    <cellStyle name="Followed Hyperlink" xfId="35340" builtinId="9" hidden="1"/>
    <cellStyle name="Followed Hyperlink" xfId="35342" builtinId="9" hidden="1"/>
    <cellStyle name="Followed Hyperlink" xfId="35344" builtinId="9" hidden="1"/>
    <cellStyle name="Followed Hyperlink" xfId="35346" builtinId="9" hidden="1"/>
    <cellStyle name="Followed Hyperlink" xfId="35348" builtinId="9" hidden="1"/>
    <cellStyle name="Followed Hyperlink" xfId="35350" builtinId="9" hidden="1"/>
    <cellStyle name="Followed Hyperlink" xfId="35352" builtinId="9" hidden="1"/>
    <cellStyle name="Followed Hyperlink" xfId="35354" builtinId="9" hidden="1"/>
    <cellStyle name="Followed Hyperlink" xfId="35356" builtinId="9" hidden="1"/>
    <cellStyle name="Followed Hyperlink" xfId="35358" builtinId="9" hidden="1"/>
    <cellStyle name="Followed Hyperlink" xfId="35360" builtinId="9" hidden="1"/>
    <cellStyle name="Followed Hyperlink" xfId="35362" builtinId="9" hidden="1"/>
    <cellStyle name="Followed Hyperlink" xfId="35364" builtinId="9" hidden="1"/>
    <cellStyle name="Followed Hyperlink" xfId="35366" builtinId="9" hidden="1"/>
    <cellStyle name="Followed Hyperlink" xfId="35368" builtinId="9" hidden="1"/>
    <cellStyle name="Followed Hyperlink" xfId="35370" builtinId="9" hidden="1"/>
    <cellStyle name="Followed Hyperlink" xfId="35372" builtinId="9" hidden="1"/>
    <cellStyle name="Followed Hyperlink" xfId="35374" builtinId="9" hidden="1"/>
    <cellStyle name="Followed Hyperlink" xfId="35376" builtinId="9" hidden="1"/>
    <cellStyle name="Followed Hyperlink" xfId="35486" builtinId="9" hidden="1"/>
    <cellStyle name="Followed Hyperlink" xfId="35487" builtinId="9" hidden="1"/>
    <cellStyle name="Followed Hyperlink" xfId="35488" builtinId="9" hidden="1"/>
    <cellStyle name="Followed Hyperlink" xfId="35489" builtinId="9" hidden="1"/>
    <cellStyle name="Followed Hyperlink" xfId="35490" builtinId="9" hidden="1"/>
    <cellStyle name="Followed Hyperlink" xfId="35491" builtinId="9" hidden="1"/>
    <cellStyle name="Followed Hyperlink" xfId="35492" builtinId="9" hidden="1"/>
    <cellStyle name="Followed Hyperlink" xfId="35493" builtinId="9" hidden="1"/>
    <cellStyle name="Followed Hyperlink" xfId="35494" builtinId="9" hidden="1"/>
    <cellStyle name="Followed Hyperlink" xfId="35495" builtinId="9" hidden="1"/>
    <cellStyle name="Followed Hyperlink" xfId="35496" builtinId="9" hidden="1"/>
    <cellStyle name="Followed Hyperlink" xfId="35497" builtinId="9" hidden="1"/>
    <cellStyle name="Followed Hyperlink" xfId="35498" builtinId="9" hidden="1"/>
    <cellStyle name="Followed Hyperlink" xfId="35499" builtinId="9" hidden="1"/>
    <cellStyle name="Followed Hyperlink" xfId="35500" builtinId="9" hidden="1"/>
    <cellStyle name="Followed Hyperlink" xfId="35501" builtinId="9" hidden="1"/>
    <cellStyle name="Followed Hyperlink" xfId="35502" builtinId="9" hidden="1"/>
    <cellStyle name="Followed Hyperlink" xfId="35503" builtinId="9" hidden="1"/>
    <cellStyle name="Followed Hyperlink" xfId="35504" builtinId="9" hidden="1"/>
    <cellStyle name="Followed Hyperlink" xfId="35505" builtinId="9" hidden="1"/>
    <cellStyle name="Followed Hyperlink" xfId="35485" builtinId="9" hidden="1"/>
    <cellStyle name="Followed Hyperlink" xfId="35508" builtinId="9" hidden="1"/>
    <cellStyle name="Followed Hyperlink" xfId="35214" builtinId="9" hidden="1"/>
    <cellStyle name="Followed Hyperlink" xfId="35473" builtinId="9" hidden="1"/>
    <cellStyle name="Followed Hyperlink" xfId="35471" builtinId="9" hidden="1"/>
    <cellStyle name="Followed Hyperlink" xfId="35469" builtinId="9" hidden="1"/>
    <cellStyle name="Followed Hyperlink" xfId="35467" builtinId="9" hidden="1"/>
    <cellStyle name="Followed Hyperlink" xfId="35465" builtinId="9" hidden="1"/>
    <cellStyle name="Followed Hyperlink" xfId="35384" builtinId="9" hidden="1"/>
    <cellStyle name="Followed Hyperlink" xfId="35462" builtinId="9" hidden="1"/>
    <cellStyle name="Followed Hyperlink" xfId="35460" builtinId="9" hidden="1"/>
    <cellStyle name="Followed Hyperlink" xfId="35458" builtinId="9" hidden="1"/>
    <cellStyle name="Followed Hyperlink" xfId="35456" builtinId="9" hidden="1"/>
    <cellStyle name="Followed Hyperlink" xfId="35383" builtinId="9" hidden="1"/>
    <cellStyle name="Followed Hyperlink" xfId="35453" builtinId="9" hidden="1"/>
    <cellStyle name="Followed Hyperlink" xfId="35450" builtinId="9" hidden="1"/>
    <cellStyle name="Followed Hyperlink" xfId="35448" builtinId="9" hidden="1"/>
    <cellStyle name="Followed Hyperlink" xfId="35446" builtinId="9" hidden="1"/>
    <cellStyle name="Followed Hyperlink" xfId="35382" builtinId="9" hidden="1"/>
    <cellStyle name="Followed Hyperlink" xfId="35443" builtinId="9" hidden="1"/>
    <cellStyle name="Followed Hyperlink" xfId="35441" builtinId="9" hidden="1"/>
    <cellStyle name="Followed Hyperlink" xfId="35439" builtinId="9" hidden="1"/>
    <cellStyle name="Followed Hyperlink" xfId="35437" builtinId="9" hidden="1"/>
    <cellStyle name="Followed Hyperlink" xfId="35435" builtinId="9" hidden="1"/>
    <cellStyle name="Followed Hyperlink" xfId="35434" builtinId="9" hidden="1"/>
    <cellStyle name="Followed Hyperlink" xfId="35432" builtinId="9" hidden="1"/>
    <cellStyle name="Followed Hyperlink" xfId="35430" builtinId="9" hidden="1"/>
    <cellStyle name="Followed Hyperlink" xfId="35428" builtinId="9" hidden="1"/>
    <cellStyle name="Followed Hyperlink" xfId="35426" builtinId="9" hidden="1"/>
    <cellStyle name="Followed Hyperlink" xfId="35380" builtinId="9" hidden="1"/>
    <cellStyle name="Followed Hyperlink" xfId="35423" builtinId="9" hidden="1"/>
    <cellStyle name="Followed Hyperlink" xfId="35421" builtinId="9" hidden="1"/>
    <cellStyle name="Followed Hyperlink" xfId="35419" builtinId="9" hidden="1"/>
    <cellStyle name="Followed Hyperlink" xfId="35417" builtinId="9" hidden="1"/>
    <cellStyle name="Followed Hyperlink" xfId="35415" builtinId="9" hidden="1"/>
    <cellStyle name="Followed Hyperlink" xfId="35414" builtinId="9" hidden="1"/>
    <cellStyle name="Followed Hyperlink" xfId="35412" builtinId="9" hidden="1"/>
    <cellStyle name="Followed Hyperlink" xfId="35410" builtinId="9" hidden="1"/>
    <cellStyle name="Followed Hyperlink" xfId="35408" builtinId="9" hidden="1"/>
    <cellStyle name="Followed Hyperlink" xfId="35406" builtinId="9" hidden="1"/>
    <cellStyle name="Followed Hyperlink" xfId="35378" builtinId="9" hidden="1"/>
    <cellStyle name="Followed Hyperlink" xfId="35403" builtinId="9" hidden="1"/>
    <cellStyle name="Followed Hyperlink" xfId="35401" builtinId="9" hidden="1"/>
    <cellStyle name="Followed Hyperlink" xfId="35399" builtinId="9" hidden="1"/>
    <cellStyle name="Followed Hyperlink" xfId="35397" builtinId="9" hidden="1"/>
    <cellStyle name="Followed Hyperlink" xfId="35395" builtinId="9" hidden="1"/>
    <cellStyle name="Followed Hyperlink" xfId="35394" builtinId="9" hidden="1"/>
    <cellStyle name="Followed Hyperlink" xfId="35392" builtinId="9" hidden="1"/>
    <cellStyle name="Followed Hyperlink" xfId="35390" builtinId="9" hidden="1"/>
    <cellStyle name="Followed Hyperlink" xfId="35388" builtinId="9" hidden="1"/>
    <cellStyle name="Followed Hyperlink" xfId="35484" builtinId="9" hidden="1"/>
    <cellStyle name="Followed Hyperlink" xfId="35483" builtinId="9" hidden="1"/>
    <cellStyle name="Followed Hyperlink" xfId="35481" builtinId="9" hidden="1"/>
    <cellStyle name="Followed Hyperlink" xfId="35479" builtinId="9" hidden="1"/>
    <cellStyle name="Followed Hyperlink" xfId="35477" builtinId="9" hidden="1"/>
    <cellStyle name="Followed Hyperlink" xfId="35475" builtinId="9" hidden="1"/>
    <cellStyle name="Followed Hyperlink" xfId="35385" builtinId="9" hidden="1"/>
    <cellStyle name="Followed Hyperlink" xfId="35512" builtinId="9" hidden="1"/>
    <cellStyle name="Followed Hyperlink" xfId="35514" builtinId="9" hidden="1"/>
    <cellStyle name="Followed Hyperlink" xfId="35516" builtinId="9" hidden="1"/>
    <cellStyle name="Followed Hyperlink" xfId="35518" builtinId="9" hidden="1"/>
    <cellStyle name="Followed Hyperlink" xfId="35520" builtinId="9" hidden="1"/>
    <cellStyle name="Followed Hyperlink" xfId="35522" builtinId="9" hidden="1"/>
    <cellStyle name="Followed Hyperlink" xfId="35524" builtinId="9" hidden="1"/>
    <cellStyle name="Followed Hyperlink" xfId="35526" builtinId="9" hidden="1"/>
    <cellStyle name="Followed Hyperlink" xfId="35528" builtinId="9" hidden="1"/>
    <cellStyle name="Followed Hyperlink" xfId="35530" builtinId="9" hidden="1"/>
    <cellStyle name="Followed Hyperlink" xfId="35532" builtinId="9" hidden="1"/>
    <cellStyle name="Followed Hyperlink" xfId="35534" builtinId="9" hidden="1"/>
    <cellStyle name="Followed Hyperlink" xfId="35536" builtinId="9" hidden="1"/>
    <cellStyle name="Followed Hyperlink" xfId="35538" builtinId="9" hidden="1"/>
    <cellStyle name="Followed Hyperlink" xfId="35540" builtinId="9" hidden="1"/>
    <cellStyle name="Followed Hyperlink" xfId="35542" builtinId="9" hidden="1"/>
    <cellStyle name="Followed Hyperlink" xfId="35544" builtinId="9" hidden="1"/>
    <cellStyle name="Followed Hyperlink" xfId="35546" builtinId="9" hidden="1"/>
    <cellStyle name="Followed Hyperlink" xfId="35548" builtinId="9" hidden="1"/>
    <cellStyle name="Followed Hyperlink" xfId="35550" builtinId="9" hidden="1"/>
    <cellStyle name="Followed Hyperlink" xfId="35552" builtinId="9" hidden="1"/>
    <cellStyle name="Followed Hyperlink" xfId="35554" builtinId="9" hidden="1"/>
    <cellStyle name="Followed Hyperlink" xfId="35556" builtinId="9" hidden="1"/>
    <cellStyle name="Followed Hyperlink" xfId="35558" builtinId="9" hidden="1"/>
    <cellStyle name="Followed Hyperlink" xfId="35560" builtinId="9" hidden="1"/>
    <cellStyle name="Followed Hyperlink" xfId="35562" builtinId="9" hidden="1"/>
    <cellStyle name="Followed Hyperlink" xfId="35564" builtinId="9" hidden="1"/>
    <cellStyle name="Followed Hyperlink" xfId="35566" builtinId="9" hidden="1"/>
    <cellStyle name="Followed Hyperlink" xfId="35568" builtinId="9" hidden="1"/>
    <cellStyle name="Followed Hyperlink" xfId="35570" builtinId="9" hidden="1"/>
    <cellStyle name="Followed Hyperlink" xfId="35572" builtinId="9" hidden="1"/>
    <cellStyle name="Followed Hyperlink" xfId="35574" builtinId="9" hidden="1"/>
    <cellStyle name="Followed Hyperlink" xfId="35576" builtinId="9" hidden="1"/>
    <cellStyle name="Followed Hyperlink" xfId="35578" builtinId="9" hidden="1"/>
    <cellStyle name="Followed Hyperlink" xfId="35580" builtinId="9" hidden="1"/>
    <cellStyle name="Followed Hyperlink" xfId="35582" builtinId="9" hidden="1"/>
    <cellStyle name="Followed Hyperlink" xfId="35584" builtinId="9" hidden="1"/>
    <cellStyle name="Followed Hyperlink" xfId="35586" builtinId="9" hidden="1"/>
    <cellStyle name="Followed Hyperlink" xfId="35588" builtinId="9" hidden="1"/>
    <cellStyle name="Followed Hyperlink" xfId="35590" builtinId="9" hidden="1"/>
    <cellStyle name="Followed Hyperlink" xfId="35592" builtinId="9" hidden="1"/>
    <cellStyle name="Followed Hyperlink" xfId="35594" builtinId="9" hidden="1"/>
    <cellStyle name="Followed Hyperlink" xfId="35596" builtinId="9" hidden="1"/>
    <cellStyle name="Followed Hyperlink" xfId="35598" builtinId="9" hidden="1"/>
    <cellStyle name="Followed Hyperlink" xfId="35600" builtinId="9" hidden="1"/>
    <cellStyle name="Followed Hyperlink" xfId="35602" builtinId="9" hidden="1"/>
    <cellStyle name="Followed Hyperlink" xfId="35604" builtinId="9" hidden="1"/>
    <cellStyle name="Followed Hyperlink" xfId="35606" builtinId="9" hidden="1"/>
    <cellStyle name="Followed Hyperlink" xfId="35608" builtinId="9" hidden="1"/>
    <cellStyle name="Followed Hyperlink" xfId="35610" builtinId="9" hidden="1"/>
    <cellStyle name="Followed Hyperlink" xfId="35612" builtinId="9" hidden="1"/>
    <cellStyle name="Followed Hyperlink" xfId="35614" builtinId="9" hidden="1"/>
    <cellStyle name="Followed Hyperlink" xfId="35724" builtinId="9" hidden="1"/>
    <cellStyle name="Followed Hyperlink" xfId="35725" builtinId="9" hidden="1"/>
    <cellStyle name="Followed Hyperlink" xfId="35726" builtinId="9" hidden="1"/>
    <cellStyle name="Followed Hyperlink" xfId="35727" builtinId="9" hidden="1"/>
    <cellStyle name="Followed Hyperlink" xfId="35728" builtinId="9" hidden="1"/>
    <cellStyle name="Followed Hyperlink" xfId="35729" builtinId="9" hidden="1"/>
    <cellStyle name="Followed Hyperlink" xfId="35730" builtinId="9" hidden="1"/>
    <cellStyle name="Followed Hyperlink" xfId="35731" builtinId="9" hidden="1"/>
    <cellStyle name="Followed Hyperlink" xfId="35732" builtinId="9" hidden="1"/>
    <cellStyle name="Followed Hyperlink" xfId="35733" builtinId="9" hidden="1"/>
    <cellStyle name="Followed Hyperlink" xfId="35734" builtinId="9" hidden="1"/>
    <cellStyle name="Followed Hyperlink" xfId="35735" builtinId="9" hidden="1"/>
    <cellStyle name="Followed Hyperlink" xfId="35736" builtinId="9" hidden="1"/>
    <cellStyle name="Followed Hyperlink" xfId="35737" builtinId="9" hidden="1"/>
    <cellStyle name="Followed Hyperlink" xfId="35738" builtinId="9" hidden="1"/>
    <cellStyle name="Followed Hyperlink" xfId="35739" builtinId="9" hidden="1"/>
    <cellStyle name="Followed Hyperlink" xfId="35740" builtinId="9" hidden="1"/>
    <cellStyle name="Followed Hyperlink" xfId="35741" builtinId="9" hidden="1"/>
    <cellStyle name="Followed Hyperlink" xfId="35742" builtinId="9" hidden="1"/>
    <cellStyle name="Followed Hyperlink" xfId="35743" builtinId="9" hidden="1"/>
    <cellStyle name="Followed Hyperlink" xfId="35723" builtinId="9" hidden="1"/>
    <cellStyle name="Followed Hyperlink" xfId="35746" builtinId="9" hidden="1"/>
    <cellStyle name="Followed Hyperlink" xfId="35452" builtinId="9" hidden="1"/>
    <cellStyle name="Followed Hyperlink" xfId="35711" builtinId="9" hidden="1"/>
    <cellStyle name="Followed Hyperlink" xfId="35709" builtinId="9" hidden="1"/>
    <cellStyle name="Followed Hyperlink" xfId="35707" builtinId="9" hidden="1"/>
    <cellStyle name="Followed Hyperlink" xfId="35705" builtinId="9" hidden="1"/>
    <cellStyle name="Followed Hyperlink" xfId="35703" builtinId="9" hidden="1"/>
    <cellStyle name="Followed Hyperlink" xfId="35622" builtinId="9" hidden="1"/>
    <cellStyle name="Followed Hyperlink" xfId="35700" builtinId="9" hidden="1"/>
    <cellStyle name="Followed Hyperlink" xfId="35698" builtinId="9" hidden="1"/>
    <cellStyle name="Followed Hyperlink" xfId="35696" builtinId="9" hidden="1"/>
    <cellStyle name="Followed Hyperlink" xfId="35694" builtinId="9" hidden="1"/>
    <cellStyle name="Followed Hyperlink" xfId="35621" builtinId="9" hidden="1"/>
    <cellStyle name="Followed Hyperlink" xfId="35691" builtinId="9" hidden="1"/>
    <cellStyle name="Followed Hyperlink" xfId="35688" builtinId="9" hidden="1"/>
    <cellStyle name="Followed Hyperlink" xfId="35686" builtinId="9" hidden="1"/>
    <cellStyle name="Followed Hyperlink" xfId="35684" builtinId="9" hidden="1"/>
    <cellStyle name="Followed Hyperlink" xfId="35620" builtinId="9" hidden="1"/>
    <cellStyle name="Followed Hyperlink" xfId="35681" builtinId="9" hidden="1"/>
    <cellStyle name="Followed Hyperlink" xfId="35679" builtinId="9" hidden="1"/>
    <cellStyle name="Followed Hyperlink" xfId="35677" builtinId="9" hidden="1"/>
    <cellStyle name="Followed Hyperlink" xfId="35675" builtinId="9" hidden="1"/>
    <cellStyle name="Followed Hyperlink" xfId="35673" builtinId="9" hidden="1"/>
    <cellStyle name="Followed Hyperlink" xfId="35672" builtinId="9" hidden="1"/>
    <cellStyle name="Followed Hyperlink" xfId="35670" builtinId="9" hidden="1"/>
    <cellStyle name="Followed Hyperlink" xfId="35668" builtinId="9" hidden="1"/>
    <cellStyle name="Followed Hyperlink" xfId="35666" builtinId="9" hidden="1"/>
    <cellStyle name="Followed Hyperlink" xfId="35664" builtinId="9" hidden="1"/>
    <cellStyle name="Followed Hyperlink" xfId="35618" builtinId="9" hidden="1"/>
    <cellStyle name="Followed Hyperlink" xfId="35661" builtinId="9" hidden="1"/>
    <cellStyle name="Followed Hyperlink" xfId="35659" builtinId="9" hidden="1"/>
    <cellStyle name="Followed Hyperlink" xfId="35657" builtinId="9" hidden="1"/>
    <cellStyle name="Followed Hyperlink" xfId="35655" builtinId="9" hidden="1"/>
    <cellStyle name="Followed Hyperlink" xfId="35653" builtinId="9" hidden="1"/>
    <cellStyle name="Followed Hyperlink" xfId="35652" builtinId="9" hidden="1"/>
    <cellStyle name="Followed Hyperlink" xfId="35650" builtinId="9" hidden="1"/>
    <cellStyle name="Followed Hyperlink" xfId="35648" builtinId="9" hidden="1"/>
    <cellStyle name="Followed Hyperlink" xfId="35646" builtinId="9" hidden="1"/>
    <cellStyle name="Followed Hyperlink" xfId="35644" builtinId="9" hidden="1"/>
    <cellStyle name="Followed Hyperlink" xfId="35616" builtinId="9" hidden="1"/>
    <cellStyle name="Followed Hyperlink" xfId="35641" builtinId="9" hidden="1"/>
    <cellStyle name="Followed Hyperlink" xfId="35639" builtinId="9" hidden="1"/>
    <cellStyle name="Followed Hyperlink" xfId="35637" builtinId="9" hidden="1"/>
    <cellStyle name="Followed Hyperlink" xfId="35635" builtinId="9" hidden="1"/>
    <cellStyle name="Followed Hyperlink" xfId="35633" builtinId="9" hidden="1"/>
    <cellStyle name="Followed Hyperlink" xfId="35632" builtinId="9" hidden="1"/>
    <cellStyle name="Followed Hyperlink" xfId="35630" builtinId="9" hidden="1"/>
    <cellStyle name="Followed Hyperlink" xfId="35628" builtinId="9" hidden="1"/>
    <cellStyle name="Followed Hyperlink" xfId="35626" builtinId="9" hidden="1"/>
    <cellStyle name="Followed Hyperlink" xfId="35722" builtinId="9" hidden="1"/>
    <cellStyle name="Followed Hyperlink" xfId="35721" builtinId="9" hidden="1"/>
    <cellStyle name="Followed Hyperlink" xfId="35719" builtinId="9" hidden="1"/>
    <cellStyle name="Followed Hyperlink" xfId="35717" builtinId="9" hidden="1"/>
    <cellStyle name="Followed Hyperlink" xfId="35715" builtinId="9" hidden="1"/>
    <cellStyle name="Followed Hyperlink" xfId="35713" builtinId="9" hidden="1"/>
    <cellStyle name="Followed Hyperlink" xfId="35623" builtinId="9" hidden="1"/>
    <cellStyle name="Followed Hyperlink" xfId="35750" builtinId="9" hidden="1"/>
    <cellStyle name="Followed Hyperlink" xfId="35752" builtinId="9" hidden="1"/>
    <cellStyle name="Followed Hyperlink" xfId="35754" builtinId="9" hidden="1"/>
    <cellStyle name="Followed Hyperlink" xfId="35756" builtinId="9" hidden="1"/>
    <cellStyle name="Followed Hyperlink" xfId="35758" builtinId="9" hidden="1"/>
    <cellStyle name="Followed Hyperlink" xfId="35760" builtinId="9" hidden="1"/>
    <cellStyle name="Followed Hyperlink" xfId="35762" builtinId="9" hidden="1"/>
    <cellStyle name="Followed Hyperlink" xfId="35764" builtinId="9" hidden="1"/>
    <cellStyle name="Followed Hyperlink" xfId="35766" builtinId="9" hidden="1"/>
    <cellStyle name="Followed Hyperlink" xfId="35768" builtinId="9" hidden="1"/>
    <cellStyle name="Followed Hyperlink" xfId="35770" builtinId="9" hidden="1"/>
    <cellStyle name="Followed Hyperlink" xfId="35772" builtinId="9" hidden="1"/>
    <cellStyle name="Followed Hyperlink" xfId="35774" builtinId="9" hidden="1"/>
    <cellStyle name="Followed Hyperlink" xfId="35776" builtinId="9" hidden="1"/>
    <cellStyle name="Followed Hyperlink" xfId="35778" builtinId="9" hidden="1"/>
    <cellStyle name="Followed Hyperlink" xfId="35780" builtinId="9" hidden="1"/>
    <cellStyle name="Followed Hyperlink" xfId="35782" builtinId="9" hidden="1"/>
    <cellStyle name="Followed Hyperlink" xfId="35784" builtinId="9" hidden="1"/>
    <cellStyle name="Followed Hyperlink" xfId="35786" builtinId="9" hidden="1"/>
    <cellStyle name="Followed Hyperlink" xfId="35788" builtinId="9" hidden="1"/>
    <cellStyle name="Followed Hyperlink" xfId="35790" builtinId="9" hidden="1"/>
    <cellStyle name="Followed Hyperlink" xfId="35792" builtinId="9" hidden="1"/>
    <cellStyle name="Followed Hyperlink" xfId="35794" builtinId="9" hidden="1"/>
    <cellStyle name="Followed Hyperlink" xfId="35796" builtinId="9" hidden="1"/>
    <cellStyle name="Followed Hyperlink" xfId="35798" builtinId="9" hidden="1"/>
    <cellStyle name="Followed Hyperlink" xfId="35800" builtinId="9" hidden="1"/>
    <cellStyle name="Followed Hyperlink" xfId="35802" builtinId="9" hidden="1"/>
    <cellStyle name="Followed Hyperlink" xfId="35804" builtinId="9" hidden="1"/>
    <cellStyle name="Followed Hyperlink" xfId="35806" builtinId="9" hidden="1"/>
    <cellStyle name="Followed Hyperlink" xfId="35808" builtinId="9" hidden="1"/>
    <cellStyle name="Followed Hyperlink" xfId="35810" builtinId="9" hidden="1"/>
    <cellStyle name="Followed Hyperlink" xfId="35812" builtinId="9" hidden="1"/>
    <cellStyle name="Followed Hyperlink" xfId="35814" builtinId="9" hidden="1"/>
    <cellStyle name="Followed Hyperlink" xfId="35816" builtinId="9" hidden="1"/>
    <cellStyle name="Followed Hyperlink" xfId="35818" builtinId="9" hidden="1"/>
    <cellStyle name="Followed Hyperlink" xfId="35820" builtinId="9" hidden="1"/>
    <cellStyle name="Followed Hyperlink" xfId="35822" builtinId="9" hidden="1"/>
    <cellStyle name="Followed Hyperlink" xfId="35824" builtinId="9" hidden="1"/>
    <cellStyle name="Followed Hyperlink" xfId="35826" builtinId="9" hidden="1"/>
    <cellStyle name="Followed Hyperlink" xfId="35828" builtinId="9" hidden="1"/>
    <cellStyle name="Followed Hyperlink" xfId="35830" builtinId="9" hidden="1"/>
    <cellStyle name="Followed Hyperlink" xfId="35832" builtinId="9" hidden="1"/>
    <cellStyle name="Followed Hyperlink" xfId="35834" builtinId="9" hidden="1"/>
    <cellStyle name="Followed Hyperlink" xfId="35836" builtinId="9" hidden="1"/>
    <cellStyle name="Followed Hyperlink" xfId="35838" builtinId="9" hidden="1"/>
    <cellStyle name="Followed Hyperlink" xfId="35840" builtinId="9" hidden="1"/>
    <cellStyle name="Followed Hyperlink" xfId="35842" builtinId="9" hidden="1"/>
    <cellStyle name="Followed Hyperlink" xfId="35844" builtinId="9" hidden="1"/>
    <cellStyle name="Followed Hyperlink" xfId="35846" builtinId="9" hidden="1"/>
    <cellStyle name="Followed Hyperlink" xfId="35848" builtinId="9" hidden="1"/>
    <cellStyle name="Followed Hyperlink" xfId="35850" builtinId="9" hidden="1"/>
    <cellStyle name="Followed Hyperlink" xfId="35852" builtinId="9" hidden="1"/>
    <cellStyle name="Followed Hyperlink" xfId="35962" builtinId="9" hidden="1"/>
    <cellStyle name="Followed Hyperlink" xfId="35963" builtinId="9" hidden="1"/>
    <cellStyle name="Followed Hyperlink" xfId="35964" builtinId="9" hidden="1"/>
    <cellStyle name="Followed Hyperlink" xfId="35965" builtinId="9" hidden="1"/>
    <cellStyle name="Followed Hyperlink" xfId="35966" builtinId="9" hidden="1"/>
    <cellStyle name="Followed Hyperlink" xfId="35967" builtinId="9" hidden="1"/>
    <cellStyle name="Followed Hyperlink" xfId="35968" builtinId="9" hidden="1"/>
    <cellStyle name="Followed Hyperlink" xfId="35969" builtinId="9" hidden="1"/>
    <cellStyle name="Followed Hyperlink" xfId="35970" builtinId="9" hidden="1"/>
    <cellStyle name="Followed Hyperlink" xfId="35971" builtinId="9" hidden="1"/>
    <cellStyle name="Followed Hyperlink" xfId="35972" builtinId="9" hidden="1"/>
    <cellStyle name="Followed Hyperlink" xfId="35973" builtinId="9" hidden="1"/>
    <cellStyle name="Followed Hyperlink" xfId="35974" builtinId="9" hidden="1"/>
    <cellStyle name="Followed Hyperlink" xfId="35975" builtinId="9" hidden="1"/>
    <cellStyle name="Followed Hyperlink" xfId="35976" builtinId="9" hidden="1"/>
    <cellStyle name="Followed Hyperlink" xfId="35977" builtinId="9" hidden="1"/>
    <cellStyle name="Followed Hyperlink" xfId="35978" builtinId="9" hidden="1"/>
    <cellStyle name="Followed Hyperlink" xfId="35979" builtinId="9" hidden="1"/>
    <cellStyle name="Followed Hyperlink" xfId="35980" builtinId="9" hidden="1"/>
    <cellStyle name="Followed Hyperlink" xfId="35981" builtinId="9" hidden="1"/>
    <cellStyle name="Followed Hyperlink" xfId="35961" builtinId="9" hidden="1"/>
    <cellStyle name="Followed Hyperlink" xfId="35984" builtinId="9" hidden="1"/>
    <cellStyle name="Followed Hyperlink" xfId="35690" builtinId="9" hidden="1"/>
    <cellStyle name="Followed Hyperlink" xfId="35949" builtinId="9" hidden="1"/>
    <cellStyle name="Followed Hyperlink" xfId="35947" builtinId="9" hidden="1"/>
    <cellStyle name="Followed Hyperlink" xfId="35945" builtinId="9" hidden="1"/>
    <cellStyle name="Followed Hyperlink" xfId="35943" builtinId="9" hidden="1"/>
    <cellStyle name="Followed Hyperlink" xfId="35941" builtinId="9" hidden="1"/>
    <cellStyle name="Followed Hyperlink" xfId="35860" builtinId="9" hidden="1"/>
    <cellStyle name="Followed Hyperlink" xfId="35938" builtinId="9" hidden="1"/>
    <cellStyle name="Followed Hyperlink" xfId="35936" builtinId="9" hidden="1"/>
    <cellStyle name="Followed Hyperlink" xfId="35934" builtinId="9" hidden="1"/>
    <cellStyle name="Followed Hyperlink" xfId="35932" builtinId="9" hidden="1"/>
    <cellStyle name="Followed Hyperlink" xfId="35859" builtinId="9" hidden="1"/>
    <cellStyle name="Followed Hyperlink" xfId="35929" builtinId="9" hidden="1"/>
    <cellStyle name="Followed Hyperlink" xfId="35926" builtinId="9" hidden="1"/>
    <cellStyle name="Followed Hyperlink" xfId="35924" builtinId="9" hidden="1"/>
    <cellStyle name="Followed Hyperlink" xfId="35922" builtinId="9" hidden="1"/>
    <cellStyle name="Followed Hyperlink" xfId="35858" builtinId="9" hidden="1"/>
    <cellStyle name="Followed Hyperlink" xfId="35919" builtinId="9" hidden="1"/>
    <cellStyle name="Followed Hyperlink" xfId="35917" builtinId="9" hidden="1"/>
    <cellStyle name="Followed Hyperlink" xfId="35915" builtinId="9" hidden="1"/>
    <cellStyle name="Followed Hyperlink" xfId="35913" builtinId="9" hidden="1"/>
    <cellStyle name="Followed Hyperlink" xfId="35911" builtinId="9" hidden="1"/>
    <cellStyle name="Followed Hyperlink" xfId="35910" builtinId="9" hidden="1"/>
    <cellStyle name="Followed Hyperlink" xfId="35908" builtinId="9" hidden="1"/>
    <cellStyle name="Followed Hyperlink" xfId="35906" builtinId="9" hidden="1"/>
    <cellStyle name="Followed Hyperlink" xfId="35904" builtinId="9" hidden="1"/>
    <cellStyle name="Followed Hyperlink" xfId="35902" builtinId="9" hidden="1"/>
    <cellStyle name="Followed Hyperlink" xfId="35856" builtinId="9" hidden="1"/>
    <cellStyle name="Followed Hyperlink" xfId="35899" builtinId="9" hidden="1"/>
    <cellStyle name="Followed Hyperlink" xfId="35897" builtinId="9" hidden="1"/>
    <cellStyle name="Followed Hyperlink" xfId="35895" builtinId="9" hidden="1"/>
    <cellStyle name="Followed Hyperlink" xfId="35893" builtinId="9" hidden="1"/>
    <cellStyle name="Followed Hyperlink" xfId="35891" builtinId="9" hidden="1"/>
    <cellStyle name="Followed Hyperlink" xfId="35890" builtinId="9" hidden="1"/>
    <cellStyle name="Followed Hyperlink" xfId="35888" builtinId="9" hidden="1"/>
    <cellStyle name="Followed Hyperlink" xfId="35886" builtinId="9" hidden="1"/>
    <cellStyle name="Followed Hyperlink" xfId="35884" builtinId="9" hidden="1"/>
    <cellStyle name="Followed Hyperlink" xfId="35882" builtinId="9" hidden="1"/>
    <cellStyle name="Followed Hyperlink" xfId="35854" builtinId="9" hidden="1"/>
    <cellStyle name="Followed Hyperlink" xfId="35879" builtinId="9" hidden="1"/>
    <cellStyle name="Followed Hyperlink" xfId="35877" builtinId="9" hidden="1"/>
    <cellStyle name="Followed Hyperlink" xfId="35875" builtinId="9" hidden="1"/>
    <cellStyle name="Followed Hyperlink" xfId="35873" builtinId="9" hidden="1"/>
    <cellStyle name="Followed Hyperlink" xfId="35871" builtinId="9" hidden="1"/>
    <cellStyle name="Followed Hyperlink" xfId="35870" builtinId="9" hidden="1"/>
    <cellStyle name="Followed Hyperlink" xfId="35868" builtinId="9" hidden="1"/>
    <cellStyle name="Followed Hyperlink" xfId="35866" builtinId="9" hidden="1"/>
    <cellStyle name="Followed Hyperlink" xfId="35864" builtinId="9" hidden="1"/>
    <cellStyle name="Followed Hyperlink" xfId="35960" builtinId="9" hidden="1"/>
    <cellStyle name="Followed Hyperlink" xfId="35959" builtinId="9" hidden="1"/>
    <cellStyle name="Followed Hyperlink" xfId="35957" builtinId="9" hidden="1"/>
    <cellStyle name="Followed Hyperlink" xfId="35955" builtinId="9" hidden="1"/>
    <cellStyle name="Followed Hyperlink" xfId="35953" builtinId="9" hidden="1"/>
    <cellStyle name="Followed Hyperlink" xfId="35951" builtinId="9" hidden="1"/>
    <cellStyle name="Followed Hyperlink" xfId="35861" builtinId="9" hidden="1"/>
    <cellStyle name="Followed Hyperlink" xfId="35988" builtinId="9" hidden="1"/>
    <cellStyle name="Followed Hyperlink" xfId="35990" builtinId="9" hidden="1"/>
    <cellStyle name="Followed Hyperlink" xfId="35992" builtinId="9" hidden="1"/>
    <cellStyle name="Followed Hyperlink" xfId="35994" builtinId="9" hidden="1"/>
    <cellStyle name="Followed Hyperlink" xfId="35996" builtinId="9" hidden="1"/>
    <cellStyle name="Followed Hyperlink" xfId="35998" builtinId="9" hidden="1"/>
    <cellStyle name="Followed Hyperlink" xfId="36000" builtinId="9" hidden="1"/>
    <cellStyle name="Followed Hyperlink" xfId="36002" builtinId="9" hidden="1"/>
    <cellStyle name="Followed Hyperlink" xfId="36004" builtinId="9" hidden="1"/>
    <cellStyle name="Followed Hyperlink" xfId="36006" builtinId="9" hidden="1"/>
    <cellStyle name="Followed Hyperlink" xfId="36008" builtinId="9" hidden="1"/>
    <cellStyle name="Followed Hyperlink" xfId="36010" builtinId="9" hidden="1"/>
    <cellStyle name="Followed Hyperlink" xfId="36012" builtinId="9" hidden="1"/>
    <cellStyle name="Followed Hyperlink" xfId="36014" builtinId="9" hidden="1"/>
    <cellStyle name="Followed Hyperlink" xfId="36016" builtinId="9" hidden="1"/>
    <cellStyle name="Followed Hyperlink" xfId="36018" builtinId="9" hidden="1"/>
    <cellStyle name="Followed Hyperlink" xfId="36020" builtinId="9" hidden="1"/>
    <cellStyle name="Followed Hyperlink" xfId="36022" builtinId="9" hidden="1"/>
    <cellStyle name="Followed Hyperlink" xfId="36024" builtinId="9" hidden="1"/>
    <cellStyle name="Followed Hyperlink" xfId="36026" builtinId="9" hidden="1"/>
    <cellStyle name="Followed Hyperlink" xfId="36028" builtinId="9" hidden="1"/>
    <cellStyle name="Followed Hyperlink" xfId="36030" builtinId="9" hidden="1"/>
    <cellStyle name="Followed Hyperlink" xfId="36032" builtinId="9" hidden="1"/>
    <cellStyle name="Followed Hyperlink" xfId="36034" builtinId="9" hidden="1"/>
    <cellStyle name="Followed Hyperlink" xfId="36036" builtinId="9" hidden="1"/>
    <cellStyle name="Followed Hyperlink" xfId="36038" builtinId="9" hidden="1"/>
    <cellStyle name="Followed Hyperlink" xfId="36040" builtinId="9" hidden="1"/>
    <cellStyle name="Followed Hyperlink" xfId="36042" builtinId="9" hidden="1"/>
    <cellStyle name="Followed Hyperlink" xfId="36044" builtinId="9" hidden="1"/>
    <cellStyle name="Followed Hyperlink" xfId="36046" builtinId="9" hidden="1"/>
    <cellStyle name="Followed Hyperlink" xfId="36048" builtinId="9" hidden="1"/>
    <cellStyle name="Followed Hyperlink" xfId="36050" builtinId="9" hidden="1"/>
    <cellStyle name="Followed Hyperlink" xfId="36052" builtinId="9" hidden="1"/>
    <cellStyle name="Followed Hyperlink" xfId="36054" builtinId="9" hidden="1"/>
    <cellStyle name="Followed Hyperlink" xfId="36056" builtinId="9" hidden="1"/>
    <cellStyle name="Followed Hyperlink" xfId="36058" builtinId="9" hidden="1"/>
    <cellStyle name="Followed Hyperlink" xfId="36060" builtinId="9" hidden="1"/>
    <cellStyle name="Followed Hyperlink" xfId="36062" builtinId="9" hidden="1"/>
    <cellStyle name="Followed Hyperlink" xfId="36064" builtinId="9" hidden="1"/>
    <cellStyle name="Followed Hyperlink" xfId="36066" builtinId="9" hidden="1"/>
    <cellStyle name="Followed Hyperlink" xfId="36068" builtinId="9" hidden="1"/>
    <cellStyle name="Followed Hyperlink" xfId="36070" builtinId="9" hidden="1"/>
    <cellStyle name="Followed Hyperlink" xfId="36072" builtinId="9" hidden="1"/>
    <cellStyle name="Followed Hyperlink" xfId="36074" builtinId="9" hidden="1"/>
    <cellStyle name="Followed Hyperlink" xfId="36076" builtinId="9" hidden="1"/>
    <cellStyle name="Followed Hyperlink" xfId="36078" builtinId="9" hidden="1"/>
    <cellStyle name="Followed Hyperlink" xfId="36080" builtinId="9" hidden="1"/>
    <cellStyle name="Followed Hyperlink" xfId="36082" builtinId="9" hidden="1"/>
    <cellStyle name="Followed Hyperlink" xfId="36084" builtinId="9" hidden="1"/>
    <cellStyle name="Followed Hyperlink" xfId="36086" builtinId="9" hidden="1"/>
    <cellStyle name="Followed Hyperlink" xfId="36088" builtinId="9" hidden="1"/>
    <cellStyle name="Followed Hyperlink" xfId="36090" builtinId="9" hidden="1"/>
    <cellStyle name="Followed Hyperlink" xfId="36200" builtinId="9" hidden="1"/>
    <cellStyle name="Followed Hyperlink" xfId="36201" builtinId="9" hidden="1"/>
    <cellStyle name="Followed Hyperlink" xfId="36202" builtinId="9" hidden="1"/>
    <cellStyle name="Followed Hyperlink" xfId="36203" builtinId="9" hidden="1"/>
    <cellStyle name="Followed Hyperlink" xfId="36204" builtinId="9" hidden="1"/>
    <cellStyle name="Followed Hyperlink" xfId="36205" builtinId="9" hidden="1"/>
    <cellStyle name="Followed Hyperlink" xfId="36206" builtinId="9" hidden="1"/>
    <cellStyle name="Followed Hyperlink" xfId="36207" builtinId="9" hidden="1"/>
    <cellStyle name="Followed Hyperlink" xfId="36208" builtinId="9" hidden="1"/>
    <cellStyle name="Followed Hyperlink" xfId="36209" builtinId="9" hidden="1"/>
    <cellStyle name="Followed Hyperlink" xfId="36210" builtinId="9" hidden="1"/>
    <cellStyle name="Followed Hyperlink" xfId="36211" builtinId="9" hidden="1"/>
    <cellStyle name="Followed Hyperlink" xfId="36212" builtinId="9" hidden="1"/>
    <cellStyle name="Followed Hyperlink" xfId="36213" builtinId="9" hidden="1"/>
    <cellStyle name="Followed Hyperlink" xfId="36214" builtinId="9" hidden="1"/>
    <cellStyle name="Followed Hyperlink" xfId="36215" builtinId="9" hidden="1"/>
    <cellStyle name="Followed Hyperlink" xfId="36216" builtinId="9" hidden="1"/>
    <cellStyle name="Followed Hyperlink" xfId="36217" builtinId="9" hidden="1"/>
    <cellStyle name="Followed Hyperlink" xfId="36218" builtinId="9" hidden="1"/>
    <cellStyle name="Followed Hyperlink" xfId="36219" builtinId="9" hidden="1"/>
    <cellStyle name="Followed Hyperlink" xfId="36199" builtinId="9" hidden="1"/>
    <cellStyle name="Followed Hyperlink" xfId="36222" builtinId="9" hidden="1"/>
    <cellStyle name="Followed Hyperlink" xfId="35928" builtinId="9" hidden="1"/>
    <cellStyle name="Followed Hyperlink" xfId="36187" builtinId="9" hidden="1"/>
    <cellStyle name="Followed Hyperlink" xfId="36185" builtinId="9" hidden="1"/>
    <cellStyle name="Followed Hyperlink" xfId="36183" builtinId="9" hidden="1"/>
    <cellStyle name="Followed Hyperlink" xfId="36181" builtinId="9" hidden="1"/>
    <cellStyle name="Followed Hyperlink" xfId="36179" builtinId="9" hidden="1"/>
    <cellStyle name="Followed Hyperlink" xfId="36098" builtinId="9" hidden="1"/>
    <cellStyle name="Followed Hyperlink" xfId="36176" builtinId="9" hidden="1"/>
    <cellStyle name="Followed Hyperlink" xfId="36174" builtinId="9" hidden="1"/>
    <cellStyle name="Followed Hyperlink" xfId="36172" builtinId="9" hidden="1"/>
    <cellStyle name="Followed Hyperlink" xfId="36170" builtinId="9" hidden="1"/>
    <cellStyle name="Followed Hyperlink" xfId="36097" builtinId="9" hidden="1"/>
    <cellStyle name="Followed Hyperlink" xfId="36167" builtinId="9" hidden="1"/>
    <cellStyle name="Followed Hyperlink" xfId="36164" builtinId="9" hidden="1"/>
    <cellStyle name="Followed Hyperlink" xfId="36162" builtinId="9" hidden="1"/>
    <cellStyle name="Followed Hyperlink" xfId="36160" builtinId="9" hidden="1"/>
    <cellStyle name="Followed Hyperlink" xfId="36096" builtinId="9" hidden="1"/>
    <cellStyle name="Followed Hyperlink" xfId="36157" builtinId="9" hidden="1"/>
    <cellStyle name="Followed Hyperlink" xfId="36155" builtinId="9" hidden="1"/>
    <cellStyle name="Followed Hyperlink" xfId="36153" builtinId="9" hidden="1"/>
    <cellStyle name="Followed Hyperlink" xfId="36151" builtinId="9" hidden="1"/>
    <cellStyle name="Followed Hyperlink" xfId="36149" builtinId="9" hidden="1"/>
    <cellStyle name="Followed Hyperlink" xfId="36148" builtinId="9" hidden="1"/>
    <cellStyle name="Followed Hyperlink" xfId="36146" builtinId="9" hidden="1"/>
    <cellStyle name="Followed Hyperlink" xfId="36144" builtinId="9" hidden="1"/>
    <cellStyle name="Followed Hyperlink" xfId="36142" builtinId="9" hidden="1"/>
    <cellStyle name="Followed Hyperlink" xfId="36140" builtinId="9" hidden="1"/>
    <cellStyle name="Followed Hyperlink" xfId="36094" builtinId="9" hidden="1"/>
    <cellStyle name="Followed Hyperlink" xfId="36137" builtinId="9" hidden="1"/>
    <cellStyle name="Followed Hyperlink" xfId="36135" builtinId="9" hidden="1"/>
    <cellStyle name="Followed Hyperlink" xfId="36133" builtinId="9" hidden="1"/>
    <cellStyle name="Followed Hyperlink" xfId="36131" builtinId="9" hidden="1"/>
    <cellStyle name="Followed Hyperlink" xfId="36129" builtinId="9" hidden="1"/>
    <cellStyle name="Followed Hyperlink" xfId="36128" builtinId="9" hidden="1"/>
    <cellStyle name="Followed Hyperlink" xfId="36126" builtinId="9" hidden="1"/>
    <cellStyle name="Followed Hyperlink" xfId="36124" builtinId="9" hidden="1"/>
    <cellStyle name="Followed Hyperlink" xfId="36122" builtinId="9" hidden="1"/>
    <cellStyle name="Followed Hyperlink" xfId="36120" builtinId="9" hidden="1"/>
    <cellStyle name="Followed Hyperlink" xfId="36092" builtinId="9" hidden="1"/>
    <cellStyle name="Followed Hyperlink" xfId="36117" builtinId="9" hidden="1"/>
    <cellStyle name="Followed Hyperlink" xfId="36115" builtinId="9" hidden="1"/>
    <cellStyle name="Followed Hyperlink" xfId="36113" builtinId="9" hidden="1"/>
    <cellStyle name="Followed Hyperlink" xfId="36111" builtinId="9" hidden="1"/>
    <cellStyle name="Followed Hyperlink" xfId="36109" builtinId="9" hidden="1"/>
    <cellStyle name="Followed Hyperlink" xfId="36108" builtinId="9" hidden="1"/>
    <cellStyle name="Followed Hyperlink" xfId="36106" builtinId="9" hidden="1"/>
    <cellStyle name="Followed Hyperlink" xfId="36104" builtinId="9" hidden="1"/>
    <cellStyle name="Followed Hyperlink" xfId="36102" builtinId="9" hidden="1"/>
    <cellStyle name="Followed Hyperlink" xfId="36198" builtinId="9" hidden="1"/>
    <cellStyle name="Followed Hyperlink" xfId="36197" builtinId="9" hidden="1"/>
    <cellStyle name="Followed Hyperlink" xfId="36195" builtinId="9" hidden="1"/>
    <cellStyle name="Followed Hyperlink" xfId="36193" builtinId="9" hidden="1"/>
    <cellStyle name="Followed Hyperlink" xfId="36191" builtinId="9" hidden="1"/>
    <cellStyle name="Followed Hyperlink" xfId="36189" builtinId="9" hidden="1"/>
    <cellStyle name="Followed Hyperlink" xfId="36099" builtinId="9" hidden="1"/>
    <cellStyle name="Followed Hyperlink" xfId="36226" builtinId="9" hidden="1"/>
    <cellStyle name="Followed Hyperlink" xfId="36228" builtinId="9" hidden="1"/>
    <cellStyle name="Followed Hyperlink" xfId="36230" builtinId="9" hidden="1"/>
    <cellStyle name="Followed Hyperlink" xfId="36232" builtinId="9" hidden="1"/>
    <cellStyle name="Followed Hyperlink" xfId="36234" builtinId="9" hidden="1"/>
    <cellStyle name="Followed Hyperlink" xfId="36236" builtinId="9" hidden="1"/>
    <cellStyle name="Followed Hyperlink" xfId="36238" builtinId="9" hidden="1"/>
    <cellStyle name="Followed Hyperlink" xfId="36240" builtinId="9" hidden="1"/>
    <cellStyle name="Followed Hyperlink" xfId="36242" builtinId="9" hidden="1"/>
    <cellStyle name="Followed Hyperlink" xfId="36244" builtinId="9" hidden="1"/>
    <cellStyle name="Followed Hyperlink" xfId="36246" builtinId="9" hidden="1"/>
    <cellStyle name="Followed Hyperlink" xfId="36248" builtinId="9" hidden="1"/>
    <cellStyle name="Followed Hyperlink" xfId="36250" builtinId="9" hidden="1"/>
    <cellStyle name="Followed Hyperlink" xfId="36252" builtinId="9" hidden="1"/>
    <cellStyle name="Followed Hyperlink" xfId="36254" builtinId="9" hidden="1"/>
    <cellStyle name="Followed Hyperlink" xfId="36256" builtinId="9" hidden="1"/>
    <cellStyle name="Followed Hyperlink" xfId="36258" builtinId="9" hidden="1"/>
    <cellStyle name="Followed Hyperlink" xfId="36260" builtinId="9" hidden="1"/>
    <cellStyle name="Followed Hyperlink" xfId="36262" builtinId="9" hidden="1"/>
    <cellStyle name="Followed Hyperlink" xfId="36264" builtinId="9" hidden="1"/>
    <cellStyle name="Followed Hyperlink" xfId="36266" builtinId="9" hidden="1"/>
    <cellStyle name="Followed Hyperlink" xfId="36268" builtinId="9" hidden="1"/>
    <cellStyle name="Followed Hyperlink" xfId="36270" builtinId="9" hidden="1"/>
    <cellStyle name="Followed Hyperlink" xfId="36272" builtinId="9" hidden="1"/>
    <cellStyle name="Followed Hyperlink" xfId="36274" builtinId="9" hidden="1"/>
    <cellStyle name="Followed Hyperlink" xfId="36276" builtinId="9" hidden="1"/>
    <cellStyle name="Followed Hyperlink" xfId="36278" builtinId="9" hidden="1"/>
    <cellStyle name="Followed Hyperlink" xfId="36280" builtinId="9" hidden="1"/>
    <cellStyle name="Followed Hyperlink" xfId="36282" builtinId="9" hidden="1"/>
    <cellStyle name="Followed Hyperlink" xfId="36284" builtinId="9" hidden="1"/>
    <cellStyle name="Followed Hyperlink" xfId="36286" builtinId="9" hidden="1"/>
    <cellStyle name="Followed Hyperlink" xfId="36288" builtinId="9" hidden="1"/>
    <cellStyle name="Followed Hyperlink" xfId="36290" builtinId="9" hidden="1"/>
    <cellStyle name="Followed Hyperlink" xfId="36292" builtinId="9" hidden="1"/>
    <cellStyle name="Followed Hyperlink" xfId="36294" builtinId="9" hidden="1"/>
    <cellStyle name="Followed Hyperlink" xfId="36296" builtinId="9" hidden="1"/>
    <cellStyle name="Followed Hyperlink" xfId="36298" builtinId="9" hidden="1"/>
    <cellStyle name="Followed Hyperlink" xfId="36300" builtinId="9" hidden="1"/>
    <cellStyle name="Followed Hyperlink" xfId="36302" builtinId="9" hidden="1"/>
    <cellStyle name="Followed Hyperlink" xfId="36304" builtinId="9" hidden="1"/>
    <cellStyle name="Followed Hyperlink" xfId="36306" builtinId="9" hidden="1"/>
    <cellStyle name="Followed Hyperlink" xfId="36308" builtinId="9" hidden="1"/>
    <cellStyle name="Followed Hyperlink" xfId="36310" builtinId="9" hidden="1"/>
    <cellStyle name="Followed Hyperlink" xfId="36312" builtinId="9" hidden="1"/>
    <cellStyle name="Followed Hyperlink" xfId="36314" builtinId="9" hidden="1"/>
    <cellStyle name="Followed Hyperlink" xfId="36316" builtinId="9" hidden="1"/>
    <cellStyle name="Followed Hyperlink" xfId="36318" builtinId="9" hidden="1"/>
    <cellStyle name="Followed Hyperlink" xfId="36320" builtinId="9" hidden="1"/>
    <cellStyle name="Followed Hyperlink" xfId="36322" builtinId="9" hidden="1"/>
    <cellStyle name="Followed Hyperlink" xfId="36324" builtinId="9" hidden="1"/>
    <cellStyle name="Followed Hyperlink" xfId="36326" builtinId="9" hidden="1"/>
    <cellStyle name="Followed Hyperlink" xfId="36328" builtinId="9" hidden="1"/>
    <cellStyle name="Followed Hyperlink" xfId="36438" builtinId="9" hidden="1"/>
    <cellStyle name="Followed Hyperlink" xfId="36439" builtinId="9" hidden="1"/>
    <cellStyle name="Followed Hyperlink" xfId="36440" builtinId="9" hidden="1"/>
    <cellStyle name="Followed Hyperlink" xfId="36441" builtinId="9" hidden="1"/>
    <cellStyle name="Followed Hyperlink" xfId="36442" builtinId="9" hidden="1"/>
    <cellStyle name="Followed Hyperlink" xfId="36443" builtinId="9" hidden="1"/>
    <cellStyle name="Followed Hyperlink" xfId="36444" builtinId="9" hidden="1"/>
    <cellStyle name="Followed Hyperlink" xfId="36445" builtinId="9" hidden="1"/>
    <cellStyle name="Followed Hyperlink" xfId="36446" builtinId="9" hidden="1"/>
    <cellStyle name="Followed Hyperlink" xfId="36447" builtinId="9" hidden="1"/>
    <cellStyle name="Followed Hyperlink" xfId="36448" builtinId="9" hidden="1"/>
    <cellStyle name="Followed Hyperlink" xfId="36449" builtinId="9" hidden="1"/>
    <cellStyle name="Followed Hyperlink" xfId="36450" builtinId="9" hidden="1"/>
    <cellStyle name="Followed Hyperlink" xfId="36451" builtinId="9" hidden="1"/>
    <cellStyle name="Followed Hyperlink" xfId="36452" builtinId="9" hidden="1"/>
    <cellStyle name="Followed Hyperlink" xfId="36453" builtinId="9" hidden="1"/>
    <cellStyle name="Followed Hyperlink" xfId="36454" builtinId="9" hidden="1"/>
    <cellStyle name="Followed Hyperlink" xfId="36455" builtinId="9" hidden="1"/>
    <cellStyle name="Followed Hyperlink" xfId="36456" builtinId="9" hidden="1"/>
    <cellStyle name="Followed Hyperlink" xfId="36457" builtinId="9" hidden="1"/>
    <cellStyle name="Followed Hyperlink" xfId="36437" builtinId="9" hidden="1"/>
    <cellStyle name="Followed Hyperlink" xfId="36460" builtinId="9" hidden="1"/>
    <cellStyle name="Followed Hyperlink" xfId="36166" builtinId="9" hidden="1"/>
    <cellStyle name="Followed Hyperlink" xfId="36425" builtinId="9" hidden="1"/>
    <cellStyle name="Followed Hyperlink" xfId="36423" builtinId="9" hidden="1"/>
    <cellStyle name="Followed Hyperlink" xfId="36421" builtinId="9" hidden="1"/>
    <cellStyle name="Followed Hyperlink" xfId="36419" builtinId="9" hidden="1"/>
    <cellStyle name="Followed Hyperlink" xfId="36417" builtinId="9" hidden="1"/>
    <cellStyle name="Followed Hyperlink" xfId="36336" builtinId="9" hidden="1"/>
    <cellStyle name="Followed Hyperlink" xfId="36414" builtinId="9" hidden="1"/>
    <cellStyle name="Followed Hyperlink" xfId="36412" builtinId="9" hidden="1"/>
    <cellStyle name="Followed Hyperlink" xfId="36410" builtinId="9" hidden="1"/>
    <cellStyle name="Followed Hyperlink" xfId="36408" builtinId="9" hidden="1"/>
    <cellStyle name="Followed Hyperlink" xfId="36335" builtinId="9" hidden="1"/>
    <cellStyle name="Followed Hyperlink" xfId="36405" builtinId="9" hidden="1"/>
    <cellStyle name="Followed Hyperlink" xfId="36402" builtinId="9" hidden="1"/>
    <cellStyle name="Followed Hyperlink" xfId="36400" builtinId="9" hidden="1"/>
    <cellStyle name="Followed Hyperlink" xfId="36398" builtinId="9" hidden="1"/>
    <cellStyle name="Followed Hyperlink" xfId="36334" builtinId="9" hidden="1"/>
    <cellStyle name="Followed Hyperlink" xfId="36395" builtinId="9" hidden="1"/>
    <cellStyle name="Followed Hyperlink" xfId="36393" builtinId="9" hidden="1"/>
    <cellStyle name="Followed Hyperlink" xfId="36391" builtinId="9" hidden="1"/>
    <cellStyle name="Followed Hyperlink" xfId="36389" builtinId="9" hidden="1"/>
    <cellStyle name="Followed Hyperlink" xfId="36387" builtinId="9" hidden="1"/>
    <cellStyle name="Followed Hyperlink" xfId="36386" builtinId="9" hidden="1"/>
    <cellStyle name="Followed Hyperlink" xfId="36384" builtinId="9" hidden="1"/>
    <cellStyle name="Followed Hyperlink" xfId="36382" builtinId="9" hidden="1"/>
    <cellStyle name="Followed Hyperlink" xfId="36380" builtinId="9" hidden="1"/>
    <cellStyle name="Followed Hyperlink" xfId="36378" builtinId="9" hidden="1"/>
    <cellStyle name="Followed Hyperlink" xfId="36332" builtinId="9" hidden="1"/>
    <cellStyle name="Followed Hyperlink" xfId="36375" builtinId="9" hidden="1"/>
    <cellStyle name="Followed Hyperlink" xfId="36373" builtinId="9" hidden="1"/>
    <cellStyle name="Followed Hyperlink" xfId="36371" builtinId="9" hidden="1"/>
    <cellStyle name="Followed Hyperlink" xfId="36369" builtinId="9" hidden="1"/>
    <cellStyle name="Followed Hyperlink" xfId="36367" builtinId="9" hidden="1"/>
    <cellStyle name="Followed Hyperlink" xfId="36366" builtinId="9" hidden="1"/>
    <cellStyle name="Followed Hyperlink" xfId="36364" builtinId="9" hidden="1"/>
    <cellStyle name="Followed Hyperlink" xfId="36362" builtinId="9" hidden="1"/>
    <cellStyle name="Followed Hyperlink" xfId="36360" builtinId="9" hidden="1"/>
    <cellStyle name="Followed Hyperlink" xfId="36358" builtinId="9" hidden="1"/>
    <cellStyle name="Followed Hyperlink" xfId="36330" builtinId="9" hidden="1"/>
    <cellStyle name="Followed Hyperlink" xfId="36355" builtinId="9" hidden="1"/>
    <cellStyle name="Followed Hyperlink" xfId="36353" builtinId="9" hidden="1"/>
    <cellStyle name="Followed Hyperlink" xfId="36351" builtinId="9" hidden="1"/>
    <cellStyle name="Followed Hyperlink" xfId="36349" builtinId="9" hidden="1"/>
    <cellStyle name="Followed Hyperlink" xfId="36347" builtinId="9" hidden="1"/>
    <cellStyle name="Followed Hyperlink" xfId="36346" builtinId="9" hidden="1"/>
    <cellStyle name="Followed Hyperlink" xfId="36344" builtinId="9" hidden="1"/>
    <cellStyle name="Followed Hyperlink" xfId="36342" builtinId="9" hidden="1"/>
    <cellStyle name="Followed Hyperlink" xfId="36340" builtinId="9" hidden="1"/>
    <cellStyle name="Followed Hyperlink" xfId="36436" builtinId="9" hidden="1"/>
    <cellStyle name="Followed Hyperlink" xfId="36435" builtinId="9" hidden="1"/>
    <cellStyle name="Followed Hyperlink" xfId="36433" builtinId="9" hidden="1"/>
    <cellStyle name="Followed Hyperlink" xfId="36431" builtinId="9" hidden="1"/>
    <cellStyle name="Followed Hyperlink" xfId="36429" builtinId="9" hidden="1"/>
    <cellStyle name="Followed Hyperlink" xfId="36427" builtinId="9" hidden="1"/>
    <cellStyle name="Followed Hyperlink" xfId="36337" builtinId="9" hidden="1"/>
    <cellStyle name="Followed Hyperlink" xfId="36464" builtinId="9" hidden="1"/>
    <cellStyle name="Followed Hyperlink" xfId="36466" builtinId="9" hidden="1"/>
    <cellStyle name="Followed Hyperlink" xfId="36468" builtinId="9" hidden="1"/>
    <cellStyle name="Followed Hyperlink" xfId="36470" builtinId="9" hidden="1"/>
    <cellStyle name="Followed Hyperlink" xfId="36472" builtinId="9" hidden="1"/>
    <cellStyle name="Followed Hyperlink" xfId="36474" builtinId="9" hidden="1"/>
    <cellStyle name="Followed Hyperlink" xfId="36476" builtinId="9" hidden="1"/>
    <cellStyle name="Followed Hyperlink" xfId="36478" builtinId="9" hidden="1"/>
    <cellStyle name="Followed Hyperlink" xfId="36480" builtinId="9" hidden="1"/>
    <cellStyle name="Followed Hyperlink" xfId="36482" builtinId="9" hidden="1"/>
    <cellStyle name="Followed Hyperlink" xfId="36484" builtinId="9" hidden="1"/>
    <cellStyle name="Followed Hyperlink" xfId="36486" builtinId="9" hidden="1"/>
    <cellStyle name="Followed Hyperlink" xfId="36488" builtinId="9" hidden="1"/>
    <cellStyle name="Followed Hyperlink" xfId="36490" builtinId="9" hidden="1"/>
    <cellStyle name="Followed Hyperlink" xfId="36492" builtinId="9" hidden="1"/>
    <cellStyle name="Followed Hyperlink" xfId="36494" builtinId="9" hidden="1"/>
    <cellStyle name="Followed Hyperlink" xfId="36496" builtinId="9" hidden="1"/>
    <cellStyle name="Followed Hyperlink" xfId="36498" builtinId="9" hidden="1"/>
    <cellStyle name="Followed Hyperlink" xfId="36500" builtinId="9" hidden="1"/>
    <cellStyle name="Followed Hyperlink" xfId="36502" builtinId="9" hidden="1"/>
    <cellStyle name="Followed Hyperlink" xfId="36504" builtinId="9" hidden="1"/>
    <cellStyle name="Followed Hyperlink" xfId="36506" builtinId="9" hidden="1"/>
    <cellStyle name="Followed Hyperlink" xfId="36508" builtinId="9" hidden="1"/>
    <cellStyle name="Followed Hyperlink" xfId="36510" builtinId="9" hidden="1"/>
    <cellStyle name="Followed Hyperlink" xfId="36512" builtinId="9" hidden="1"/>
    <cellStyle name="Followed Hyperlink" xfId="36514" builtinId="9" hidden="1"/>
    <cellStyle name="Followed Hyperlink" xfId="36516" builtinId="9" hidden="1"/>
    <cellStyle name="Followed Hyperlink" xfId="36518" builtinId="9" hidden="1"/>
    <cellStyle name="Followed Hyperlink" xfId="36520" builtinId="9" hidden="1"/>
    <cellStyle name="Followed Hyperlink" xfId="36522" builtinId="9" hidden="1"/>
    <cellStyle name="Followed Hyperlink" xfId="36524" builtinId="9" hidden="1"/>
    <cellStyle name="Followed Hyperlink" xfId="36526" builtinId="9" hidden="1"/>
    <cellStyle name="Followed Hyperlink" xfId="36528" builtinId="9" hidden="1"/>
    <cellStyle name="Followed Hyperlink" xfId="36530" builtinId="9" hidden="1"/>
    <cellStyle name="Followed Hyperlink" xfId="36532" builtinId="9" hidden="1"/>
    <cellStyle name="Followed Hyperlink" xfId="36534" builtinId="9" hidden="1"/>
    <cellStyle name="Followed Hyperlink" xfId="36536" builtinId="9" hidden="1"/>
    <cellStyle name="Followed Hyperlink" xfId="36538" builtinId="9" hidden="1"/>
    <cellStyle name="Followed Hyperlink" xfId="36540" builtinId="9" hidden="1"/>
    <cellStyle name="Followed Hyperlink" xfId="36542" builtinId="9" hidden="1"/>
    <cellStyle name="Followed Hyperlink" xfId="36544" builtinId="9" hidden="1"/>
    <cellStyle name="Followed Hyperlink" xfId="36546" builtinId="9" hidden="1"/>
    <cellStyle name="Followed Hyperlink" xfId="36548" builtinId="9" hidden="1"/>
    <cellStyle name="Followed Hyperlink" xfId="36550" builtinId="9" hidden="1"/>
    <cellStyle name="Followed Hyperlink" xfId="36552" builtinId="9" hidden="1"/>
    <cellStyle name="Followed Hyperlink" xfId="36554" builtinId="9" hidden="1"/>
    <cellStyle name="Followed Hyperlink" xfId="36556" builtinId="9" hidden="1"/>
    <cellStyle name="Followed Hyperlink" xfId="36558" builtinId="9" hidden="1"/>
    <cellStyle name="Followed Hyperlink" xfId="36560" builtinId="9" hidden="1"/>
    <cellStyle name="Followed Hyperlink" xfId="36562" builtinId="9" hidden="1"/>
    <cellStyle name="Followed Hyperlink" xfId="36564" builtinId="9" hidden="1"/>
    <cellStyle name="Followed Hyperlink" xfId="36566" builtinId="9" hidden="1"/>
    <cellStyle name="Followed Hyperlink" xfId="36676" builtinId="9" hidden="1"/>
    <cellStyle name="Followed Hyperlink" xfId="36677" builtinId="9" hidden="1"/>
    <cellStyle name="Followed Hyperlink" xfId="36678" builtinId="9" hidden="1"/>
    <cellStyle name="Followed Hyperlink" xfId="36679" builtinId="9" hidden="1"/>
    <cellStyle name="Followed Hyperlink" xfId="36680" builtinId="9" hidden="1"/>
    <cellStyle name="Followed Hyperlink" xfId="36681" builtinId="9" hidden="1"/>
    <cellStyle name="Followed Hyperlink" xfId="36682" builtinId="9" hidden="1"/>
    <cellStyle name="Followed Hyperlink" xfId="36683" builtinId="9" hidden="1"/>
    <cellStyle name="Followed Hyperlink" xfId="36684" builtinId="9" hidden="1"/>
    <cellStyle name="Followed Hyperlink" xfId="36685" builtinId="9" hidden="1"/>
    <cellStyle name="Followed Hyperlink" xfId="36686" builtinId="9" hidden="1"/>
    <cellStyle name="Followed Hyperlink" xfId="36687" builtinId="9" hidden="1"/>
    <cellStyle name="Followed Hyperlink" xfId="36688" builtinId="9" hidden="1"/>
    <cellStyle name="Followed Hyperlink" xfId="36689" builtinId="9" hidden="1"/>
    <cellStyle name="Followed Hyperlink" xfId="36690" builtinId="9" hidden="1"/>
    <cellStyle name="Followed Hyperlink" xfId="36691" builtinId="9" hidden="1"/>
    <cellStyle name="Followed Hyperlink" xfId="36692" builtinId="9" hidden="1"/>
    <cellStyle name="Followed Hyperlink" xfId="36693" builtinId="9" hidden="1"/>
    <cellStyle name="Followed Hyperlink" xfId="36694" builtinId="9" hidden="1"/>
    <cellStyle name="Followed Hyperlink" xfId="36695" builtinId="9" hidden="1"/>
    <cellStyle name="Followed Hyperlink" xfId="36675" builtinId="9" hidden="1"/>
    <cellStyle name="Followed Hyperlink" xfId="36698" builtinId="9" hidden="1"/>
    <cellStyle name="Followed Hyperlink" xfId="36404" builtinId="9" hidden="1"/>
    <cellStyle name="Followed Hyperlink" xfId="36663" builtinId="9" hidden="1"/>
    <cellStyle name="Followed Hyperlink" xfId="36661" builtinId="9" hidden="1"/>
    <cellStyle name="Followed Hyperlink" xfId="36659" builtinId="9" hidden="1"/>
    <cellStyle name="Followed Hyperlink" xfId="36657" builtinId="9" hidden="1"/>
    <cellStyle name="Followed Hyperlink" xfId="36655" builtinId="9" hidden="1"/>
    <cellStyle name="Followed Hyperlink" xfId="36574" builtinId="9" hidden="1"/>
    <cellStyle name="Followed Hyperlink" xfId="36652" builtinId="9" hidden="1"/>
    <cellStyle name="Followed Hyperlink" xfId="36650" builtinId="9" hidden="1"/>
    <cellStyle name="Followed Hyperlink" xfId="36648" builtinId="9" hidden="1"/>
    <cellStyle name="Followed Hyperlink" xfId="36646" builtinId="9" hidden="1"/>
    <cellStyle name="Followed Hyperlink" xfId="36573" builtinId="9" hidden="1"/>
    <cellStyle name="Followed Hyperlink" xfId="36643" builtinId="9" hidden="1"/>
    <cellStyle name="Followed Hyperlink" xfId="36640" builtinId="9" hidden="1"/>
    <cellStyle name="Followed Hyperlink" xfId="36638" builtinId="9" hidden="1"/>
    <cellStyle name="Followed Hyperlink" xfId="36636" builtinId="9" hidden="1"/>
    <cellStyle name="Followed Hyperlink" xfId="36572" builtinId="9" hidden="1"/>
    <cellStyle name="Followed Hyperlink" xfId="36633" builtinId="9" hidden="1"/>
    <cellStyle name="Followed Hyperlink" xfId="36631" builtinId="9" hidden="1"/>
    <cellStyle name="Followed Hyperlink" xfId="36629" builtinId="9" hidden="1"/>
    <cellStyle name="Followed Hyperlink" xfId="36627" builtinId="9" hidden="1"/>
    <cellStyle name="Followed Hyperlink" xfId="36625" builtinId="9" hidden="1"/>
    <cellStyle name="Followed Hyperlink" xfId="36624" builtinId="9" hidden="1"/>
    <cellStyle name="Followed Hyperlink" xfId="36622" builtinId="9" hidden="1"/>
    <cellStyle name="Followed Hyperlink" xfId="36620" builtinId="9" hidden="1"/>
    <cellStyle name="Followed Hyperlink" xfId="36618" builtinId="9" hidden="1"/>
    <cellStyle name="Followed Hyperlink" xfId="36616" builtinId="9" hidden="1"/>
    <cellStyle name="Followed Hyperlink" xfId="36570" builtinId="9" hidden="1"/>
    <cellStyle name="Followed Hyperlink" xfId="36613" builtinId="9" hidden="1"/>
    <cellStyle name="Followed Hyperlink" xfId="36611" builtinId="9" hidden="1"/>
    <cellStyle name="Followed Hyperlink" xfId="36609" builtinId="9" hidden="1"/>
    <cellStyle name="Followed Hyperlink" xfId="36607" builtinId="9" hidden="1"/>
    <cellStyle name="Followed Hyperlink" xfId="36605" builtinId="9" hidden="1"/>
    <cellStyle name="Followed Hyperlink" xfId="36604" builtinId="9" hidden="1"/>
    <cellStyle name="Followed Hyperlink" xfId="36602" builtinId="9" hidden="1"/>
    <cellStyle name="Followed Hyperlink" xfId="36600" builtinId="9" hidden="1"/>
    <cellStyle name="Followed Hyperlink" xfId="36598" builtinId="9" hidden="1"/>
    <cellStyle name="Followed Hyperlink" xfId="36596" builtinId="9" hidden="1"/>
    <cellStyle name="Followed Hyperlink" xfId="36568" builtinId="9" hidden="1"/>
    <cellStyle name="Followed Hyperlink" xfId="36593" builtinId="9" hidden="1"/>
    <cellStyle name="Followed Hyperlink" xfId="36591" builtinId="9" hidden="1"/>
    <cellStyle name="Followed Hyperlink" xfId="36589" builtinId="9" hidden="1"/>
    <cellStyle name="Followed Hyperlink" xfId="36587" builtinId="9" hidden="1"/>
    <cellStyle name="Followed Hyperlink" xfId="36585" builtinId="9" hidden="1"/>
    <cellStyle name="Followed Hyperlink" xfId="36584" builtinId="9" hidden="1"/>
    <cellStyle name="Followed Hyperlink" xfId="36582" builtinId="9" hidden="1"/>
    <cellStyle name="Followed Hyperlink" xfId="36580" builtinId="9" hidden="1"/>
    <cellStyle name="Followed Hyperlink" xfId="36578" builtinId="9" hidden="1"/>
    <cellStyle name="Followed Hyperlink" xfId="36674" builtinId="9" hidden="1"/>
    <cellStyle name="Followed Hyperlink" xfId="36673" builtinId="9" hidden="1"/>
    <cellStyle name="Followed Hyperlink" xfId="36671" builtinId="9" hidden="1"/>
    <cellStyle name="Followed Hyperlink" xfId="36669" builtinId="9" hidden="1"/>
    <cellStyle name="Followed Hyperlink" xfId="36667" builtinId="9" hidden="1"/>
    <cellStyle name="Followed Hyperlink" xfId="36665" builtinId="9" hidden="1"/>
    <cellStyle name="Followed Hyperlink" xfId="36575" builtinId="9" hidden="1"/>
    <cellStyle name="Followed Hyperlink" xfId="36702" builtinId="9" hidden="1"/>
    <cellStyle name="Followed Hyperlink" xfId="36704" builtinId="9" hidden="1"/>
    <cellStyle name="Followed Hyperlink" xfId="36706" builtinId="9" hidden="1"/>
    <cellStyle name="Followed Hyperlink" xfId="36708" builtinId="9" hidden="1"/>
    <cellStyle name="Followed Hyperlink" xfId="36710" builtinId="9" hidden="1"/>
    <cellStyle name="Followed Hyperlink" xfId="36712" builtinId="9" hidden="1"/>
    <cellStyle name="Followed Hyperlink" xfId="36714" builtinId="9" hidden="1"/>
    <cellStyle name="Followed Hyperlink" xfId="36716" builtinId="9" hidden="1"/>
    <cellStyle name="Followed Hyperlink" xfId="36718" builtinId="9" hidden="1"/>
    <cellStyle name="Followed Hyperlink" xfId="36720" builtinId="9" hidden="1"/>
    <cellStyle name="Followed Hyperlink" xfId="36722" builtinId="9" hidden="1"/>
    <cellStyle name="Followed Hyperlink" xfId="36724" builtinId="9" hidden="1"/>
    <cellStyle name="Followed Hyperlink" xfId="36726" builtinId="9" hidden="1"/>
    <cellStyle name="Followed Hyperlink" xfId="36728" builtinId="9" hidden="1"/>
    <cellStyle name="Followed Hyperlink" xfId="36730" builtinId="9" hidden="1"/>
    <cellStyle name="Followed Hyperlink" xfId="36732" builtinId="9" hidden="1"/>
    <cellStyle name="Followed Hyperlink" xfId="36734" builtinId="9" hidden="1"/>
    <cellStyle name="Followed Hyperlink" xfId="36736" builtinId="9" hidden="1"/>
    <cellStyle name="Followed Hyperlink" xfId="36738" builtinId="9" hidden="1"/>
    <cellStyle name="Followed Hyperlink" xfId="36740" builtinId="9" hidden="1"/>
    <cellStyle name="Followed Hyperlink" xfId="36742" builtinId="9" hidden="1"/>
    <cellStyle name="Followed Hyperlink" xfId="36744" builtinId="9" hidden="1"/>
    <cellStyle name="Followed Hyperlink" xfId="36746" builtinId="9" hidden="1"/>
    <cellStyle name="Followed Hyperlink" xfId="36748" builtinId="9" hidden="1"/>
    <cellStyle name="Followed Hyperlink" xfId="36750" builtinId="9" hidden="1"/>
    <cellStyle name="Followed Hyperlink" xfId="36752" builtinId="9" hidden="1"/>
    <cellStyle name="Followed Hyperlink" xfId="36754" builtinId="9" hidden="1"/>
    <cellStyle name="Followed Hyperlink" xfId="36756" builtinId="9" hidden="1"/>
    <cellStyle name="Followed Hyperlink" xfId="36758" builtinId="9" hidden="1"/>
    <cellStyle name="Followed Hyperlink" xfId="36760" builtinId="9" hidden="1"/>
    <cellStyle name="Followed Hyperlink" xfId="36762" builtinId="9" hidden="1"/>
    <cellStyle name="Followed Hyperlink" xfId="36764" builtinId="9" hidden="1"/>
    <cellStyle name="Followed Hyperlink" xfId="36766" builtinId="9" hidden="1"/>
    <cellStyle name="Followed Hyperlink" xfId="36768" builtinId="9" hidden="1"/>
    <cellStyle name="Followed Hyperlink" xfId="36770" builtinId="9" hidden="1"/>
    <cellStyle name="Followed Hyperlink" xfId="36772" builtinId="9" hidden="1"/>
    <cellStyle name="Followed Hyperlink" xfId="36774" builtinId="9" hidden="1"/>
    <cellStyle name="Followed Hyperlink" xfId="36776" builtinId="9" hidden="1"/>
    <cellStyle name="Followed Hyperlink" xfId="36778" builtinId="9" hidden="1"/>
    <cellStyle name="Followed Hyperlink" xfId="36780" builtinId="9" hidden="1"/>
    <cellStyle name="Followed Hyperlink" xfId="36782" builtinId="9" hidden="1"/>
    <cellStyle name="Followed Hyperlink" xfId="36784" builtinId="9" hidden="1"/>
    <cellStyle name="Followed Hyperlink" xfId="36786" builtinId="9" hidden="1"/>
    <cellStyle name="Followed Hyperlink" xfId="36788" builtinId="9" hidden="1"/>
    <cellStyle name="Followed Hyperlink" xfId="36790" builtinId="9" hidden="1"/>
    <cellStyle name="Followed Hyperlink" xfId="36792" builtinId="9" hidden="1"/>
    <cellStyle name="Followed Hyperlink" xfId="36794" builtinId="9" hidden="1"/>
    <cellStyle name="Followed Hyperlink" xfId="36796" builtinId="9" hidden="1"/>
    <cellStyle name="Followed Hyperlink" xfId="36798" builtinId="9" hidden="1"/>
    <cellStyle name="Followed Hyperlink" xfId="36800" builtinId="9" hidden="1"/>
    <cellStyle name="Followed Hyperlink" xfId="36802" builtinId="9" hidden="1"/>
    <cellStyle name="Followed Hyperlink" xfId="36804" builtinId="9" hidden="1"/>
    <cellStyle name="Followed Hyperlink" xfId="36914" builtinId="9" hidden="1"/>
    <cellStyle name="Followed Hyperlink" xfId="36915" builtinId="9" hidden="1"/>
    <cellStyle name="Followed Hyperlink" xfId="36916" builtinId="9" hidden="1"/>
    <cellStyle name="Followed Hyperlink" xfId="36917" builtinId="9" hidden="1"/>
    <cellStyle name="Followed Hyperlink" xfId="36918" builtinId="9" hidden="1"/>
    <cellStyle name="Followed Hyperlink" xfId="36919" builtinId="9" hidden="1"/>
    <cellStyle name="Followed Hyperlink" xfId="36920" builtinId="9" hidden="1"/>
    <cellStyle name="Followed Hyperlink" xfId="36921" builtinId="9" hidden="1"/>
    <cellStyle name="Followed Hyperlink" xfId="36922" builtinId="9" hidden="1"/>
    <cellStyle name="Followed Hyperlink" xfId="36923" builtinId="9" hidden="1"/>
    <cellStyle name="Followed Hyperlink" xfId="36924" builtinId="9" hidden="1"/>
    <cellStyle name="Followed Hyperlink" xfId="36925" builtinId="9" hidden="1"/>
    <cellStyle name="Followed Hyperlink" xfId="36926" builtinId="9" hidden="1"/>
    <cellStyle name="Followed Hyperlink" xfId="36927" builtinId="9" hidden="1"/>
    <cellStyle name="Followed Hyperlink" xfId="36928" builtinId="9" hidden="1"/>
    <cellStyle name="Followed Hyperlink" xfId="36929" builtinId="9" hidden="1"/>
    <cellStyle name="Followed Hyperlink" xfId="36930" builtinId="9" hidden="1"/>
    <cellStyle name="Followed Hyperlink" xfId="36931" builtinId="9" hidden="1"/>
    <cellStyle name="Followed Hyperlink" xfId="36932" builtinId="9" hidden="1"/>
    <cellStyle name="Followed Hyperlink" xfId="36933" builtinId="9" hidden="1"/>
    <cellStyle name="Followed Hyperlink" xfId="36913" builtinId="9" hidden="1"/>
    <cellStyle name="Followed Hyperlink" xfId="36936" builtinId="9" hidden="1"/>
    <cellStyle name="Followed Hyperlink" xfId="36642" builtinId="9" hidden="1"/>
    <cellStyle name="Followed Hyperlink" xfId="36901" builtinId="9" hidden="1"/>
    <cellStyle name="Followed Hyperlink" xfId="36899" builtinId="9" hidden="1"/>
    <cellStyle name="Followed Hyperlink" xfId="36897" builtinId="9" hidden="1"/>
    <cellStyle name="Followed Hyperlink" xfId="36895" builtinId="9" hidden="1"/>
    <cellStyle name="Followed Hyperlink" xfId="36893" builtinId="9" hidden="1"/>
    <cellStyle name="Followed Hyperlink" xfId="36812" builtinId="9" hidden="1"/>
    <cellStyle name="Followed Hyperlink" xfId="36890" builtinId="9" hidden="1"/>
    <cellStyle name="Followed Hyperlink" xfId="36888" builtinId="9" hidden="1"/>
    <cellStyle name="Followed Hyperlink" xfId="36886" builtinId="9" hidden="1"/>
    <cellStyle name="Followed Hyperlink" xfId="36884" builtinId="9" hidden="1"/>
    <cellStyle name="Followed Hyperlink" xfId="36811" builtinId="9" hidden="1"/>
    <cellStyle name="Followed Hyperlink" xfId="36881" builtinId="9" hidden="1"/>
    <cellStyle name="Followed Hyperlink" xfId="36878" builtinId="9" hidden="1"/>
    <cellStyle name="Followed Hyperlink" xfId="36876" builtinId="9" hidden="1"/>
    <cellStyle name="Followed Hyperlink" xfId="36874" builtinId="9" hidden="1"/>
    <cellStyle name="Followed Hyperlink" xfId="36810" builtinId="9" hidden="1"/>
    <cellStyle name="Followed Hyperlink" xfId="36871" builtinId="9" hidden="1"/>
    <cellStyle name="Followed Hyperlink" xfId="36869" builtinId="9" hidden="1"/>
    <cellStyle name="Followed Hyperlink" xfId="36867" builtinId="9" hidden="1"/>
    <cellStyle name="Followed Hyperlink" xfId="36865" builtinId="9" hidden="1"/>
    <cellStyle name="Followed Hyperlink" xfId="36863" builtinId="9" hidden="1"/>
    <cellStyle name="Followed Hyperlink" xfId="36862" builtinId="9" hidden="1"/>
    <cellStyle name="Followed Hyperlink" xfId="36860" builtinId="9" hidden="1"/>
    <cellStyle name="Followed Hyperlink" xfId="36858" builtinId="9" hidden="1"/>
    <cellStyle name="Followed Hyperlink" xfId="36856" builtinId="9" hidden="1"/>
    <cellStyle name="Followed Hyperlink" xfId="36854" builtinId="9" hidden="1"/>
    <cellStyle name="Followed Hyperlink" xfId="36808" builtinId="9" hidden="1"/>
    <cellStyle name="Followed Hyperlink" xfId="36851" builtinId="9" hidden="1"/>
    <cellStyle name="Followed Hyperlink" xfId="36849" builtinId="9" hidden="1"/>
    <cellStyle name="Followed Hyperlink" xfId="36847" builtinId="9" hidden="1"/>
    <cellStyle name="Followed Hyperlink" xfId="36845" builtinId="9" hidden="1"/>
    <cellStyle name="Followed Hyperlink" xfId="36843" builtinId="9" hidden="1"/>
    <cellStyle name="Followed Hyperlink" xfId="36842" builtinId="9" hidden="1"/>
    <cellStyle name="Followed Hyperlink" xfId="36840" builtinId="9" hidden="1"/>
    <cellStyle name="Followed Hyperlink" xfId="36838" builtinId="9" hidden="1"/>
    <cellStyle name="Followed Hyperlink" xfId="36836" builtinId="9" hidden="1"/>
    <cellStyle name="Followed Hyperlink" xfId="36834" builtinId="9" hidden="1"/>
    <cellStyle name="Followed Hyperlink" xfId="36806" builtinId="9" hidden="1"/>
    <cellStyle name="Followed Hyperlink" xfId="36831" builtinId="9" hidden="1"/>
    <cellStyle name="Followed Hyperlink" xfId="36829" builtinId="9" hidden="1"/>
    <cellStyle name="Followed Hyperlink" xfId="36827" builtinId="9" hidden="1"/>
    <cellStyle name="Followed Hyperlink" xfId="36825" builtinId="9" hidden="1"/>
    <cellStyle name="Followed Hyperlink" xfId="36823" builtinId="9" hidden="1"/>
    <cellStyle name="Followed Hyperlink" xfId="36822" builtinId="9" hidden="1"/>
    <cellStyle name="Followed Hyperlink" xfId="36820" builtinId="9" hidden="1"/>
    <cellStyle name="Followed Hyperlink" xfId="36818" builtinId="9" hidden="1"/>
    <cellStyle name="Followed Hyperlink" xfId="36816" builtinId="9" hidden="1"/>
    <cellStyle name="Followed Hyperlink" xfId="36912" builtinId="9" hidden="1"/>
    <cellStyle name="Followed Hyperlink" xfId="36911" builtinId="9" hidden="1"/>
    <cellStyle name="Followed Hyperlink" xfId="36909" builtinId="9" hidden="1"/>
    <cellStyle name="Followed Hyperlink" xfId="36907" builtinId="9" hidden="1"/>
    <cellStyle name="Followed Hyperlink" xfId="36905" builtinId="9" hidden="1"/>
    <cellStyle name="Followed Hyperlink" xfId="36903" builtinId="9" hidden="1"/>
    <cellStyle name="Followed Hyperlink" xfId="36813" builtinId="9" hidden="1"/>
    <cellStyle name="Followed Hyperlink" xfId="36940" builtinId="9" hidden="1"/>
    <cellStyle name="Followed Hyperlink" xfId="36942" builtinId="9" hidden="1"/>
    <cellStyle name="Followed Hyperlink" xfId="36944" builtinId="9" hidden="1"/>
    <cellStyle name="Followed Hyperlink" xfId="36946" builtinId="9" hidden="1"/>
    <cellStyle name="Followed Hyperlink" xfId="36948" builtinId="9" hidden="1"/>
    <cellStyle name="Followed Hyperlink" xfId="36950" builtinId="9" hidden="1"/>
    <cellStyle name="Followed Hyperlink" xfId="36952" builtinId="9" hidden="1"/>
    <cellStyle name="Followed Hyperlink" xfId="36954" builtinId="9" hidden="1"/>
    <cellStyle name="Followed Hyperlink" xfId="36956" builtinId="9" hidden="1"/>
    <cellStyle name="Followed Hyperlink" xfId="36958" builtinId="9" hidden="1"/>
    <cellStyle name="Followed Hyperlink" xfId="36960" builtinId="9" hidden="1"/>
    <cellStyle name="Followed Hyperlink" xfId="36962" builtinId="9" hidden="1"/>
    <cellStyle name="Followed Hyperlink" xfId="36964" builtinId="9" hidden="1"/>
    <cellStyle name="Followed Hyperlink" xfId="36966" builtinId="9" hidden="1"/>
    <cellStyle name="Followed Hyperlink" xfId="36968" builtinId="9" hidden="1"/>
    <cellStyle name="Followed Hyperlink" xfId="36970" builtinId="9" hidden="1"/>
    <cellStyle name="Followed Hyperlink" xfId="36972" builtinId="9" hidden="1"/>
    <cellStyle name="Followed Hyperlink" xfId="36974" builtinId="9" hidden="1"/>
    <cellStyle name="Followed Hyperlink" xfId="36976" builtinId="9" hidden="1"/>
    <cellStyle name="Followed Hyperlink" xfId="36978" builtinId="9" hidden="1"/>
    <cellStyle name="Followed Hyperlink" xfId="36980" builtinId="9" hidden="1"/>
    <cellStyle name="Followed Hyperlink" xfId="36982" builtinId="9" hidden="1"/>
    <cellStyle name="Followed Hyperlink" xfId="36984" builtinId="9" hidden="1"/>
    <cellStyle name="Followed Hyperlink" xfId="36986" builtinId="9" hidden="1"/>
    <cellStyle name="Followed Hyperlink" xfId="36988" builtinId="9" hidden="1"/>
    <cellStyle name="Followed Hyperlink" xfId="36990" builtinId="9" hidden="1"/>
    <cellStyle name="Followed Hyperlink" xfId="36992" builtinId="9" hidden="1"/>
    <cellStyle name="Followed Hyperlink" xfId="36994" builtinId="9" hidden="1"/>
    <cellStyle name="Followed Hyperlink" xfId="36996" builtinId="9" hidden="1"/>
    <cellStyle name="Followed Hyperlink" xfId="36998" builtinId="9" hidden="1"/>
    <cellStyle name="Followed Hyperlink" xfId="37000" builtinId="9" hidden="1"/>
    <cellStyle name="Followed Hyperlink" xfId="37002" builtinId="9" hidden="1"/>
    <cellStyle name="Followed Hyperlink" xfId="37004" builtinId="9" hidden="1"/>
    <cellStyle name="Followed Hyperlink" xfId="37006" builtinId="9" hidden="1"/>
    <cellStyle name="Followed Hyperlink" xfId="37008" builtinId="9" hidden="1"/>
    <cellStyle name="Followed Hyperlink" xfId="37010" builtinId="9" hidden="1"/>
    <cellStyle name="Followed Hyperlink" xfId="37012" builtinId="9" hidden="1"/>
    <cellStyle name="Followed Hyperlink" xfId="37014" builtinId="9" hidden="1"/>
    <cellStyle name="Followed Hyperlink" xfId="37016" builtinId="9" hidden="1"/>
    <cellStyle name="Followed Hyperlink" xfId="37018" builtinId="9" hidden="1"/>
    <cellStyle name="Followed Hyperlink" xfId="37020" builtinId="9" hidden="1"/>
    <cellStyle name="Followed Hyperlink" xfId="37022" builtinId="9" hidden="1"/>
    <cellStyle name="Followed Hyperlink" xfId="37024" builtinId="9" hidden="1"/>
    <cellStyle name="Followed Hyperlink" xfId="37026" builtinId="9" hidden="1"/>
    <cellStyle name="Followed Hyperlink" xfId="37028" builtinId="9" hidden="1"/>
    <cellStyle name="Followed Hyperlink" xfId="37030" builtinId="9" hidden="1"/>
    <cellStyle name="Followed Hyperlink" xfId="37032" builtinId="9" hidden="1"/>
    <cellStyle name="Followed Hyperlink" xfId="37034" builtinId="9" hidden="1"/>
    <cellStyle name="Followed Hyperlink" xfId="37036" builtinId="9" hidden="1"/>
    <cellStyle name="Followed Hyperlink" xfId="37038" builtinId="9" hidden="1"/>
    <cellStyle name="Followed Hyperlink" xfId="37040" builtinId="9" hidden="1"/>
    <cellStyle name="Followed Hyperlink" xfId="37042" builtinId="9" hidden="1"/>
    <cellStyle name="Followed Hyperlink" xfId="37152" builtinId="9" hidden="1"/>
    <cellStyle name="Followed Hyperlink" xfId="37153" builtinId="9" hidden="1"/>
    <cellStyle name="Followed Hyperlink" xfId="37154" builtinId="9" hidden="1"/>
    <cellStyle name="Followed Hyperlink" xfId="37155" builtinId="9" hidden="1"/>
    <cellStyle name="Followed Hyperlink" xfId="37156" builtinId="9" hidden="1"/>
    <cellStyle name="Followed Hyperlink" xfId="37157" builtinId="9" hidden="1"/>
    <cellStyle name="Followed Hyperlink" xfId="37158" builtinId="9" hidden="1"/>
    <cellStyle name="Followed Hyperlink" xfId="37159" builtinId="9" hidden="1"/>
    <cellStyle name="Followed Hyperlink" xfId="37160" builtinId="9" hidden="1"/>
    <cellStyle name="Followed Hyperlink" xfId="37161" builtinId="9" hidden="1"/>
    <cellStyle name="Followed Hyperlink" xfId="37162" builtinId="9" hidden="1"/>
    <cellStyle name="Followed Hyperlink" xfId="37163" builtinId="9" hidden="1"/>
    <cellStyle name="Followed Hyperlink" xfId="37164" builtinId="9" hidden="1"/>
    <cellStyle name="Followed Hyperlink" xfId="37165" builtinId="9" hidden="1"/>
    <cellStyle name="Followed Hyperlink" xfId="37166" builtinId="9" hidden="1"/>
    <cellStyle name="Followed Hyperlink" xfId="37167" builtinId="9" hidden="1"/>
    <cellStyle name="Followed Hyperlink" xfId="37168" builtinId="9" hidden="1"/>
    <cellStyle name="Followed Hyperlink" xfId="37169" builtinId="9" hidden="1"/>
    <cellStyle name="Followed Hyperlink" xfId="37170" builtinId="9" hidden="1"/>
    <cellStyle name="Followed Hyperlink" xfId="37171" builtinId="9" hidden="1"/>
    <cellStyle name="Followed Hyperlink" xfId="37151" builtinId="9" hidden="1"/>
    <cellStyle name="Followed Hyperlink" xfId="37174" builtinId="9" hidden="1"/>
    <cellStyle name="Followed Hyperlink" xfId="36880" builtinId="9" hidden="1"/>
    <cellStyle name="Followed Hyperlink" xfId="37139" builtinId="9" hidden="1"/>
    <cellStyle name="Followed Hyperlink" xfId="37137" builtinId="9" hidden="1"/>
    <cellStyle name="Followed Hyperlink" xfId="37135" builtinId="9" hidden="1"/>
    <cellStyle name="Followed Hyperlink" xfId="37133" builtinId="9" hidden="1"/>
    <cellStyle name="Followed Hyperlink" xfId="37131" builtinId="9" hidden="1"/>
    <cellStyle name="Followed Hyperlink" xfId="37050" builtinId="9" hidden="1"/>
    <cellStyle name="Followed Hyperlink" xfId="37128" builtinId="9" hidden="1"/>
    <cellStyle name="Followed Hyperlink" xfId="37126" builtinId="9" hidden="1"/>
    <cellStyle name="Followed Hyperlink" xfId="37124" builtinId="9" hidden="1"/>
    <cellStyle name="Followed Hyperlink" xfId="37122" builtinId="9" hidden="1"/>
    <cellStyle name="Followed Hyperlink" xfId="37049" builtinId="9" hidden="1"/>
    <cellStyle name="Followed Hyperlink" xfId="37119" builtinId="9" hidden="1"/>
    <cellStyle name="Followed Hyperlink" xfId="37116" builtinId="9" hidden="1"/>
    <cellStyle name="Followed Hyperlink" xfId="37114" builtinId="9" hidden="1"/>
    <cellStyle name="Followed Hyperlink" xfId="37112" builtinId="9" hidden="1"/>
    <cellStyle name="Followed Hyperlink" xfId="37048" builtinId="9" hidden="1"/>
    <cellStyle name="Followed Hyperlink" xfId="37109" builtinId="9" hidden="1"/>
    <cellStyle name="Followed Hyperlink" xfId="37107" builtinId="9" hidden="1"/>
    <cellStyle name="Followed Hyperlink" xfId="37105" builtinId="9" hidden="1"/>
    <cellStyle name="Followed Hyperlink" xfId="37103" builtinId="9" hidden="1"/>
    <cellStyle name="Followed Hyperlink" xfId="37101" builtinId="9" hidden="1"/>
    <cellStyle name="Followed Hyperlink" xfId="37100" builtinId="9" hidden="1"/>
    <cellStyle name="Followed Hyperlink" xfId="37098" builtinId="9" hidden="1"/>
    <cellStyle name="Followed Hyperlink" xfId="37096" builtinId="9" hidden="1"/>
    <cellStyle name="Followed Hyperlink" xfId="37094" builtinId="9" hidden="1"/>
    <cellStyle name="Followed Hyperlink" xfId="37092" builtinId="9" hidden="1"/>
    <cellStyle name="Followed Hyperlink" xfId="37046" builtinId="9" hidden="1"/>
    <cellStyle name="Followed Hyperlink" xfId="37089" builtinId="9" hidden="1"/>
    <cellStyle name="Followed Hyperlink" xfId="37087" builtinId="9" hidden="1"/>
    <cellStyle name="Followed Hyperlink" xfId="37085" builtinId="9" hidden="1"/>
    <cellStyle name="Followed Hyperlink" xfId="37083" builtinId="9" hidden="1"/>
    <cellStyle name="Followed Hyperlink" xfId="37081" builtinId="9" hidden="1"/>
    <cellStyle name="Followed Hyperlink" xfId="37080" builtinId="9" hidden="1"/>
    <cellStyle name="Followed Hyperlink" xfId="37078" builtinId="9" hidden="1"/>
    <cellStyle name="Followed Hyperlink" xfId="37076" builtinId="9" hidden="1"/>
    <cellStyle name="Followed Hyperlink" xfId="37074" builtinId="9" hidden="1"/>
    <cellStyle name="Followed Hyperlink" xfId="37072" builtinId="9" hidden="1"/>
    <cellStyle name="Followed Hyperlink" xfId="37044" builtinId="9" hidden="1"/>
    <cellStyle name="Followed Hyperlink" xfId="37069" builtinId="9" hidden="1"/>
    <cellStyle name="Followed Hyperlink" xfId="37067" builtinId="9" hidden="1"/>
    <cellStyle name="Followed Hyperlink" xfId="37065" builtinId="9" hidden="1"/>
    <cellStyle name="Followed Hyperlink" xfId="37063" builtinId="9" hidden="1"/>
    <cellStyle name="Followed Hyperlink" xfId="37061" builtinId="9" hidden="1"/>
    <cellStyle name="Followed Hyperlink" xfId="37060" builtinId="9" hidden="1"/>
    <cellStyle name="Followed Hyperlink" xfId="37058" builtinId="9" hidden="1"/>
    <cellStyle name="Followed Hyperlink" xfId="37056" builtinId="9" hidden="1"/>
    <cellStyle name="Followed Hyperlink" xfId="37054" builtinId="9" hidden="1"/>
    <cellStyle name="Followed Hyperlink" xfId="37150" builtinId="9" hidden="1"/>
    <cellStyle name="Followed Hyperlink" xfId="37149" builtinId="9" hidden="1"/>
    <cellStyle name="Followed Hyperlink" xfId="37147" builtinId="9" hidden="1"/>
    <cellStyle name="Followed Hyperlink" xfId="37145" builtinId="9" hidden="1"/>
    <cellStyle name="Followed Hyperlink" xfId="37143" builtinId="9" hidden="1"/>
    <cellStyle name="Followed Hyperlink" xfId="37141" builtinId="9" hidden="1"/>
    <cellStyle name="Followed Hyperlink" xfId="37051" builtinId="9" hidden="1"/>
    <cellStyle name="Followed Hyperlink" xfId="37178" builtinId="9" hidden="1"/>
    <cellStyle name="Followed Hyperlink" xfId="37180" builtinId="9" hidden="1"/>
    <cellStyle name="Followed Hyperlink" xfId="37182" builtinId="9" hidden="1"/>
    <cellStyle name="Followed Hyperlink" xfId="37184" builtinId="9" hidden="1"/>
    <cellStyle name="Followed Hyperlink" xfId="37186" builtinId="9" hidden="1"/>
    <cellStyle name="Followed Hyperlink" xfId="37188" builtinId="9" hidden="1"/>
    <cellStyle name="Followed Hyperlink" xfId="37190" builtinId="9" hidden="1"/>
    <cellStyle name="Followed Hyperlink" xfId="37192" builtinId="9" hidden="1"/>
    <cellStyle name="Followed Hyperlink" xfId="37194" builtinId="9" hidden="1"/>
    <cellStyle name="Followed Hyperlink" xfId="37196" builtinId="9" hidden="1"/>
    <cellStyle name="Followed Hyperlink" xfId="37198" builtinId="9" hidden="1"/>
    <cellStyle name="Followed Hyperlink" xfId="37200" builtinId="9" hidden="1"/>
    <cellStyle name="Followed Hyperlink" xfId="37202" builtinId="9" hidden="1"/>
    <cellStyle name="Followed Hyperlink" xfId="37204" builtinId="9" hidden="1"/>
    <cellStyle name="Followed Hyperlink" xfId="37206" builtinId="9" hidden="1"/>
    <cellStyle name="Followed Hyperlink" xfId="37208" builtinId="9" hidden="1"/>
    <cellStyle name="Followed Hyperlink" xfId="37210" builtinId="9" hidden="1"/>
    <cellStyle name="Followed Hyperlink" xfId="37212" builtinId="9" hidden="1"/>
    <cellStyle name="Followed Hyperlink" xfId="37214" builtinId="9" hidden="1"/>
    <cellStyle name="Followed Hyperlink" xfId="37216" builtinId="9" hidden="1"/>
    <cellStyle name="Followed Hyperlink" xfId="37218" builtinId="9" hidden="1"/>
    <cellStyle name="Followed Hyperlink" xfId="37220" builtinId="9" hidden="1"/>
    <cellStyle name="Followed Hyperlink" xfId="37222" builtinId="9" hidden="1"/>
    <cellStyle name="Followed Hyperlink" xfId="37224" builtinId="9" hidden="1"/>
    <cellStyle name="Followed Hyperlink" xfId="37226" builtinId="9" hidden="1"/>
    <cellStyle name="Followed Hyperlink" xfId="37228" builtinId="9" hidden="1"/>
    <cellStyle name="Followed Hyperlink" xfId="37230" builtinId="9" hidden="1"/>
    <cellStyle name="Followed Hyperlink" xfId="37232" builtinId="9" hidden="1"/>
    <cellStyle name="Followed Hyperlink" xfId="37234" builtinId="9" hidden="1"/>
    <cellStyle name="Followed Hyperlink" xfId="37236" builtinId="9" hidden="1"/>
    <cellStyle name="Followed Hyperlink" xfId="37238" builtinId="9" hidden="1"/>
    <cellStyle name="Followed Hyperlink" xfId="37240" builtinId="9" hidden="1"/>
    <cellStyle name="Followed Hyperlink" xfId="37242" builtinId="9" hidden="1"/>
    <cellStyle name="Followed Hyperlink" xfId="37244" builtinId="9" hidden="1"/>
    <cellStyle name="Followed Hyperlink" xfId="37246" builtinId="9" hidden="1"/>
    <cellStyle name="Followed Hyperlink" xfId="37248" builtinId="9" hidden="1"/>
    <cellStyle name="Followed Hyperlink" xfId="37250" builtinId="9" hidden="1"/>
    <cellStyle name="Followed Hyperlink" xfId="37252" builtinId="9" hidden="1"/>
    <cellStyle name="Followed Hyperlink" xfId="37254" builtinId="9" hidden="1"/>
    <cellStyle name="Followed Hyperlink" xfId="37256" builtinId="9" hidden="1"/>
    <cellStyle name="Followed Hyperlink" xfId="37258" builtinId="9" hidden="1"/>
    <cellStyle name="Followed Hyperlink" xfId="37260" builtinId="9" hidden="1"/>
    <cellStyle name="Followed Hyperlink" xfId="37262" builtinId="9" hidden="1"/>
    <cellStyle name="Followed Hyperlink" xfId="37264" builtinId="9" hidden="1"/>
    <cellStyle name="Followed Hyperlink" xfId="37266" builtinId="9" hidden="1"/>
    <cellStyle name="Followed Hyperlink" xfId="37268" builtinId="9" hidden="1"/>
    <cellStyle name="Followed Hyperlink" xfId="37270" builtinId="9" hidden="1"/>
    <cellStyle name="Followed Hyperlink" xfId="37272" builtinId="9" hidden="1"/>
    <cellStyle name="Followed Hyperlink" xfId="37274" builtinId="9" hidden="1"/>
    <cellStyle name="Followed Hyperlink" xfId="37276" builtinId="9" hidden="1"/>
    <cellStyle name="Followed Hyperlink" xfId="37278" builtinId="9" hidden="1"/>
    <cellStyle name="Followed Hyperlink" xfId="37280" builtinId="9" hidden="1"/>
    <cellStyle name="Followed Hyperlink" xfId="37390" builtinId="9" hidden="1"/>
    <cellStyle name="Followed Hyperlink" xfId="37391" builtinId="9" hidden="1"/>
    <cellStyle name="Followed Hyperlink" xfId="37392" builtinId="9" hidden="1"/>
    <cellStyle name="Followed Hyperlink" xfId="37393" builtinId="9" hidden="1"/>
    <cellStyle name="Followed Hyperlink" xfId="37394" builtinId="9" hidden="1"/>
    <cellStyle name="Followed Hyperlink" xfId="37395" builtinId="9" hidden="1"/>
    <cellStyle name="Followed Hyperlink" xfId="37396" builtinId="9" hidden="1"/>
    <cellStyle name="Followed Hyperlink" xfId="37397" builtinId="9" hidden="1"/>
    <cellStyle name="Followed Hyperlink" xfId="37398" builtinId="9" hidden="1"/>
    <cellStyle name="Followed Hyperlink" xfId="37399" builtinId="9" hidden="1"/>
    <cellStyle name="Followed Hyperlink" xfId="37400" builtinId="9" hidden="1"/>
    <cellStyle name="Followed Hyperlink" xfId="37401" builtinId="9" hidden="1"/>
    <cellStyle name="Followed Hyperlink" xfId="37402" builtinId="9" hidden="1"/>
    <cellStyle name="Followed Hyperlink" xfId="37403" builtinId="9" hidden="1"/>
    <cellStyle name="Followed Hyperlink" xfId="37404" builtinId="9" hidden="1"/>
    <cellStyle name="Followed Hyperlink" xfId="37405" builtinId="9" hidden="1"/>
    <cellStyle name="Followed Hyperlink" xfId="37406" builtinId="9" hidden="1"/>
    <cellStyle name="Followed Hyperlink" xfId="37407" builtinId="9" hidden="1"/>
    <cellStyle name="Followed Hyperlink" xfId="37408" builtinId="9" hidden="1"/>
    <cellStyle name="Followed Hyperlink" xfId="37409" builtinId="9" hidden="1"/>
    <cellStyle name="Followed Hyperlink" xfId="37389" builtinId="9" hidden="1"/>
    <cellStyle name="Followed Hyperlink" xfId="37412" builtinId="9" hidden="1"/>
    <cellStyle name="Followed Hyperlink" xfId="37118" builtinId="9" hidden="1"/>
    <cellStyle name="Followed Hyperlink" xfId="37377" builtinId="9" hidden="1"/>
    <cellStyle name="Followed Hyperlink" xfId="37375" builtinId="9" hidden="1"/>
    <cellStyle name="Followed Hyperlink" xfId="37373" builtinId="9" hidden="1"/>
    <cellStyle name="Followed Hyperlink" xfId="37371" builtinId="9" hidden="1"/>
    <cellStyle name="Followed Hyperlink" xfId="37369" builtinId="9" hidden="1"/>
    <cellStyle name="Followed Hyperlink" xfId="37288" builtinId="9" hidden="1"/>
    <cellStyle name="Followed Hyperlink" xfId="37366" builtinId="9" hidden="1"/>
    <cellStyle name="Followed Hyperlink" xfId="37364" builtinId="9" hidden="1"/>
    <cellStyle name="Followed Hyperlink" xfId="37362" builtinId="9" hidden="1"/>
    <cellStyle name="Followed Hyperlink" xfId="37360" builtinId="9" hidden="1"/>
    <cellStyle name="Followed Hyperlink" xfId="37287" builtinId="9" hidden="1"/>
    <cellStyle name="Followed Hyperlink" xfId="37357" builtinId="9" hidden="1"/>
    <cellStyle name="Followed Hyperlink" xfId="37354" builtinId="9" hidden="1"/>
    <cellStyle name="Followed Hyperlink" xfId="37352" builtinId="9" hidden="1"/>
    <cellStyle name="Followed Hyperlink" xfId="37350" builtinId="9" hidden="1"/>
    <cellStyle name="Followed Hyperlink" xfId="37286" builtinId="9" hidden="1"/>
    <cellStyle name="Followed Hyperlink" xfId="37347" builtinId="9" hidden="1"/>
    <cellStyle name="Followed Hyperlink" xfId="37345" builtinId="9" hidden="1"/>
    <cellStyle name="Followed Hyperlink" xfId="37343" builtinId="9" hidden="1"/>
    <cellStyle name="Followed Hyperlink" xfId="37341" builtinId="9" hidden="1"/>
    <cellStyle name="Followed Hyperlink" xfId="37339" builtinId="9" hidden="1"/>
    <cellStyle name="Followed Hyperlink" xfId="37338" builtinId="9" hidden="1"/>
    <cellStyle name="Followed Hyperlink" xfId="37336" builtinId="9" hidden="1"/>
    <cellStyle name="Followed Hyperlink" xfId="37334" builtinId="9" hidden="1"/>
    <cellStyle name="Followed Hyperlink" xfId="37332" builtinId="9" hidden="1"/>
    <cellStyle name="Followed Hyperlink" xfId="37330" builtinId="9" hidden="1"/>
    <cellStyle name="Followed Hyperlink" xfId="37284" builtinId="9" hidden="1"/>
    <cellStyle name="Followed Hyperlink" xfId="37327" builtinId="9" hidden="1"/>
    <cellStyle name="Followed Hyperlink" xfId="37325" builtinId="9" hidden="1"/>
    <cellStyle name="Followed Hyperlink" xfId="37323" builtinId="9" hidden="1"/>
    <cellStyle name="Followed Hyperlink" xfId="37321" builtinId="9" hidden="1"/>
    <cellStyle name="Followed Hyperlink" xfId="37319" builtinId="9" hidden="1"/>
    <cellStyle name="Followed Hyperlink" xfId="37318" builtinId="9" hidden="1"/>
    <cellStyle name="Followed Hyperlink" xfId="37316" builtinId="9" hidden="1"/>
    <cellStyle name="Followed Hyperlink" xfId="37314" builtinId="9" hidden="1"/>
    <cellStyle name="Followed Hyperlink" xfId="37312" builtinId="9" hidden="1"/>
    <cellStyle name="Followed Hyperlink" xfId="37310" builtinId="9" hidden="1"/>
    <cellStyle name="Followed Hyperlink" xfId="37282" builtinId="9" hidden="1"/>
    <cellStyle name="Followed Hyperlink" xfId="37307" builtinId="9" hidden="1"/>
    <cellStyle name="Followed Hyperlink" xfId="37305" builtinId="9" hidden="1"/>
    <cellStyle name="Followed Hyperlink" xfId="37303" builtinId="9" hidden="1"/>
    <cellStyle name="Followed Hyperlink" xfId="37301" builtinId="9" hidden="1"/>
    <cellStyle name="Followed Hyperlink" xfId="37299" builtinId="9" hidden="1"/>
    <cellStyle name="Followed Hyperlink" xfId="37298" builtinId="9" hidden="1"/>
    <cellStyle name="Followed Hyperlink" xfId="37296" builtinId="9" hidden="1"/>
    <cellStyle name="Followed Hyperlink" xfId="37294" builtinId="9" hidden="1"/>
    <cellStyle name="Followed Hyperlink" xfId="37292" builtinId="9" hidden="1"/>
    <cellStyle name="Followed Hyperlink" xfId="37388" builtinId="9" hidden="1"/>
    <cellStyle name="Followed Hyperlink" xfId="37387" builtinId="9" hidden="1"/>
    <cellStyle name="Followed Hyperlink" xfId="37385" builtinId="9" hidden="1"/>
    <cellStyle name="Followed Hyperlink" xfId="37383" builtinId="9" hidden="1"/>
    <cellStyle name="Followed Hyperlink" xfId="37381" builtinId="9" hidden="1"/>
    <cellStyle name="Followed Hyperlink" xfId="37379" builtinId="9" hidden="1"/>
    <cellStyle name="Followed Hyperlink" xfId="37289" builtinId="9" hidden="1"/>
    <cellStyle name="Followed Hyperlink" xfId="37416" builtinId="9" hidden="1"/>
    <cellStyle name="Followed Hyperlink" xfId="37418" builtinId="9" hidden="1"/>
    <cellStyle name="Followed Hyperlink" xfId="37420" builtinId="9" hidden="1"/>
    <cellStyle name="Followed Hyperlink" xfId="37422" builtinId="9" hidden="1"/>
    <cellStyle name="Followed Hyperlink" xfId="37424" builtinId="9" hidden="1"/>
    <cellStyle name="Followed Hyperlink" xfId="37426" builtinId="9" hidden="1"/>
    <cellStyle name="Followed Hyperlink" xfId="37428" builtinId="9" hidden="1"/>
    <cellStyle name="Followed Hyperlink" xfId="37430" builtinId="9" hidden="1"/>
    <cellStyle name="Followed Hyperlink" xfId="37432" builtinId="9" hidden="1"/>
    <cellStyle name="Followed Hyperlink" xfId="37434" builtinId="9" hidden="1"/>
    <cellStyle name="Followed Hyperlink" xfId="37436" builtinId="9" hidden="1"/>
    <cellStyle name="Followed Hyperlink" xfId="37438" builtinId="9" hidden="1"/>
    <cellStyle name="Followed Hyperlink" xfId="37440" builtinId="9" hidden="1"/>
    <cellStyle name="Followed Hyperlink" xfId="37442" builtinId="9" hidden="1"/>
    <cellStyle name="Followed Hyperlink" xfId="37444" builtinId="9" hidden="1"/>
    <cellStyle name="Followed Hyperlink" xfId="37446" builtinId="9" hidden="1"/>
    <cellStyle name="Followed Hyperlink" xfId="37448" builtinId="9" hidden="1"/>
    <cellStyle name="Followed Hyperlink" xfId="37450" builtinId="9" hidden="1"/>
    <cellStyle name="Followed Hyperlink" xfId="37452" builtinId="9" hidden="1"/>
    <cellStyle name="Followed Hyperlink" xfId="37454" builtinId="9" hidden="1"/>
    <cellStyle name="Followed Hyperlink" xfId="37456" builtinId="9" hidden="1"/>
    <cellStyle name="Followed Hyperlink" xfId="37458" builtinId="9" hidden="1"/>
    <cellStyle name="Followed Hyperlink" xfId="37460" builtinId="9" hidden="1"/>
    <cellStyle name="Followed Hyperlink" xfId="37462" builtinId="9" hidden="1"/>
    <cellStyle name="Followed Hyperlink" xfId="37464" builtinId="9" hidden="1"/>
    <cellStyle name="Followed Hyperlink" xfId="37466" builtinId="9" hidden="1"/>
    <cellStyle name="Followed Hyperlink" xfId="37468" builtinId="9" hidden="1"/>
    <cellStyle name="Followed Hyperlink" xfId="37470" builtinId="9" hidden="1"/>
    <cellStyle name="Followed Hyperlink" xfId="37472" builtinId="9" hidden="1"/>
    <cellStyle name="Followed Hyperlink" xfId="37474" builtinId="9" hidden="1"/>
    <cellStyle name="Followed Hyperlink" xfId="37476" builtinId="9" hidden="1"/>
    <cellStyle name="Followed Hyperlink" xfId="37478" builtinId="9" hidden="1"/>
    <cellStyle name="Followed Hyperlink" xfId="37480" builtinId="9" hidden="1"/>
    <cellStyle name="Followed Hyperlink" xfId="37482" builtinId="9" hidden="1"/>
    <cellStyle name="Followed Hyperlink" xfId="37484" builtinId="9" hidden="1"/>
    <cellStyle name="Followed Hyperlink" xfId="37486" builtinId="9" hidden="1"/>
    <cellStyle name="Followed Hyperlink" xfId="37488" builtinId="9" hidden="1"/>
    <cellStyle name="Followed Hyperlink" xfId="37490" builtinId="9" hidden="1"/>
    <cellStyle name="Followed Hyperlink" xfId="37492" builtinId="9" hidden="1"/>
    <cellStyle name="Followed Hyperlink" xfId="37494" builtinId="9" hidden="1"/>
    <cellStyle name="Followed Hyperlink" xfId="37496" builtinId="9" hidden="1"/>
    <cellStyle name="Followed Hyperlink" xfId="37498" builtinId="9" hidden="1"/>
    <cellStyle name="Followed Hyperlink" xfId="37500" builtinId="9" hidden="1"/>
    <cellStyle name="Followed Hyperlink" xfId="37502" builtinId="9" hidden="1"/>
    <cellStyle name="Followed Hyperlink" xfId="37504" builtinId="9" hidden="1"/>
    <cellStyle name="Followed Hyperlink" xfId="37506" builtinId="9" hidden="1"/>
    <cellStyle name="Followed Hyperlink" xfId="37508" builtinId="9" hidden="1"/>
    <cellStyle name="Followed Hyperlink" xfId="37510" builtinId="9" hidden="1"/>
    <cellStyle name="Followed Hyperlink" xfId="37512" builtinId="9" hidden="1"/>
    <cellStyle name="Followed Hyperlink" xfId="37514" builtinId="9" hidden="1"/>
    <cellStyle name="Followed Hyperlink" xfId="37516" builtinId="9" hidden="1"/>
    <cellStyle name="Followed Hyperlink" xfId="37518" builtinId="9" hidden="1"/>
    <cellStyle name="Followed Hyperlink" xfId="37628" builtinId="9" hidden="1"/>
    <cellStyle name="Followed Hyperlink" xfId="37629" builtinId="9" hidden="1"/>
    <cellStyle name="Followed Hyperlink" xfId="37630" builtinId="9" hidden="1"/>
    <cellStyle name="Followed Hyperlink" xfId="37631" builtinId="9" hidden="1"/>
    <cellStyle name="Followed Hyperlink" xfId="37632" builtinId="9" hidden="1"/>
    <cellStyle name="Followed Hyperlink" xfId="37633" builtinId="9" hidden="1"/>
    <cellStyle name="Followed Hyperlink" xfId="37634" builtinId="9" hidden="1"/>
    <cellStyle name="Followed Hyperlink" xfId="37635" builtinId="9" hidden="1"/>
    <cellStyle name="Followed Hyperlink" xfId="37636" builtinId="9" hidden="1"/>
    <cellStyle name="Followed Hyperlink" xfId="37637" builtinId="9" hidden="1"/>
    <cellStyle name="Followed Hyperlink" xfId="37638" builtinId="9" hidden="1"/>
    <cellStyle name="Followed Hyperlink" xfId="37639" builtinId="9" hidden="1"/>
    <cellStyle name="Followed Hyperlink" xfId="37640" builtinId="9" hidden="1"/>
    <cellStyle name="Followed Hyperlink" xfId="37641" builtinId="9" hidden="1"/>
    <cellStyle name="Followed Hyperlink" xfId="37642" builtinId="9" hidden="1"/>
    <cellStyle name="Followed Hyperlink" xfId="37643" builtinId="9" hidden="1"/>
    <cellStyle name="Followed Hyperlink" xfId="37644" builtinId="9" hidden="1"/>
    <cellStyle name="Followed Hyperlink" xfId="37645" builtinId="9" hidden="1"/>
    <cellStyle name="Followed Hyperlink" xfId="37646" builtinId="9" hidden="1"/>
    <cellStyle name="Followed Hyperlink" xfId="37647" builtinId="9" hidden="1"/>
    <cellStyle name="Followed Hyperlink" xfId="37627" builtinId="9" hidden="1"/>
    <cellStyle name="Followed Hyperlink" xfId="37650" builtinId="9" hidden="1"/>
    <cellStyle name="Followed Hyperlink" xfId="37356" builtinId="9" hidden="1"/>
    <cellStyle name="Followed Hyperlink" xfId="37615" builtinId="9" hidden="1"/>
    <cellStyle name="Followed Hyperlink" xfId="37613" builtinId="9" hidden="1"/>
    <cellStyle name="Followed Hyperlink" xfId="37611" builtinId="9" hidden="1"/>
    <cellStyle name="Followed Hyperlink" xfId="37609" builtinId="9" hidden="1"/>
    <cellStyle name="Followed Hyperlink" xfId="37607" builtinId="9" hidden="1"/>
    <cellStyle name="Followed Hyperlink" xfId="37526" builtinId="9" hidden="1"/>
    <cellStyle name="Followed Hyperlink" xfId="37604" builtinId="9" hidden="1"/>
    <cellStyle name="Followed Hyperlink" xfId="37602" builtinId="9" hidden="1"/>
    <cellStyle name="Followed Hyperlink" xfId="37600" builtinId="9" hidden="1"/>
    <cellStyle name="Followed Hyperlink" xfId="37598" builtinId="9" hidden="1"/>
    <cellStyle name="Followed Hyperlink" xfId="37525" builtinId="9" hidden="1"/>
    <cellStyle name="Followed Hyperlink" xfId="37595" builtinId="9" hidden="1"/>
    <cellStyle name="Followed Hyperlink" xfId="37592" builtinId="9" hidden="1"/>
    <cellStyle name="Followed Hyperlink" xfId="37590" builtinId="9" hidden="1"/>
    <cellStyle name="Followed Hyperlink" xfId="37588" builtinId="9" hidden="1"/>
    <cellStyle name="Followed Hyperlink" xfId="37524" builtinId="9" hidden="1"/>
    <cellStyle name="Followed Hyperlink" xfId="37585" builtinId="9" hidden="1"/>
    <cellStyle name="Followed Hyperlink" xfId="37583" builtinId="9" hidden="1"/>
    <cellStyle name="Followed Hyperlink" xfId="37581" builtinId="9" hidden="1"/>
    <cellStyle name="Followed Hyperlink" xfId="37579" builtinId="9" hidden="1"/>
    <cellStyle name="Followed Hyperlink" xfId="37577" builtinId="9" hidden="1"/>
    <cellStyle name="Followed Hyperlink" xfId="37576" builtinId="9" hidden="1"/>
    <cellStyle name="Followed Hyperlink" xfId="37574" builtinId="9" hidden="1"/>
    <cellStyle name="Followed Hyperlink" xfId="37572" builtinId="9" hidden="1"/>
    <cellStyle name="Followed Hyperlink" xfId="37570" builtinId="9" hidden="1"/>
    <cellStyle name="Followed Hyperlink" xfId="37568" builtinId="9" hidden="1"/>
    <cellStyle name="Followed Hyperlink" xfId="37522" builtinId="9" hidden="1"/>
    <cellStyle name="Followed Hyperlink" xfId="37565" builtinId="9" hidden="1"/>
    <cellStyle name="Followed Hyperlink" xfId="37563" builtinId="9" hidden="1"/>
    <cellStyle name="Followed Hyperlink" xfId="37561" builtinId="9" hidden="1"/>
    <cellStyle name="Followed Hyperlink" xfId="37559" builtinId="9" hidden="1"/>
    <cellStyle name="Followed Hyperlink" xfId="37557" builtinId="9" hidden="1"/>
    <cellStyle name="Followed Hyperlink" xfId="37556" builtinId="9" hidden="1"/>
    <cellStyle name="Followed Hyperlink" xfId="37554" builtinId="9" hidden="1"/>
    <cellStyle name="Followed Hyperlink" xfId="37552" builtinId="9" hidden="1"/>
    <cellStyle name="Followed Hyperlink" xfId="37550" builtinId="9" hidden="1"/>
    <cellStyle name="Followed Hyperlink" xfId="37548" builtinId="9" hidden="1"/>
    <cellStyle name="Followed Hyperlink" xfId="37520" builtinId="9" hidden="1"/>
    <cellStyle name="Followed Hyperlink" xfId="37545" builtinId="9" hidden="1"/>
    <cellStyle name="Followed Hyperlink" xfId="37543" builtinId="9" hidden="1"/>
    <cellStyle name="Followed Hyperlink" xfId="37541" builtinId="9" hidden="1"/>
    <cellStyle name="Followed Hyperlink" xfId="37539" builtinId="9" hidden="1"/>
    <cellStyle name="Followed Hyperlink" xfId="37537" builtinId="9" hidden="1"/>
    <cellStyle name="Followed Hyperlink" xfId="37536" builtinId="9" hidden="1"/>
    <cellStyle name="Followed Hyperlink" xfId="37534" builtinId="9" hidden="1"/>
    <cellStyle name="Followed Hyperlink" xfId="37532" builtinId="9" hidden="1"/>
    <cellStyle name="Followed Hyperlink" xfId="37530" builtinId="9" hidden="1"/>
    <cellStyle name="Followed Hyperlink" xfId="37626" builtinId="9" hidden="1"/>
    <cellStyle name="Followed Hyperlink" xfId="37625" builtinId="9" hidden="1"/>
    <cellStyle name="Followed Hyperlink" xfId="37623" builtinId="9" hidden="1"/>
    <cellStyle name="Followed Hyperlink" xfId="37621" builtinId="9" hidden="1"/>
    <cellStyle name="Followed Hyperlink" xfId="37619" builtinId="9" hidden="1"/>
    <cellStyle name="Followed Hyperlink" xfId="37617" builtinId="9" hidden="1"/>
    <cellStyle name="Followed Hyperlink" xfId="37527" builtinId="9" hidden="1"/>
    <cellStyle name="Followed Hyperlink" xfId="37654" builtinId="9" hidden="1"/>
    <cellStyle name="Followed Hyperlink" xfId="37656" builtinId="9" hidden="1"/>
    <cellStyle name="Followed Hyperlink" xfId="37658" builtinId="9" hidden="1"/>
    <cellStyle name="Followed Hyperlink" xfId="37660" builtinId="9" hidden="1"/>
    <cellStyle name="Followed Hyperlink" xfId="37662" builtinId="9" hidden="1"/>
    <cellStyle name="Followed Hyperlink" xfId="37664" builtinId="9" hidden="1"/>
    <cellStyle name="Followed Hyperlink" xfId="37666" builtinId="9" hidden="1"/>
    <cellStyle name="Followed Hyperlink" xfId="37668" builtinId="9" hidden="1"/>
    <cellStyle name="Followed Hyperlink" xfId="37670" builtinId="9" hidden="1"/>
    <cellStyle name="Followed Hyperlink" xfId="37672" builtinId="9" hidden="1"/>
    <cellStyle name="Followed Hyperlink" xfId="37674" builtinId="9" hidden="1"/>
    <cellStyle name="Followed Hyperlink" xfId="37676" builtinId="9" hidden="1"/>
    <cellStyle name="Followed Hyperlink" xfId="37678" builtinId="9" hidden="1"/>
    <cellStyle name="Followed Hyperlink" xfId="37680" builtinId="9" hidden="1"/>
    <cellStyle name="Followed Hyperlink" xfId="37682" builtinId="9" hidden="1"/>
    <cellStyle name="Followed Hyperlink" xfId="37684" builtinId="9" hidden="1"/>
    <cellStyle name="Followed Hyperlink" xfId="37686" builtinId="9" hidden="1"/>
    <cellStyle name="Followed Hyperlink" xfId="37688" builtinId="9" hidden="1"/>
    <cellStyle name="Followed Hyperlink" xfId="37690" builtinId="9" hidden="1"/>
    <cellStyle name="Followed Hyperlink" xfId="37692" builtinId="9" hidden="1"/>
    <cellStyle name="Followed Hyperlink" xfId="37694" builtinId="9" hidden="1"/>
    <cellStyle name="Followed Hyperlink" xfId="37696" builtinId="9" hidden="1"/>
    <cellStyle name="Followed Hyperlink" xfId="37698" builtinId="9" hidden="1"/>
    <cellStyle name="Followed Hyperlink" xfId="37700" builtinId="9" hidden="1"/>
    <cellStyle name="Followed Hyperlink" xfId="37702" builtinId="9" hidden="1"/>
    <cellStyle name="Followed Hyperlink" xfId="37704" builtinId="9" hidden="1"/>
    <cellStyle name="Followed Hyperlink" xfId="37706" builtinId="9" hidden="1"/>
    <cellStyle name="Followed Hyperlink" xfId="37708" builtinId="9" hidden="1"/>
    <cellStyle name="Followed Hyperlink" xfId="37710" builtinId="9" hidden="1"/>
    <cellStyle name="Followed Hyperlink" xfId="37712" builtinId="9" hidden="1"/>
    <cellStyle name="Followed Hyperlink" xfId="37714" builtinId="9" hidden="1"/>
    <cellStyle name="Followed Hyperlink" xfId="37716" builtinId="9" hidden="1"/>
    <cellStyle name="Followed Hyperlink" xfId="37718" builtinId="9" hidden="1"/>
    <cellStyle name="Followed Hyperlink" xfId="37720" builtinId="9" hidden="1"/>
    <cellStyle name="Followed Hyperlink" xfId="37722" builtinId="9" hidden="1"/>
    <cellStyle name="Followed Hyperlink" xfId="37724" builtinId="9" hidden="1"/>
    <cellStyle name="Followed Hyperlink" xfId="37726" builtinId="9" hidden="1"/>
    <cellStyle name="Followed Hyperlink" xfId="37728" builtinId="9" hidden="1"/>
    <cellStyle name="Followed Hyperlink" xfId="37730" builtinId="9" hidden="1"/>
    <cellStyle name="Followed Hyperlink" xfId="37732" builtinId="9" hidden="1"/>
    <cellStyle name="Followed Hyperlink" xfId="37734" builtinId="9" hidden="1"/>
    <cellStyle name="Followed Hyperlink" xfId="37736" builtinId="9" hidden="1"/>
    <cellStyle name="Followed Hyperlink" xfId="37738" builtinId="9" hidden="1"/>
    <cellStyle name="Followed Hyperlink" xfId="37740" builtinId="9" hidden="1"/>
    <cellStyle name="Followed Hyperlink" xfId="37742" builtinId="9" hidden="1"/>
    <cellStyle name="Followed Hyperlink" xfId="37744" builtinId="9" hidden="1"/>
    <cellStyle name="Followed Hyperlink" xfId="37746" builtinId="9" hidden="1"/>
    <cellStyle name="Followed Hyperlink" xfId="37748" builtinId="9" hidden="1"/>
    <cellStyle name="Followed Hyperlink" xfId="37750" builtinId="9" hidden="1"/>
    <cellStyle name="Followed Hyperlink" xfId="37752" builtinId="9" hidden="1"/>
    <cellStyle name="Followed Hyperlink" xfId="37754" builtinId="9" hidden="1"/>
    <cellStyle name="Followed Hyperlink" xfId="37756" builtinId="9" hidden="1"/>
    <cellStyle name="Followed Hyperlink" xfId="37866" builtinId="9" hidden="1"/>
    <cellStyle name="Followed Hyperlink" xfId="37867" builtinId="9" hidden="1"/>
    <cellStyle name="Followed Hyperlink" xfId="37868" builtinId="9" hidden="1"/>
    <cellStyle name="Followed Hyperlink" xfId="37869" builtinId="9" hidden="1"/>
    <cellStyle name="Followed Hyperlink" xfId="37870" builtinId="9" hidden="1"/>
    <cellStyle name="Followed Hyperlink" xfId="37871" builtinId="9" hidden="1"/>
    <cellStyle name="Followed Hyperlink" xfId="37872" builtinId="9" hidden="1"/>
    <cellStyle name="Followed Hyperlink" xfId="37873" builtinId="9" hidden="1"/>
    <cellStyle name="Followed Hyperlink" xfId="37874" builtinId="9" hidden="1"/>
    <cellStyle name="Followed Hyperlink" xfId="37875" builtinId="9" hidden="1"/>
    <cellStyle name="Followed Hyperlink" xfId="37876" builtinId="9" hidden="1"/>
    <cellStyle name="Followed Hyperlink" xfId="37877" builtinId="9" hidden="1"/>
    <cellStyle name="Followed Hyperlink" xfId="37878" builtinId="9" hidden="1"/>
    <cellStyle name="Followed Hyperlink" xfId="37879" builtinId="9" hidden="1"/>
    <cellStyle name="Followed Hyperlink" xfId="37880" builtinId="9" hidden="1"/>
    <cellStyle name="Followed Hyperlink" xfId="37881" builtinId="9" hidden="1"/>
    <cellStyle name="Followed Hyperlink" xfId="37882" builtinId="9" hidden="1"/>
    <cellStyle name="Followed Hyperlink" xfId="37883" builtinId="9" hidden="1"/>
    <cellStyle name="Followed Hyperlink" xfId="37884" builtinId="9" hidden="1"/>
    <cellStyle name="Followed Hyperlink" xfId="37885" builtinId="9" hidden="1"/>
    <cellStyle name="Followed Hyperlink" xfId="37865" builtinId="9" hidden="1"/>
    <cellStyle name="Followed Hyperlink" xfId="37888" builtinId="9" hidden="1"/>
    <cellStyle name="Followed Hyperlink" xfId="37594" builtinId="9" hidden="1"/>
    <cellStyle name="Followed Hyperlink" xfId="37853" builtinId="9" hidden="1"/>
    <cellStyle name="Followed Hyperlink" xfId="37851" builtinId="9" hidden="1"/>
    <cellStyle name="Followed Hyperlink" xfId="37849" builtinId="9" hidden="1"/>
    <cellStyle name="Followed Hyperlink" xfId="37847" builtinId="9" hidden="1"/>
    <cellStyle name="Followed Hyperlink" xfId="37845" builtinId="9" hidden="1"/>
    <cellStyle name="Followed Hyperlink" xfId="37764" builtinId="9" hidden="1"/>
    <cellStyle name="Followed Hyperlink" xfId="37842" builtinId="9" hidden="1"/>
    <cellStyle name="Followed Hyperlink" xfId="37840" builtinId="9" hidden="1"/>
    <cellStyle name="Followed Hyperlink" xfId="37838" builtinId="9" hidden="1"/>
    <cellStyle name="Followed Hyperlink" xfId="37836" builtinId="9" hidden="1"/>
    <cellStyle name="Followed Hyperlink" xfId="37763" builtinId="9" hidden="1"/>
    <cellStyle name="Followed Hyperlink" xfId="37833" builtinId="9" hidden="1"/>
    <cellStyle name="Followed Hyperlink" xfId="37830" builtinId="9" hidden="1"/>
    <cellStyle name="Followed Hyperlink" xfId="37828" builtinId="9" hidden="1"/>
    <cellStyle name="Followed Hyperlink" xfId="37826" builtinId="9" hidden="1"/>
    <cellStyle name="Followed Hyperlink" xfId="37762" builtinId="9" hidden="1"/>
    <cellStyle name="Followed Hyperlink" xfId="37823" builtinId="9" hidden="1"/>
    <cellStyle name="Followed Hyperlink" xfId="37821" builtinId="9" hidden="1"/>
    <cellStyle name="Followed Hyperlink" xfId="37819" builtinId="9" hidden="1"/>
    <cellStyle name="Followed Hyperlink" xfId="37817" builtinId="9" hidden="1"/>
    <cellStyle name="Followed Hyperlink" xfId="37815" builtinId="9" hidden="1"/>
    <cellStyle name="Followed Hyperlink" xfId="37814" builtinId="9" hidden="1"/>
    <cellStyle name="Followed Hyperlink" xfId="37812" builtinId="9" hidden="1"/>
    <cellStyle name="Followed Hyperlink" xfId="37810" builtinId="9" hidden="1"/>
    <cellStyle name="Followed Hyperlink" xfId="37808" builtinId="9" hidden="1"/>
    <cellStyle name="Followed Hyperlink" xfId="37806" builtinId="9" hidden="1"/>
    <cellStyle name="Followed Hyperlink" xfId="37760" builtinId="9" hidden="1"/>
    <cellStyle name="Followed Hyperlink" xfId="37803" builtinId="9" hidden="1"/>
    <cellStyle name="Followed Hyperlink" xfId="37801" builtinId="9" hidden="1"/>
    <cellStyle name="Followed Hyperlink" xfId="37799" builtinId="9" hidden="1"/>
    <cellStyle name="Followed Hyperlink" xfId="37797" builtinId="9" hidden="1"/>
    <cellStyle name="Followed Hyperlink" xfId="37795" builtinId="9" hidden="1"/>
    <cellStyle name="Followed Hyperlink" xfId="37794" builtinId="9" hidden="1"/>
    <cellStyle name="Followed Hyperlink" xfId="37792" builtinId="9" hidden="1"/>
    <cellStyle name="Followed Hyperlink" xfId="37790" builtinId="9" hidden="1"/>
    <cellStyle name="Followed Hyperlink" xfId="37788" builtinId="9" hidden="1"/>
    <cellStyle name="Followed Hyperlink" xfId="37786" builtinId="9" hidden="1"/>
    <cellStyle name="Followed Hyperlink" xfId="37758" builtinId="9" hidden="1"/>
    <cellStyle name="Followed Hyperlink" xfId="37783" builtinId="9" hidden="1"/>
    <cellStyle name="Followed Hyperlink" xfId="37781" builtinId="9" hidden="1"/>
    <cellStyle name="Followed Hyperlink" xfId="37779" builtinId="9" hidden="1"/>
    <cellStyle name="Followed Hyperlink" xfId="37777" builtinId="9" hidden="1"/>
    <cellStyle name="Followed Hyperlink" xfId="37775" builtinId="9" hidden="1"/>
    <cellStyle name="Followed Hyperlink" xfId="37774" builtinId="9" hidden="1"/>
    <cellStyle name="Followed Hyperlink" xfId="37772" builtinId="9" hidden="1"/>
    <cellStyle name="Followed Hyperlink" xfId="37770" builtinId="9" hidden="1"/>
    <cellStyle name="Followed Hyperlink" xfId="37768" builtinId="9" hidden="1"/>
    <cellStyle name="Followed Hyperlink" xfId="37864" builtinId="9" hidden="1"/>
    <cellStyle name="Followed Hyperlink" xfId="37863" builtinId="9" hidden="1"/>
    <cellStyle name="Followed Hyperlink" xfId="37861" builtinId="9" hidden="1"/>
    <cellStyle name="Followed Hyperlink" xfId="37859" builtinId="9" hidden="1"/>
    <cellStyle name="Followed Hyperlink" xfId="37857" builtinId="9" hidden="1"/>
    <cellStyle name="Followed Hyperlink" xfId="37855" builtinId="9" hidden="1"/>
    <cellStyle name="Followed Hyperlink" xfId="37765" builtinId="9" hidden="1"/>
    <cellStyle name="Followed Hyperlink" xfId="37892" builtinId="9" hidden="1"/>
    <cellStyle name="Followed Hyperlink" xfId="37894" builtinId="9" hidden="1"/>
    <cellStyle name="Followed Hyperlink" xfId="37896" builtinId="9" hidden="1"/>
    <cellStyle name="Followed Hyperlink" xfId="37898" builtinId="9" hidden="1"/>
    <cellStyle name="Followed Hyperlink" xfId="37900" builtinId="9" hidden="1"/>
    <cellStyle name="Followed Hyperlink" xfId="37902" builtinId="9" hidden="1"/>
    <cellStyle name="Followed Hyperlink" xfId="37904" builtinId="9" hidden="1"/>
    <cellStyle name="Followed Hyperlink" xfId="37906" builtinId="9" hidden="1"/>
    <cellStyle name="Followed Hyperlink" xfId="37908" builtinId="9" hidden="1"/>
    <cellStyle name="Followed Hyperlink" xfId="37910" builtinId="9" hidden="1"/>
    <cellStyle name="Followed Hyperlink" xfId="37912" builtinId="9" hidden="1"/>
    <cellStyle name="Followed Hyperlink" xfId="37914" builtinId="9" hidden="1"/>
    <cellStyle name="Followed Hyperlink" xfId="37916" builtinId="9" hidden="1"/>
    <cellStyle name="Followed Hyperlink" xfId="37918" builtinId="9" hidden="1"/>
    <cellStyle name="Followed Hyperlink" xfId="37920" builtinId="9" hidden="1"/>
    <cellStyle name="Followed Hyperlink" xfId="37922" builtinId="9" hidden="1"/>
    <cellStyle name="Followed Hyperlink" xfId="37924" builtinId="9" hidden="1"/>
    <cellStyle name="Followed Hyperlink" xfId="37926" builtinId="9" hidden="1"/>
    <cellStyle name="Followed Hyperlink" xfId="37928" builtinId="9" hidden="1"/>
    <cellStyle name="Followed Hyperlink" xfId="37930" builtinId="9" hidden="1"/>
    <cellStyle name="Followed Hyperlink" xfId="37932" builtinId="9" hidden="1"/>
    <cellStyle name="Followed Hyperlink" xfId="37934" builtinId="9" hidden="1"/>
    <cellStyle name="Followed Hyperlink" xfId="37936" builtinId="9" hidden="1"/>
    <cellStyle name="Followed Hyperlink" xfId="37938" builtinId="9" hidden="1"/>
    <cellStyle name="Followed Hyperlink" xfId="37940" builtinId="9" hidden="1"/>
    <cellStyle name="Followed Hyperlink" xfId="37942" builtinId="9" hidden="1"/>
    <cellStyle name="Followed Hyperlink" xfId="37944" builtinId="9" hidden="1"/>
    <cellStyle name="Followed Hyperlink" xfId="37946" builtinId="9" hidden="1"/>
    <cellStyle name="Followed Hyperlink" xfId="37948" builtinId="9" hidden="1"/>
    <cellStyle name="Followed Hyperlink" xfId="37950" builtinId="9" hidden="1"/>
    <cellStyle name="Followed Hyperlink" xfId="37952" builtinId="9" hidden="1"/>
    <cellStyle name="Followed Hyperlink" xfId="37954" builtinId="9" hidden="1"/>
    <cellStyle name="Followed Hyperlink" xfId="37956" builtinId="9" hidden="1"/>
    <cellStyle name="Followed Hyperlink" xfId="37958" builtinId="9" hidden="1"/>
    <cellStyle name="Followed Hyperlink" xfId="37960" builtinId="9" hidden="1"/>
    <cellStyle name="Followed Hyperlink" xfId="37962" builtinId="9" hidden="1"/>
    <cellStyle name="Followed Hyperlink" xfId="37964" builtinId="9" hidden="1"/>
    <cellStyle name="Followed Hyperlink" xfId="37966" builtinId="9" hidden="1"/>
    <cellStyle name="Followed Hyperlink" xfId="37968" builtinId="9" hidden="1"/>
    <cellStyle name="Followed Hyperlink" xfId="37970" builtinId="9" hidden="1"/>
    <cellStyle name="Followed Hyperlink" xfId="37972" builtinId="9" hidden="1"/>
    <cellStyle name="Followed Hyperlink" xfId="37974" builtinId="9" hidden="1"/>
    <cellStyle name="Followed Hyperlink" xfId="37976" builtinId="9" hidden="1"/>
    <cellStyle name="Followed Hyperlink" xfId="37978" builtinId="9" hidden="1"/>
    <cellStyle name="Followed Hyperlink" xfId="37980" builtinId="9" hidden="1"/>
    <cellStyle name="Followed Hyperlink" xfId="37982" builtinId="9" hidden="1"/>
    <cellStyle name="Followed Hyperlink" xfId="37984" builtinId="9" hidden="1"/>
    <cellStyle name="Followed Hyperlink" xfId="37986" builtinId="9" hidden="1"/>
    <cellStyle name="Followed Hyperlink" xfId="37988" builtinId="9" hidden="1"/>
    <cellStyle name="Followed Hyperlink" xfId="37990" builtinId="9" hidden="1"/>
    <cellStyle name="Followed Hyperlink" xfId="37992" builtinId="9" hidden="1"/>
    <cellStyle name="Followed Hyperlink" xfId="37994" builtinId="9" hidden="1"/>
    <cellStyle name="Followed Hyperlink" xfId="38104" builtinId="9" hidden="1"/>
    <cellStyle name="Followed Hyperlink" xfId="38105" builtinId="9" hidden="1"/>
    <cellStyle name="Followed Hyperlink" xfId="38106" builtinId="9" hidden="1"/>
    <cellStyle name="Followed Hyperlink" xfId="38107" builtinId="9" hidden="1"/>
    <cellStyle name="Followed Hyperlink" xfId="38108" builtinId="9" hidden="1"/>
    <cellStyle name="Followed Hyperlink" xfId="38109" builtinId="9" hidden="1"/>
    <cellStyle name="Followed Hyperlink" xfId="38110" builtinId="9" hidden="1"/>
    <cellStyle name="Followed Hyperlink" xfId="38111" builtinId="9" hidden="1"/>
    <cellStyle name="Followed Hyperlink" xfId="38112" builtinId="9" hidden="1"/>
    <cellStyle name="Followed Hyperlink" xfId="38113" builtinId="9" hidden="1"/>
    <cellStyle name="Followed Hyperlink" xfId="38114" builtinId="9" hidden="1"/>
    <cellStyle name="Followed Hyperlink" xfId="38115" builtinId="9" hidden="1"/>
    <cellStyle name="Followed Hyperlink" xfId="38116" builtinId="9" hidden="1"/>
    <cellStyle name="Followed Hyperlink" xfId="38117" builtinId="9" hidden="1"/>
    <cellStyle name="Followed Hyperlink" xfId="38118" builtinId="9" hidden="1"/>
    <cellStyle name="Followed Hyperlink" xfId="38119" builtinId="9" hidden="1"/>
    <cellStyle name="Followed Hyperlink" xfId="38120" builtinId="9" hidden="1"/>
    <cellStyle name="Followed Hyperlink" xfId="38121" builtinId="9" hidden="1"/>
    <cellStyle name="Followed Hyperlink" xfId="38122" builtinId="9" hidden="1"/>
    <cellStyle name="Followed Hyperlink" xfId="38123" builtinId="9" hidden="1"/>
    <cellStyle name="Followed Hyperlink" xfId="38103" builtinId="9" hidden="1"/>
    <cellStyle name="Followed Hyperlink" xfId="38126" builtinId="9" hidden="1"/>
    <cellStyle name="Followed Hyperlink" xfId="37832" builtinId="9" hidden="1"/>
    <cellStyle name="Followed Hyperlink" xfId="38091" builtinId="9" hidden="1"/>
    <cellStyle name="Followed Hyperlink" xfId="38089" builtinId="9" hidden="1"/>
    <cellStyle name="Followed Hyperlink" xfId="38087" builtinId="9" hidden="1"/>
    <cellStyle name="Followed Hyperlink" xfId="38085" builtinId="9" hidden="1"/>
    <cellStyle name="Followed Hyperlink" xfId="38083" builtinId="9" hidden="1"/>
    <cellStyle name="Followed Hyperlink" xfId="38002" builtinId="9" hidden="1"/>
    <cellStyle name="Followed Hyperlink" xfId="38080" builtinId="9" hidden="1"/>
    <cellStyle name="Followed Hyperlink" xfId="38078" builtinId="9" hidden="1"/>
    <cellStyle name="Followed Hyperlink" xfId="38076" builtinId="9" hidden="1"/>
    <cellStyle name="Followed Hyperlink" xfId="38074" builtinId="9" hidden="1"/>
    <cellStyle name="Followed Hyperlink" xfId="38001" builtinId="9" hidden="1"/>
    <cellStyle name="Followed Hyperlink" xfId="38071" builtinId="9" hidden="1"/>
    <cellStyle name="Followed Hyperlink" xfId="38068" builtinId="9" hidden="1"/>
    <cellStyle name="Followed Hyperlink" xfId="38066" builtinId="9" hidden="1"/>
    <cellStyle name="Followed Hyperlink" xfId="38064" builtinId="9" hidden="1"/>
    <cellStyle name="Followed Hyperlink" xfId="38000" builtinId="9" hidden="1"/>
    <cellStyle name="Followed Hyperlink" xfId="38061" builtinId="9" hidden="1"/>
    <cellStyle name="Followed Hyperlink" xfId="38059" builtinId="9" hidden="1"/>
    <cellStyle name="Followed Hyperlink" xfId="38057" builtinId="9" hidden="1"/>
    <cellStyle name="Followed Hyperlink" xfId="38055" builtinId="9" hidden="1"/>
    <cellStyle name="Followed Hyperlink" xfId="38053" builtinId="9" hidden="1"/>
    <cellStyle name="Followed Hyperlink" xfId="38052" builtinId="9" hidden="1"/>
    <cellStyle name="Followed Hyperlink" xfId="38050" builtinId="9" hidden="1"/>
    <cellStyle name="Followed Hyperlink" xfId="38048" builtinId="9" hidden="1"/>
    <cellStyle name="Followed Hyperlink" xfId="38046" builtinId="9" hidden="1"/>
    <cellStyle name="Followed Hyperlink" xfId="38044" builtinId="9" hidden="1"/>
    <cellStyle name="Followed Hyperlink" xfId="37998" builtinId="9" hidden="1"/>
    <cellStyle name="Followed Hyperlink" xfId="38041" builtinId="9" hidden="1"/>
    <cellStyle name="Followed Hyperlink" xfId="38039" builtinId="9" hidden="1"/>
    <cellStyle name="Followed Hyperlink" xfId="38037" builtinId="9" hidden="1"/>
    <cellStyle name="Followed Hyperlink" xfId="38035" builtinId="9" hidden="1"/>
    <cellStyle name="Followed Hyperlink" xfId="38033" builtinId="9" hidden="1"/>
    <cellStyle name="Followed Hyperlink" xfId="38032" builtinId="9" hidden="1"/>
    <cellStyle name="Followed Hyperlink" xfId="38030" builtinId="9" hidden="1"/>
    <cellStyle name="Followed Hyperlink" xfId="38028" builtinId="9" hidden="1"/>
    <cellStyle name="Followed Hyperlink" xfId="38026" builtinId="9" hidden="1"/>
    <cellStyle name="Followed Hyperlink" xfId="38024" builtinId="9" hidden="1"/>
    <cellStyle name="Followed Hyperlink" xfId="37996" builtinId="9" hidden="1"/>
    <cellStyle name="Followed Hyperlink" xfId="38021" builtinId="9" hidden="1"/>
    <cellStyle name="Followed Hyperlink" xfId="38019" builtinId="9" hidden="1"/>
    <cellStyle name="Followed Hyperlink" xfId="38017" builtinId="9" hidden="1"/>
    <cellStyle name="Followed Hyperlink" xfId="38015" builtinId="9" hidden="1"/>
    <cellStyle name="Followed Hyperlink" xfId="38013" builtinId="9" hidden="1"/>
    <cellStyle name="Followed Hyperlink" xfId="38012" builtinId="9" hidden="1"/>
    <cellStyle name="Followed Hyperlink" xfId="38010" builtinId="9" hidden="1"/>
    <cellStyle name="Followed Hyperlink" xfId="38008" builtinId="9" hidden="1"/>
    <cellStyle name="Followed Hyperlink" xfId="38006" builtinId="9" hidden="1"/>
    <cellStyle name="Followed Hyperlink" xfId="38102" builtinId="9" hidden="1"/>
    <cellStyle name="Followed Hyperlink" xfId="38101" builtinId="9" hidden="1"/>
    <cellStyle name="Followed Hyperlink" xfId="38099" builtinId="9" hidden="1"/>
    <cellStyle name="Followed Hyperlink" xfId="38097" builtinId="9" hidden="1"/>
    <cellStyle name="Followed Hyperlink" xfId="38095" builtinId="9" hidden="1"/>
    <cellStyle name="Followed Hyperlink" xfId="38093" builtinId="9" hidden="1"/>
    <cellStyle name="Followed Hyperlink" xfId="38003" builtinId="9" hidden="1"/>
    <cellStyle name="Followed Hyperlink" xfId="38130" builtinId="9" hidden="1"/>
    <cellStyle name="Followed Hyperlink" xfId="38132" builtinId="9" hidden="1"/>
    <cellStyle name="Followed Hyperlink" xfId="38134" builtinId="9" hidden="1"/>
    <cellStyle name="Followed Hyperlink" xfId="38136" builtinId="9" hidden="1"/>
    <cellStyle name="Followed Hyperlink" xfId="38138" builtinId="9" hidden="1"/>
    <cellStyle name="Followed Hyperlink" xfId="38140" builtinId="9" hidden="1"/>
    <cellStyle name="Followed Hyperlink" xfId="38142" builtinId="9" hidden="1"/>
    <cellStyle name="Followed Hyperlink" xfId="38144" builtinId="9" hidden="1"/>
    <cellStyle name="Followed Hyperlink" xfId="38146" builtinId="9" hidden="1"/>
    <cellStyle name="Followed Hyperlink" xfId="38148" builtinId="9" hidden="1"/>
    <cellStyle name="Followed Hyperlink" xfId="38150" builtinId="9" hidden="1"/>
    <cellStyle name="Followed Hyperlink" xfId="38152" builtinId="9" hidden="1"/>
    <cellStyle name="Followed Hyperlink" xfId="38154" builtinId="9" hidden="1"/>
    <cellStyle name="Followed Hyperlink" xfId="38156" builtinId="9" hidden="1"/>
    <cellStyle name="Followed Hyperlink" xfId="38158" builtinId="9" hidden="1"/>
    <cellStyle name="Followed Hyperlink" xfId="38160" builtinId="9" hidden="1"/>
    <cellStyle name="Followed Hyperlink" xfId="38162" builtinId="9" hidden="1"/>
    <cellStyle name="Followed Hyperlink" xfId="38164" builtinId="9" hidden="1"/>
    <cellStyle name="Followed Hyperlink" xfId="38166" builtinId="9" hidden="1"/>
    <cellStyle name="Followed Hyperlink" xfId="38168" builtinId="9" hidden="1"/>
    <cellStyle name="Followed Hyperlink" xfId="38170" builtinId="9" hidden="1"/>
    <cellStyle name="Followed Hyperlink" xfId="38172" builtinId="9" hidden="1"/>
    <cellStyle name="Followed Hyperlink" xfId="38174" builtinId="9" hidden="1"/>
    <cellStyle name="Followed Hyperlink" xfId="38176" builtinId="9" hidden="1"/>
    <cellStyle name="Followed Hyperlink" xfId="38178" builtinId="9" hidden="1"/>
    <cellStyle name="Followed Hyperlink" xfId="38180" builtinId="9" hidden="1"/>
    <cellStyle name="Followed Hyperlink" xfId="38182" builtinId="9" hidden="1"/>
    <cellStyle name="Followed Hyperlink" xfId="38184" builtinId="9" hidden="1"/>
    <cellStyle name="Followed Hyperlink" xfId="38186" builtinId="9" hidden="1"/>
    <cellStyle name="Followed Hyperlink" xfId="38188" builtinId="9" hidden="1"/>
    <cellStyle name="Followed Hyperlink" xfId="38190" builtinId="9" hidden="1"/>
    <cellStyle name="Followed Hyperlink" xfId="38192" builtinId="9" hidden="1"/>
    <cellStyle name="Followed Hyperlink" xfId="38194" builtinId="9" hidden="1"/>
    <cellStyle name="Followed Hyperlink" xfId="38196" builtinId="9" hidden="1"/>
    <cellStyle name="Followed Hyperlink" xfId="38198" builtinId="9" hidden="1"/>
    <cellStyle name="Followed Hyperlink" xfId="38200" builtinId="9" hidden="1"/>
    <cellStyle name="Followed Hyperlink" xfId="38202" builtinId="9" hidden="1"/>
    <cellStyle name="Followed Hyperlink" xfId="38204" builtinId="9" hidden="1"/>
    <cellStyle name="Followed Hyperlink" xfId="38206" builtinId="9" hidden="1"/>
    <cellStyle name="Followed Hyperlink" xfId="38208" builtinId="9" hidden="1"/>
    <cellStyle name="Followed Hyperlink" xfId="38210" builtinId="9" hidden="1"/>
    <cellStyle name="Followed Hyperlink" xfId="38212" builtinId="9" hidden="1"/>
    <cellStyle name="Followed Hyperlink" xfId="38214" builtinId="9" hidden="1"/>
    <cellStyle name="Followed Hyperlink" xfId="38216" builtinId="9" hidden="1"/>
    <cellStyle name="Followed Hyperlink" xfId="38218" builtinId="9" hidden="1"/>
    <cellStyle name="Followed Hyperlink" xfId="38220" builtinId="9" hidden="1"/>
    <cellStyle name="Followed Hyperlink" xfId="38222" builtinId="9" hidden="1"/>
    <cellStyle name="Followed Hyperlink" xfId="38224" builtinId="9" hidden="1"/>
    <cellStyle name="Followed Hyperlink" xfId="38226" builtinId="9" hidden="1"/>
    <cellStyle name="Followed Hyperlink" xfId="38228" builtinId="9" hidden="1"/>
    <cellStyle name="Followed Hyperlink" xfId="38230" builtinId="9" hidden="1"/>
    <cellStyle name="Followed Hyperlink" xfId="38232" builtinId="9" hidden="1"/>
    <cellStyle name="Followed Hyperlink" xfId="38342" builtinId="9" hidden="1"/>
    <cellStyle name="Followed Hyperlink" xfId="38343" builtinId="9" hidden="1"/>
    <cellStyle name="Followed Hyperlink" xfId="38344" builtinId="9" hidden="1"/>
    <cellStyle name="Followed Hyperlink" xfId="38345" builtinId="9" hidden="1"/>
    <cellStyle name="Followed Hyperlink" xfId="38346" builtinId="9" hidden="1"/>
    <cellStyle name="Followed Hyperlink" xfId="38347" builtinId="9" hidden="1"/>
    <cellStyle name="Followed Hyperlink" xfId="38348" builtinId="9" hidden="1"/>
    <cellStyle name="Followed Hyperlink" xfId="38349" builtinId="9" hidden="1"/>
    <cellStyle name="Followed Hyperlink" xfId="38350" builtinId="9" hidden="1"/>
    <cellStyle name="Followed Hyperlink" xfId="38351" builtinId="9" hidden="1"/>
    <cellStyle name="Followed Hyperlink" xfId="38352" builtinId="9" hidden="1"/>
    <cellStyle name="Followed Hyperlink" xfId="38353" builtinId="9" hidden="1"/>
    <cellStyle name="Followed Hyperlink" xfId="38354" builtinId="9" hidden="1"/>
    <cellStyle name="Followed Hyperlink" xfId="38355" builtinId="9" hidden="1"/>
    <cellStyle name="Followed Hyperlink" xfId="38356" builtinId="9" hidden="1"/>
    <cellStyle name="Followed Hyperlink" xfId="38357" builtinId="9" hidden="1"/>
    <cellStyle name="Followed Hyperlink" xfId="38358" builtinId="9" hidden="1"/>
    <cellStyle name="Followed Hyperlink" xfId="38359" builtinId="9" hidden="1"/>
    <cellStyle name="Followed Hyperlink" xfId="38360" builtinId="9" hidden="1"/>
    <cellStyle name="Followed Hyperlink" xfId="38361" builtinId="9" hidden="1"/>
    <cellStyle name="Followed Hyperlink" xfId="38341" builtinId="9" hidden="1"/>
    <cellStyle name="Followed Hyperlink" xfId="38364" builtinId="9" hidden="1"/>
    <cellStyle name="Followed Hyperlink" xfId="38070" builtinId="9" hidden="1"/>
    <cellStyle name="Followed Hyperlink" xfId="38329" builtinId="9" hidden="1"/>
    <cellStyle name="Followed Hyperlink" xfId="38327" builtinId="9" hidden="1"/>
    <cellStyle name="Followed Hyperlink" xfId="38325" builtinId="9" hidden="1"/>
    <cellStyle name="Followed Hyperlink" xfId="38323" builtinId="9" hidden="1"/>
    <cellStyle name="Followed Hyperlink" xfId="38321" builtinId="9" hidden="1"/>
    <cellStyle name="Followed Hyperlink" xfId="38240" builtinId="9" hidden="1"/>
    <cellStyle name="Followed Hyperlink" xfId="38318" builtinId="9" hidden="1"/>
    <cellStyle name="Followed Hyperlink" xfId="38316" builtinId="9" hidden="1"/>
    <cellStyle name="Followed Hyperlink" xfId="38314" builtinId="9" hidden="1"/>
    <cellStyle name="Followed Hyperlink" xfId="38312" builtinId="9" hidden="1"/>
    <cellStyle name="Followed Hyperlink" xfId="38239" builtinId="9" hidden="1"/>
    <cellStyle name="Followed Hyperlink" xfId="38309" builtinId="9" hidden="1"/>
    <cellStyle name="Followed Hyperlink" xfId="38306" builtinId="9" hidden="1"/>
    <cellStyle name="Followed Hyperlink" xfId="38304" builtinId="9" hidden="1"/>
    <cellStyle name="Followed Hyperlink" xfId="38302" builtinId="9" hidden="1"/>
    <cellStyle name="Followed Hyperlink" xfId="38238" builtinId="9" hidden="1"/>
    <cellStyle name="Followed Hyperlink" xfId="38299" builtinId="9" hidden="1"/>
    <cellStyle name="Followed Hyperlink" xfId="38297" builtinId="9" hidden="1"/>
    <cellStyle name="Followed Hyperlink" xfId="38295" builtinId="9" hidden="1"/>
    <cellStyle name="Followed Hyperlink" xfId="38293" builtinId="9" hidden="1"/>
    <cellStyle name="Followed Hyperlink" xfId="38291" builtinId="9" hidden="1"/>
    <cellStyle name="Followed Hyperlink" xfId="38290" builtinId="9" hidden="1"/>
    <cellStyle name="Followed Hyperlink" xfId="38288" builtinId="9" hidden="1"/>
    <cellStyle name="Followed Hyperlink" xfId="38286" builtinId="9" hidden="1"/>
    <cellStyle name="Followed Hyperlink" xfId="38284" builtinId="9" hidden="1"/>
    <cellStyle name="Followed Hyperlink" xfId="38282" builtinId="9" hidden="1"/>
    <cellStyle name="Followed Hyperlink" xfId="38236" builtinId="9" hidden="1"/>
    <cellStyle name="Followed Hyperlink" xfId="38279" builtinId="9" hidden="1"/>
    <cellStyle name="Followed Hyperlink" xfId="38277" builtinId="9" hidden="1"/>
    <cellStyle name="Followed Hyperlink" xfId="38275" builtinId="9" hidden="1"/>
    <cellStyle name="Followed Hyperlink" xfId="38273" builtinId="9" hidden="1"/>
    <cellStyle name="Followed Hyperlink" xfId="38271" builtinId="9" hidden="1"/>
    <cellStyle name="Followed Hyperlink" xfId="38270" builtinId="9" hidden="1"/>
    <cellStyle name="Followed Hyperlink" xfId="38268" builtinId="9" hidden="1"/>
    <cellStyle name="Followed Hyperlink" xfId="38266" builtinId="9" hidden="1"/>
    <cellStyle name="Followed Hyperlink" xfId="38264" builtinId="9" hidden="1"/>
    <cellStyle name="Followed Hyperlink" xfId="38262" builtinId="9" hidden="1"/>
    <cellStyle name="Followed Hyperlink" xfId="38234" builtinId="9" hidden="1"/>
    <cellStyle name="Followed Hyperlink" xfId="38259" builtinId="9" hidden="1"/>
    <cellStyle name="Followed Hyperlink" xfId="38257" builtinId="9" hidden="1"/>
    <cellStyle name="Followed Hyperlink" xfId="38255" builtinId="9" hidden="1"/>
    <cellStyle name="Followed Hyperlink" xfId="38253" builtinId="9" hidden="1"/>
    <cellStyle name="Followed Hyperlink" xfId="38251" builtinId="9" hidden="1"/>
    <cellStyle name="Followed Hyperlink" xfId="38250" builtinId="9" hidden="1"/>
    <cellStyle name="Followed Hyperlink" xfId="38248" builtinId="9" hidden="1"/>
    <cellStyle name="Followed Hyperlink" xfId="38246" builtinId="9" hidden="1"/>
    <cellStyle name="Followed Hyperlink" xfId="38244" builtinId="9" hidden="1"/>
    <cellStyle name="Followed Hyperlink" xfId="38340" builtinId="9" hidden="1"/>
    <cellStyle name="Followed Hyperlink" xfId="38339" builtinId="9" hidden="1"/>
    <cellStyle name="Followed Hyperlink" xfId="38337" builtinId="9" hidden="1"/>
    <cellStyle name="Followed Hyperlink" xfId="38335" builtinId="9" hidden="1"/>
    <cellStyle name="Followed Hyperlink" xfId="38333" builtinId="9" hidden="1"/>
    <cellStyle name="Followed Hyperlink" xfId="38331" builtinId="9" hidden="1"/>
    <cellStyle name="Followed Hyperlink" xfId="38241" builtinId="9" hidden="1"/>
    <cellStyle name="Followed Hyperlink" xfId="38368" builtinId="9" hidden="1"/>
    <cellStyle name="Followed Hyperlink" xfId="38370" builtinId="9" hidden="1"/>
    <cellStyle name="Followed Hyperlink" xfId="38372" builtinId="9" hidden="1"/>
    <cellStyle name="Followed Hyperlink" xfId="38374" builtinId="9" hidden="1"/>
    <cellStyle name="Followed Hyperlink" xfId="38376" builtinId="9" hidden="1"/>
    <cellStyle name="Followed Hyperlink" xfId="38378" builtinId="9" hidden="1"/>
    <cellStyle name="Followed Hyperlink" xfId="38380" builtinId="9" hidden="1"/>
    <cellStyle name="Followed Hyperlink" xfId="38382" builtinId="9" hidden="1"/>
    <cellStyle name="Followed Hyperlink" xfId="38384" builtinId="9" hidden="1"/>
    <cellStyle name="Followed Hyperlink" xfId="38386" builtinId="9" hidden="1"/>
    <cellStyle name="Followed Hyperlink" xfId="38388" builtinId="9" hidden="1"/>
    <cellStyle name="Followed Hyperlink" xfId="38390" builtinId="9" hidden="1"/>
    <cellStyle name="Followed Hyperlink" xfId="38392" builtinId="9" hidden="1"/>
    <cellStyle name="Followed Hyperlink" xfId="38394" builtinId="9" hidden="1"/>
    <cellStyle name="Followed Hyperlink" xfId="38396" builtinId="9" hidden="1"/>
    <cellStyle name="Followed Hyperlink" xfId="38398" builtinId="9" hidden="1"/>
    <cellStyle name="Followed Hyperlink" xfId="38400" builtinId="9" hidden="1"/>
    <cellStyle name="Followed Hyperlink" xfId="38402" builtinId="9" hidden="1"/>
    <cellStyle name="Followed Hyperlink" xfId="38404" builtinId="9" hidden="1"/>
    <cellStyle name="Followed Hyperlink" xfId="38406" builtinId="9" hidden="1"/>
    <cellStyle name="Followed Hyperlink" xfId="38408" builtinId="9" hidden="1"/>
    <cellStyle name="Followed Hyperlink" xfId="38410" builtinId="9" hidden="1"/>
    <cellStyle name="Followed Hyperlink" xfId="38412" builtinId="9" hidden="1"/>
    <cellStyle name="Followed Hyperlink" xfId="38414" builtinId="9" hidden="1"/>
    <cellStyle name="Followed Hyperlink" xfId="38416" builtinId="9" hidden="1"/>
    <cellStyle name="Followed Hyperlink" xfId="38418" builtinId="9" hidden="1"/>
    <cellStyle name="Followed Hyperlink" xfId="38420" builtinId="9" hidden="1"/>
    <cellStyle name="Followed Hyperlink" xfId="38422" builtinId="9" hidden="1"/>
    <cellStyle name="Followed Hyperlink" xfId="38424" builtinId="9" hidden="1"/>
    <cellStyle name="Followed Hyperlink" xfId="38426" builtinId="9" hidden="1"/>
    <cellStyle name="Followed Hyperlink" xfId="38428" builtinId="9" hidden="1"/>
    <cellStyle name="Followed Hyperlink" xfId="38430" builtinId="9" hidden="1"/>
    <cellStyle name="Followed Hyperlink" xfId="38432" builtinId="9" hidden="1"/>
    <cellStyle name="Followed Hyperlink" xfId="38434" builtinId="9" hidden="1"/>
    <cellStyle name="Followed Hyperlink" xfId="38436" builtinId="9" hidden="1"/>
    <cellStyle name="Followed Hyperlink" xfId="38438" builtinId="9" hidden="1"/>
    <cellStyle name="Followed Hyperlink" xfId="38440" builtinId="9" hidden="1"/>
    <cellStyle name="Followed Hyperlink" xfId="38442" builtinId="9" hidden="1"/>
    <cellStyle name="Followed Hyperlink" xfId="38444" builtinId="9" hidden="1"/>
    <cellStyle name="Followed Hyperlink" xfId="38446" builtinId="9" hidden="1"/>
    <cellStyle name="Followed Hyperlink" xfId="38448" builtinId="9" hidden="1"/>
    <cellStyle name="Followed Hyperlink" xfId="38450" builtinId="9" hidden="1"/>
    <cellStyle name="Followed Hyperlink" xfId="38452" builtinId="9" hidden="1"/>
    <cellStyle name="Followed Hyperlink" xfId="38454" builtinId="9" hidden="1"/>
    <cellStyle name="Followed Hyperlink" xfId="38456" builtinId="9" hidden="1"/>
    <cellStyle name="Followed Hyperlink" xfId="38458" builtinId="9" hidden="1"/>
    <cellStyle name="Followed Hyperlink" xfId="38460" builtinId="9" hidden="1"/>
    <cellStyle name="Followed Hyperlink" xfId="38462" builtinId="9" hidden="1"/>
    <cellStyle name="Followed Hyperlink" xfId="38464" builtinId="9" hidden="1"/>
    <cellStyle name="Followed Hyperlink" xfId="38466" builtinId="9" hidden="1"/>
    <cellStyle name="Followed Hyperlink" xfId="38468" builtinId="9" hidden="1"/>
    <cellStyle name="Followed Hyperlink" xfId="38470" builtinId="9" hidden="1"/>
    <cellStyle name="Followed Hyperlink" xfId="38580" builtinId="9" hidden="1"/>
    <cellStyle name="Followed Hyperlink" xfId="38581" builtinId="9" hidden="1"/>
    <cellStyle name="Followed Hyperlink" xfId="38582" builtinId="9" hidden="1"/>
    <cellStyle name="Followed Hyperlink" xfId="38583" builtinId="9" hidden="1"/>
    <cellStyle name="Followed Hyperlink" xfId="38584" builtinId="9" hidden="1"/>
    <cellStyle name="Followed Hyperlink" xfId="38585" builtinId="9" hidden="1"/>
    <cellStyle name="Followed Hyperlink" xfId="38586" builtinId="9" hidden="1"/>
    <cellStyle name="Followed Hyperlink" xfId="38587" builtinId="9" hidden="1"/>
    <cellStyle name="Followed Hyperlink" xfId="38588" builtinId="9" hidden="1"/>
    <cellStyle name="Followed Hyperlink" xfId="38589" builtinId="9" hidden="1"/>
    <cellStyle name="Followed Hyperlink" xfId="38590" builtinId="9" hidden="1"/>
    <cellStyle name="Followed Hyperlink" xfId="38591" builtinId="9" hidden="1"/>
    <cellStyle name="Followed Hyperlink" xfId="38592" builtinId="9" hidden="1"/>
    <cellStyle name="Followed Hyperlink" xfId="38593" builtinId="9" hidden="1"/>
    <cellStyle name="Followed Hyperlink" xfId="38594" builtinId="9" hidden="1"/>
    <cellStyle name="Followed Hyperlink" xfId="38595" builtinId="9" hidden="1"/>
    <cellStyle name="Followed Hyperlink" xfId="38596" builtinId="9" hidden="1"/>
    <cellStyle name="Followed Hyperlink" xfId="38597" builtinId="9" hidden="1"/>
    <cellStyle name="Followed Hyperlink" xfId="38598" builtinId="9" hidden="1"/>
    <cellStyle name="Followed Hyperlink" xfId="38599" builtinId="9" hidden="1"/>
    <cellStyle name="Followed Hyperlink" xfId="38579" builtinId="9" hidden="1"/>
    <cellStyle name="Followed Hyperlink" xfId="38602" builtinId="9" hidden="1"/>
    <cellStyle name="Followed Hyperlink" xfId="38308" builtinId="9" hidden="1"/>
    <cellStyle name="Followed Hyperlink" xfId="38567" builtinId="9" hidden="1"/>
    <cellStyle name="Followed Hyperlink" xfId="38565" builtinId="9" hidden="1"/>
    <cellStyle name="Followed Hyperlink" xfId="38563" builtinId="9" hidden="1"/>
    <cellStyle name="Followed Hyperlink" xfId="38561" builtinId="9" hidden="1"/>
    <cellStyle name="Followed Hyperlink" xfId="38559" builtinId="9" hidden="1"/>
    <cellStyle name="Followed Hyperlink" xfId="38478" builtinId="9" hidden="1"/>
    <cellStyle name="Followed Hyperlink" xfId="38556" builtinId="9" hidden="1"/>
    <cellStyle name="Followed Hyperlink" xfId="38554" builtinId="9" hidden="1"/>
    <cellStyle name="Followed Hyperlink" xfId="38552" builtinId="9" hidden="1"/>
    <cellStyle name="Followed Hyperlink" xfId="38550" builtinId="9" hidden="1"/>
    <cellStyle name="Followed Hyperlink" xfId="38477" builtinId="9" hidden="1"/>
    <cellStyle name="Followed Hyperlink" xfId="38547" builtinId="9" hidden="1"/>
    <cellStyle name="Followed Hyperlink" xfId="38544" builtinId="9" hidden="1"/>
    <cellStyle name="Followed Hyperlink" xfId="38542" builtinId="9" hidden="1"/>
    <cellStyle name="Followed Hyperlink" xfId="38540" builtinId="9" hidden="1"/>
    <cellStyle name="Followed Hyperlink" xfId="38476" builtinId="9" hidden="1"/>
    <cellStyle name="Followed Hyperlink" xfId="38537" builtinId="9" hidden="1"/>
    <cellStyle name="Followed Hyperlink" xfId="38535" builtinId="9" hidden="1"/>
    <cellStyle name="Followed Hyperlink" xfId="38533" builtinId="9" hidden="1"/>
    <cellStyle name="Followed Hyperlink" xfId="38531" builtinId="9" hidden="1"/>
    <cellStyle name="Followed Hyperlink" xfId="38529" builtinId="9" hidden="1"/>
    <cellStyle name="Followed Hyperlink" xfId="38528" builtinId="9" hidden="1"/>
    <cellStyle name="Followed Hyperlink" xfId="38526" builtinId="9" hidden="1"/>
    <cellStyle name="Followed Hyperlink" xfId="38524" builtinId="9" hidden="1"/>
    <cellStyle name="Followed Hyperlink" xfId="38522" builtinId="9" hidden="1"/>
    <cellStyle name="Followed Hyperlink" xfId="38520" builtinId="9" hidden="1"/>
    <cellStyle name="Followed Hyperlink" xfId="38474" builtinId="9" hidden="1"/>
    <cellStyle name="Followed Hyperlink" xfId="38517" builtinId="9" hidden="1"/>
    <cellStyle name="Followed Hyperlink" xfId="38515" builtinId="9" hidden="1"/>
    <cellStyle name="Followed Hyperlink" xfId="38513" builtinId="9" hidden="1"/>
    <cellStyle name="Followed Hyperlink" xfId="38511" builtinId="9" hidden="1"/>
    <cellStyle name="Followed Hyperlink" xfId="38509" builtinId="9" hidden="1"/>
    <cellStyle name="Followed Hyperlink" xfId="38508" builtinId="9" hidden="1"/>
    <cellStyle name="Followed Hyperlink" xfId="38506" builtinId="9" hidden="1"/>
    <cellStyle name="Followed Hyperlink" xfId="38504" builtinId="9" hidden="1"/>
    <cellStyle name="Followed Hyperlink" xfId="38502" builtinId="9" hidden="1"/>
    <cellStyle name="Followed Hyperlink" xfId="38500" builtinId="9" hidden="1"/>
    <cellStyle name="Followed Hyperlink" xfId="38472" builtinId="9" hidden="1"/>
    <cellStyle name="Followed Hyperlink" xfId="38497" builtinId="9" hidden="1"/>
    <cellStyle name="Followed Hyperlink" xfId="38495" builtinId="9" hidden="1"/>
    <cellStyle name="Followed Hyperlink" xfId="38493" builtinId="9" hidden="1"/>
    <cellStyle name="Followed Hyperlink" xfId="38491" builtinId="9" hidden="1"/>
    <cellStyle name="Followed Hyperlink" xfId="38489" builtinId="9" hidden="1"/>
    <cellStyle name="Followed Hyperlink" xfId="38488" builtinId="9" hidden="1"/>
    <cellStyle name="Followed Hyperlink" xfId="38486" builtinId="9" hidden="1"/>
    <cellStyle name="Followed Hyperlink" xfId="38484" builtinId="9" hidden="1"/>
    <cellStyle name="Followed Hyperlink" xfId="38482" builtinId="9" hidden="1"/>
    <cellStyle name="Followed Hyperlink" xfId="38578" builtinId="9" hidden="1"/>
    <cellStyle name="Followed Hyperlink" xfId="38577" builtinId="9" hidden="1"/>
    <cellStyle name="Followed Hyperlink" xfId="38575" builtinId="9" hidden="1"/>
    <cellStyle name="Followed Hyperlink" xfId="38573" builtinId="9" hidden="1"/>
    <cellStyle name="Followed Hyperlink" xfId="38571" builtinId="9" hidden="1"/>
    <cellStyle name="Followed Hyperlink" xfId="38569" builtinId="9" hidden="1"/>
    <cellStyle name="Followed Hyperlink" xfId="38479" builtinId="9" hidden="1"/>
    <cellStyle name="Followed Hyperlink" xfId="38606" builtinId="9" hidden="1"/>
    <cellStyle name="Followed Hyperlink" xfId="38608" builtinId="9" hidden="1"/>
    <cellStyle name="Followed Hyperlink" xfId="38610" builtinId="9" hidden="1"/>
    <cellStyle name="Followed Hyperlink" xfId="38612" builtinId="9" hidden="1"/>
    <cellStyle name="Followed Hyperlink" xfId="38614" builtinId="9" hidden="1"/>
    <cellStyle name="Followed Hyperlink" xfId="38616" builtinId="9" hidden="1"/>
    <cellStyle name="Followed Hyperlink" xfId="38618" builtinId="9" hidden="1"/>
    <cellStyle name="Followed Hyperlink" xfId="38620" builtinId="9" hidden="1"/>
    <cellStyle name="Followed Hyperlink" xfId="38622" builtinId="9" hidden="1"/>
    <cellStyle name="Followed Hyperlink" xfId="38624" builtinId="9" hidden="1"/>
    <cellStyle name="Followed Hyperlink" xfId="38626" builtinId="9" hidden="1"/>
    <cellStyle name="Followed Hyperlink" xfId="38628" builtinId="9" hidden="1"/>
    <cellStyle name="Followed Hyperlink" xfId="38630" builtinId="9" hidden="1"/>
    <cellStyle name="Followed Hyperlink" xfId="38632" builtinId="9" hidden="1"/>
    <cellStyle name="Followed Hyperlink" xfId="38634" builtinId="9" hidden="1"/>
    <cellStyle name="Followed Hyperlink" xfId="38636" builtinId="9" hidden="1"/>
    <cellStyle name="Followed Hyperlink" xfId="38638" builtinId="9" hidden="1"/>
    <cellStyle name="Followed Hyperlink" xfId="38640" builtinId="9" hidden="1"/>
    <cellStyle name="Followed Hyperlink" xfId="38642" builtinId="9" hidden="1"/>
    <cellStyle name="Followed Hyperlink" xfId="38644" builtinId="9" hidden="1"/>
    <cellStyle name="Followed Hyperlink" xfId="38646" builtinId="9" hidden="1"/>
    <cellStyle name="Followed Hyperlink" xfId="38648" builtinId="9" hidden="1"/>
    <cellStyle name="Followed Hyperlink" xfId="38650" builtinId="9" hidden="1"/>
    <cellStyle name="Followed Hyperlink" xfId="38652" builtinId="9" hidden="1"/>
    <cellStyle name="Followed Hyperlink" xfId="38654" builtinId="9" hidden="1"/>
    <cellStyle name="Followed Hyperlink" xfId="38656" builtinId="9" hidden="1"/>
    <cellStyle name="Followed Hyperlink" xfId="38658" builtinId="9" hidden="1"/>
    <cellStyle name="Followed Hyperlink" xfId="38660" builtinId="9" hidden="1"/>
    <cellStyle name="Followed Hyperlink" xfId="38662" builtinId="9" hidden="1"/>
    <cellStyle name="Followed Hyperlink" xfId="38664" builtinId="9" hidden="1"/>
    <cellStyle name="Followed Hyperlink" xfId="38666" builtinId="9" hidden="1"/>
    <cellStyle name="Followed Hyperlink" xfId="38668" builtinId="9" hidden="1"/>
    <cellStyle name="Followed Hyperlink" xfId="38670" builtinId="9" hidden="1"/>
    <cellStyle name="Followed Hyperlink" xfId="38672" builtinId="9" hidden="1"/>
    <cellStyle name="Followed Hyperlink" xfId="38674" builtinId="9" hidden="1"/>
    <cellStyle name="Followed Hyperlink" xfId="38676" builtinId="9" hidden="1"/>
    <cellStyle name="Followed Hyperlink" xfId="38678" builtinId="9" hidden="1"/>
    <cellStyle name="Followed Hyperlink" xfId="38680" builtinId="9" hidden="1"/>
    <cellStyle name="Followed Hyperlink" xfId="38682" builtinId="9" hidden="1"/>
    <cellStyle name="Followed Hyperlink" xfId="38684" builtinId="9" hidden="1"/>
    <cellStyle name="Followed Hyperlink" xfId="38686" builtinId="9" hidden="1"/>
    <cellStyle name="Followed Hyperlink" xfId="38688" builtinId="9" hidden="1"/>
    <cellStyle name="Followed Hyperlink" xfId="38690" builtinId="9" hidden="1"/>
    <cellStyle name="Followed Hyperlink" xfId="38692" builtinId="9" hidden="1"/>
    <cellStyle name="Followed Hyperlink" xfId="38694" builtinId="9" hidden="1"/>
    <cellStyle name="Followed Hyperlink" xfId="38696" builtinId="9" hidden="1"/>
    <cellStyle name="Followed Hyperlink" xfId="38698" builtinId="9" hidden="1"/>
    <cellStyle name="Followed Hyperlink" xfId="38700" builtinId="9" hidden="1"/>
    <cellStyle name="Followed Hyperlink" xfId="38702" builtinId="9" hidden="1"/>
    <cellStyle name="Followed Hyperlink" xfId="38704" builtinId="9" hidden="1"/>
    <cellStyle name="Followed Hyperlink" xfId="38706" builtinId="9" hidden="1"/>
    <cellStyle name="Followed Hyperlink" xfId="38708" builtinId="9" hidden="1"/>
    <cellStyle name="Followed Hyperlink" xfId="38818" builtinId="9" hidden="1"/>
    <cellStyle name="Followed Hyperlink" xfId="38819" builtinId="9" hidden="1"/>
    <cellStyle name="Followed Hyperlink" xfId="38820" builtinId="9" hidden="1"/>
    <cellStyle name="Followed Hyperlink" xfId="38821" builtinId="9" hidden="1"/>
    <cellStyle name="Followed Hyperlink" xfId="38822" builtinId="9" hidden="1"/>
    <cellStyle name="Followed Hyperlink" xfId="38823" builtinId="9" hidden="1"/>
    <cellStyle name="Followed Hyperlink" xfId="38824" builtinId="9" hidden="1"/>
    <cellStyle name="Followed Hyperlink" xfId="38825" builtinId="9" hidden="1"/>
    <cellStyle name="Followed Hyperlink" xfId="38826" builtinId="9" hidden="1"/>
    <cellStyle name="Followed Hyperlink" xfId="38827" builtinId="9" hidden="1"/>
    <cellStyle name="Followed Hyperlink" xfId="38828" builtinId="9" hidden="1"/>
    <cellStyle name="Followed Hyperlink" xfId="38829" builtinId="9" hidden="1"/>
    <cellStyle name="Followed Hyperlink" xfId="38830" builtinId="9" hidden="1"/>
    <cellStyle name="Followed Hyperlink" xfId="38831" builtinId="9" hidden="1"/>
    <cellStyle name="Followed Hyperlink" xfId="38832" builtinId="9" hidden="1"/>
    <cellStyle name="Followed Hyperlink" xfId="38833" builtinId="9" hidden="1"/>
    <cellStyle name="Followed Hyperlink" xfId="38834" builtinId="9" hidden="1"/>
    <cellStyle name="Followed Hyperlink" xfId="38835" builtinId="9" hidden="1"/>
    <cellStyle name="Followed Hyperlink" xfId="38836" builtinId="9" hidden="1"/>
    <cellStyle name="Followed Hyperlink" xfId="38837" builtinId="9" hidden="1"/>
    <cellStyle name="Followed Hyperlink" xfId="38817" builtinId="9" hidden="1"/>
    <cellStyle name="Followed Hyperlink" xfId="38840" builtinId="9" hidden="1"/>
    <cellStyle name="Followed Hyperlink" xfId="38546" builtinId="9" hidden="1"/>
    <cellStyle name="Followed Hyperlink" xfId="38805" builtinId="9" hidden="1"/>
    <cellStyle name="Followed Hyperlink" xfId="38803" builtinId="9" hidden="1"/>
    <cellStyle name="Followed Hyperlink" xfId="38801" builtinId="9" hidden="1"/>
    <cellStyle name="Followed Hyperlink" xfId="38799" builtinId="9" hidden="1"/>
    <cellStyle name="Followed Hyperlink" xfId="38797" builtinId="9" hidden="1"/>
    <cellStyle name="Followed Hyperlink" xfId="38716" builtinId="9" hidden="1"/>
    <cellStyle name="Followed Hyperlink" xfId="38794" builtinId="9" hidden="1"/>
    <cellStyle name="Followed Hyperlink" xfId="38792" builtinId="9" hidden="1"/>
    <cellStyle name="Followed Hyperlink" xfId="38790" builtinId="9" hidden="1"/>
    <cellStyle name="Followed Hyperlink" xfId="38788" builtinId="9" hidden="1"/>
    <cellStyle name="Followed Hyperlink" xfId="38715" builtinId="9" hidden="1"/>
    <cellStyle name="Followed Hyperlink" xfId="38785" builtinId="9" hidden="1"/>
    <cellStyle name="Followed Hyperlink" xfId="38782" builtinId="9" hidden="1"/>
    <cellStyle name="Followed Hyperlink" xfId="38780" builtinId="9" hidden="1"/>
    <cellStyle name="Followed Hyperlink" xfId="38778" builtinId="9" hidden="1"/>
    <cellStyle name="Followed Hyperlink" xfId="38714" builtinId="9" hidden="1"/>
    <cellStyle name="Followed Hyperlink" xfId="38775" builtinId="9" hidden="1"/>
    <cellStyle name="Followed Hyperlink" xfId="38773" builtinId="9" hidden="1"/>
    <cellStyle name="Followed Hyperlink" xfId="38771" builtinId="9" hidden="1"/>
    <cellStyle name="Followed Hyperlink" xfId="38769" builtinId="9" hidden="1"/>
    <cellStyle name="Followed Hyperlink" xfId="38767" builtinId="9" hidden="1"/>
    <cellStyle name="Followed Hyperlink" xfId="38766" builtinId="9" hidden="1"/>
    <cellStyle name="Followed Hyperlink" xfId="38764" builtinId="9" hidden="1"/>
    <cellStyle name="Followed Hyperlink" xfId="38762" builtinId="9" hidden="1"/>
    <cellStyle name="Followed Hyperlink" xfId="38760" builtinId="9" hidden="1"/>
    <cellStyle name="Followed Hyperlink" xfId="38758" builtinId="9" hidden="1"/>
    <cellStyle name="Followed Hyperlink" xfId="38712" builtinId="9" hidden="1"/>
    <cellStyle name="Followed Hyperlink" xfId="38755" builtinId="9" hidden="1"/>
    <cellStyle name="Followed Hyperlink" xfId="38753" builtinId="9" hidden="1"/>
    <cellStyle name="Followed Hyperlink" xfId="38751" builtinId="9" hidden="1"/>
    <cellStyle name="Followed Hyperlink" xfId="38749" builtinId="9" hidden="1"/>
    <cellStyle name="Followed Hyperlink" xfId="38747" builtinId="9" hidden="1"/>
    <cellStyle name="Followed Hyperlink" xfId="38746" builtinId="9" hidden="1"/>
    <cellStyle name="Followed Hyperlink" xfId="38744" builtinId="9" hidden="1"/>
    <cellStyle name="Followed Hyperlink" xfId="38742" builtinId="9" hidden="1"/>
    <cellStyle name="Followed Hyperlink" xfId="38740" builtinId="9" hidden="1"/>
    <cellStyle name="Followed Hyperlink" xfId="38738" builtinId="9" hidden="1"/>
    <cellStyle name="Followed Hyperlink" xfId="38710" builtinId="9" hidden="1"/>
    <cellStyle name="Followed Hyperlink" xfId="38735" builtinId="9" hidden="1"/>
    <cellStyle name="Followed Hyperlink" xfId="38733" builtinId="9" hidden="1"/>
    <cellStyle name="Followed Hyperlink" xfId="38731" builtinId="9" hidden="1"/>
    <cellStyle name="Followed Hyperlink" xfId="38729" builtinId="9" hidden="1"/>
    <cellStyle name="Followed Hyperlink" xfId="38727" builtinId="9" hidden="1"/>
    <cellStyle name="Followed Hyperlink" xfId="38726" builtinId="9" hidden="1"/>
    <cellStyle name="Followed Hyperlink" xfId="38724" builtinId="9" hidden="1"/>
    <cellStyle name="Followed Hyperlink" xfId="38722" builtinId="9" hidden="1"/>
    <cellStyle name="Followed Hyperlink" xfId="38720" builtinId="9" hidden="1"/>
    <cellStyle name="Followed Hyperlink" xfId="38816" builtinId="9" hidden="1"/>
    <cellStyle name="Followed Hyperlink" xfId="38815" builtinId="9" hidden="1"/>
    <cellStyle name="Followed Hyperlink" xfId="38813" builtinId="9" hidden="1"/>
    <cellStyle name="Followed Hyperlink" xfId="38811" builtinId="9" hidden="1"/>
    <cellStyle name="Followed Hyperlink" xfId="38809" builtinId="9" hidden="1"/>
    <cellStyle name="Followed Hyperlink" xfId="38807" builtinId="9" hidden="1"/>
    <cellStyle name="Followed Hyperlink" xfId="38717" builtinId="9" hidden="1"/>
    <cellStyle name="Followed Hyperlink" xfId="38844" builtinId="9" hidden="1"/>
    <cellStyle name="Followed Hyperlink" xfId="38846" builtinId="9" hidden="1"/>
    <cellStyle name="Followed Hyperlink" xfId="38848" builtinId="9" hidden="1"/>
    <cellStyle name="Followed Hyperlink" xfId="38850" builtinId="9" hidden="1"/>
    <cellStyle name="Followed Hyperlink" xfId="38852" builtinId="9" hidden="1"/>
    <cellStyle name="Followed Hyperlink" xfId="38854" builtinId="9" hidden="1"/>
    <cellStyle name="Followed Hyperlink" xfId="38856" builtinId="9" hidden="1"/>
    <cellStyle name="Followed Hyperlink" xfId="38858" builtinId="9" hidden="1"/>
    <cellStyle name="Followed Hyperlink" xfId="38860" builtinId="9" hidden="1"/>
    <cellStyle name="Followed Hyperlink" xfId="38862" builtinId="9" hidden="1"/>
    <cellStyle name="Followed Hyperlink" xfId="38864" builtinId="9" hidden="1"/>
    <cellStyle name="Followed Hyperlink" xfId="38866" builtinId="9" hidden="1"/>
    <cellStyle name="Followed Hyperlink" xfId="38868" builtinId="9" hidden="1"/>
    <cellStyle name="Followed Hyperlink" xfId="38870" builtinId="9" hidden="1"/>
    <cellStyle name="Followed Hyperlink" xfId="38872" builtinId="9" hidden="1"/>
    <cellStyle name="Followed Hyperlink" xfId="38874" builtinId="9" hidden="1"/>
    <cellStyle name="Followed Hyperlink" xfId="38876" builtinId="9" hidden="1"/>
    <cellStyle name="Followed Hyperlink" xfId="38878" builtinId="9" hidden="1"/>
    <cellStyle name="Followed Hyperlink" xfId="38880" builtinId="9" hidden="1"/>
    <cellStyle name="Followed Hyperlink" xfId="38882" builtinId="9" hidden="1"/>
    <cellStyle name="Followed Hyperlink" xfId="38884" builtinId="9" hidden="1"/>
    <cellStyle name="Followed Hyperlink" xfId="38886" builtinId="9" hidden="1"/>
    <cellStyle name="Followed Hyperlink" xfId="38888" builtinId="9" hidden="1"/>
    <cellStyle name="Followed Hyperlink" xfId="38890" builtinId="9" hidden="1"/>
    <cellStyle name="Followed Hyperlink" xfId="38892" builtinId="9" hidden="1"/>
    <cellStyle name="Followed Hyperlink" xfId="38894" builtinId="9" hidden="1"/>
    <cellStyle name="Followed Hyperlink" xfId="38896" builtinId="9" hidden="1"/>
    <cellStyle name="Followed Hyperlink" xfId="38898" builtinId="9" hidden="1"/>
    <cellStyle name="Followed Hyperlink" xfId="38900" builtinId="9" hidden="1"/>
    <cellStyle name="Followed Hyperlink" xfId="38902" builtinId="9" hidden="1"/>
    <cellStyle name="Followed Hyperlink" xfId="38904" builtinId="9" hidden="1"/>
    <cellStyle name="Followed Hyperlink" xfId="38906" builtinId="9" hidden="1"/>
    <cellStyle name="Followed Hyperlink" xfId="38908" builtinId="9" hidden="1"/>
    <cellStyle name="Followed Hyperlink" xfId="38910" builtinId="9" hidden="1"/>
    <cellStyle name="Followed Hyperlink" xfId="38912" builtinId="9" hidden="1"/>
    <cellStyle name="Followed Hyperlink" xfId="38914" builtinId="9" hidden="1"/>
    <cellStyle name="Followed Hyperlink" xfId="38916" builtinId="9" hidden="1"/>
    <cellStyle name="Followed Hyperlink" xfId="38918" builtinId="9" hidden="1"/>
    <cellStyle name="Followed Hyperlink" xfId="38920" builtinId="9" hidden="1"/>
    <cellStyle name="Followed Hyperlink" xfId="38922" builtinId="9" hidden="1"/>
    <cellStyle name="Followed Hyperlink" xfId="38924" builtinId="9" hidden="1"/>
    <cellStyle name="Followed Hyperlink" xfId="38926" builtinId="9" hidden="1"/>
    <cellStyle name="Followed Hyperlink" xfId="38928" builtinId="9" hidden="1"/>
    <cellStyle name="Followed Hyperlink" xfId="38930" builtinId="9" hidden="1"/>
    <cellStyle name="Followed Hyperlink" xfId="38932" builtinId="9" hidden="1"/>
    <cellStyle name="Followed Hyperlink" xfId="38934" builtinId="9" hidden="1"/>
    <cellStyle name="Followed Hyperlink" xfId="38936" builtinId="9" hidden="1"/>
    <cellStyle name="Followed Hyperlink" xfId="38938" builtinId="9" hidden="1"/>
    <cellStyle name="Followed Hyperlink" xfId="38940" builtinId="9" hidden="1"/>
    <cellStyle name="Followed Hyperlink" xfId="38942" builtinId="9" hidden="1"/>
    <cellStyle name="Followed Hyperlink" xfId="38944" builtinId="9" hidden="1"/>
    <cellStyle name="Followed Hyperlink" xfId="38946" builtinId="9" hidden="1"/>
    <cellStyle name="Followed Hyperlink" xfId="39056" builtinId="9" hidden="1"/>
    <cellStyle name="Followed Hyperlink" xfId="39057" builtinId="9" hidden="1"/>
    <cellStyle name="Followed Hyperlink" xfId="39058" builtinId="9" hidden="1"/>
    <cellStyle name="Followed Hyperlink" xfId="39059" builtinId="9" hidden="1"/>
    <cellStyle name="Followed Hyperlink" xfId="39060" builtinId="9" hidden="1"/>
    <cellStyle name="Followed Hyperlink" xfId="39061" builtinId="9" hidden="1"/>
    <cellStyle name="Followed Hyperlink" xfId="39062" builtinId="9" hidden="1"/>
    <cellStyle name="Followed Hyperlink" xfId="39063" builtinId="9" hidden="1"/>
    <cellStyle name="Followed Hyperlink" xfId="39064" builtinId="9" hidden="1"/>
    <cellStyle name="Followed Hyperlink" xfId="39065" builtinId="9" hidden="1"/>
    <cellStyle name="Followed Hyperlink" xfId="39066" builtinId="9" hidden="1"/>
    <cellStyle name="Followed Hyperlink" xfId="39067" builtinId="9" hidden="1"/>
    <cellStyle name="Followed Hyperlink" xfId="39068" builtinId="9" hidden="1"/>
    <cellStyle name="Followed Hyperlink" xfId="39069" builtinId="9" hidden="1"/>
    <cellStyle name="Followed Hyperlink" xfId="39070" builtinId="9" hidden="1"/>
    <cellStyle name="Followed Hyperlink" xfId="39071" builtinId="9" hidden="1"/>
    <cellStyle name="Followed Hyperlink" xfId="39072" builtinId="9" hidden="1"/>
    <cellStyle name="Followed Hyperlink" xfId="39073" builtinId="9" hidden="1"/>
    <cellStyle name="Followed Hyperlink" xfId="39074" builtinId="9" hidden="1"/>
    <cellStyle name="Followed Hyperlink" xfId="39075" builtinId="9" hidden="1"/>
    <cellStyle name="Followed Hyperlink" xfId="39055" builtinId="9" hidden="1"/>
    <cellStyle name="Followed Hyperlink" xfId="39078" builtinId="9" hidden="1"/>
    <cellStyle name="Followed Hyperlink" xfId="38784" builtinId="9" hidden="1"/>
    <cellStyle name="Followed Hyperlink" xfId="39043" builtinId="9" hidden="1"/>
    <cellStyle name="Followed Hyperlink" xfId="39041" builtinId="9" hidden="1"/>
    <cellStyle name="Followed Hyperlink" xfId="39039" builtinId="9" hidden="1"/>
    <cellStyle name="Followed Hyperlink" xfId="39037" builtinId="9" hidden="1"/>
    <cellStyle name="Followed Hyperlink" xfId="39035" builtinId="9" hidden="1"/>
    <cellStyle name="Followed Hyperlink" xfId="38954" builtinId="9" hidden="1"/>
    <cellStyle name="Followed Hyperlink" xfId="39032" builtinId="9" hidden="1"/>
    <cellStyle name="Followed Hyperlink" xfId="39030" builtinId="9" hidden="1"/>
    <cellStyle name="Followed Hyperlink" xfId="39028" builtinId="9" hidden="1"/>
    <cellStyle name="Followed Hyperlink" xfId="39026" builtinId="9" hidden="1"/>
    <cellStyle name="Followed Hyperlink" xfId="38953" builtinId="9" hidden="1"/>
    <cellStyle name="Followed Hyperlink" xfId="39023" builtinId="9" hidden="1"/>
    <cellStyle name="Followed Hyperlink" xfId="39020" builtinId="9" hidden="1"/>
    <cellStyle name="Followed Hyperlink" xfId="39018" builtinId="9" hidden="1"/>
    <cellStyle name="Followed Hyperlink" xfId="39016" builtinId="9" hidden="1"/>
    <cellStyle name="Followed Hyperlink" xfId="38952" builtinId="9" hidden="1"/>
    <cellStyle name="Followed Hyperlink" xfId="39013" builtinId="9" hidden="1"/>
    <cellStyle name="Followed Hyperlink" xfId="39011" builtinId="9" hidden="1"/>
    <cellStyle name="Followed Hyperlink" xfId="39009" builtinId="9" hidden="1"/>
    <cellStyle name="Followed Hyperlink" xfId="39007" builtinId="9" hidden="1"/>
    <cellStyle name="Followed Hyperlink" xfId="39005" builtinId="9" hidden="1"/>
    <cellStyle name="Followed Hyperlink" xfId="39004" builtinId="9" hidden="1"/>
    <cellStyle name="Followed Hyperlink" xfId="39002" builtinId="9" hidden="1"/>
    <cellStyle name="Followed Hyperlink" xfId="39000" builtinId="9" hidden="1"/>
    <cellStyle name="Followed Hyperlink" xfId="38998" builtinId="9" hidden="1"/>
    <cellStyle name="Followed Hyperlink" xfId="38996" builtinId="9" hidden="1"/>
    <cellStyle name="Followed Hyperlink" xfId="38950" builtinId="9" hidden="1"/>
    <cellStyle name="Followed Hyperlink" xfId="38993" builtinId="9" hidden="1"/>
    <cellStyle name="Followed Hyperlink" xfId="38991" builtinId="9" hidden="1"/>
    <cellStyle name="Followed Hyperlink" xfId="38989" builtinId="9" hidden="1"/>
    <cellStyle name="Followed Hyperlink" xfId="38987" builtinId="9" hidden="1"/>
    <cellStyle name="Followed Hyperlink" xfId="38985" builtinId="9" hidden="1"/>
    <cellStyle name="Followed Hyperlink" xfId="38984" builtinId="9" hidden="1"/>
    <cellStyle name="Followed Hyperlink" xfId="38982" builtinId="9" hidden="1"/>
    <cellStyle name="Followed Hyperlink" xfId="38980" builtinId="9" hidden="1"/>
    <cellStyle name="Followed Hyperlink" xfId="38978" builtinId="9" hidden="1"/>
    <cellStyle name="Followed Hyperlink" xfId="38976" builtinId="9" hidden="1"/>
    <cellStyle name="Followed Hyperlink" xfId="38948" builtinId="9" hidden="1"/>
    <cellStyle name="Followed Hyperlink" xfId="38973" builtinId="9" hidden="1"/>
    <cellStyle name="Followed Hyperlink" xfId="38971" builtinId="9" hidden="1"/>
    <cellStyle name="Followed Hyperlink" xfId="38969" builtinId="9" hidden="1"/>
    <cellStyle name="Followed Hyperlink" xfId="38967" builtinId="9" hidden="1"/>
    <cellStyle name="Followed Hyperlink" xfId="38965" builtinId="9" hidden="1"/>
    <cellStyle name="Followed Hyperlink" xfId="38964" builtinId="9" hidden="1"/>
    <cellStyle name="Followed Hyperlink" xfId="38962" builtinId="9" hidden="1"/>
    <cellStyle name="Followed Hyperlink" xfId="38960" builtinId="9" hidden="1"/>
    <cellStyle name="Followed Hyperlink" xfId="38958" builtinId="9" hidden="1"/>
    <cellStyle name="Followed Hyperlink" xfId="39054" builtinId="9" hidden="1"/>
    <cellStyle name="Followed Hyperlink" xfId="39053" builtinId="9" hidden="1"/>
    <cellStyle name="Followed Hyperlink" xfId="39051" builtinId="9" hidden="1"/>
    <cellStyle name="Followed Hyperlink" xfId="39049" builtinId="9" hidden="1"/>
    <cellStyle name="Followed Hyperlink" xfId="39047" builtinId="9" hidden="1"/>
    <cellStyle name="Followed Hyperlink" xfId="39045" builtinId="9" hidden="1"/>
    <cellStyle name="Followed Hyperlink" xfId="38955" builtinId="9" hidden="1"/>
    <cellStyle name="Followed Hyperlink" xfId="39082" builtinId="9" hidden="1"/>
    <cellStyle name="Followed Hyperlink" xfId="39084" builtinId="9" hidden="1"/>
    <cellStyle name="Followed Hyperlink" xfId="39086" builtinId="9" hidden="1"/>
    <cellStyle name="Followed Hyperlink" xfId="39088" builtinId="9" hidden="1"/>
    <cellStyle name="Followed Hyperlink" xfId="39090" builtinId="9" hidden="1"/>
    <cellStyle name="Followed Hyperlink" xfId="39092" builtinId="9" hidden="1"/>
    <cellStyle name="Followed Hyperlink" xfId="39094" builtinId="9" hidden="1"/>
    <cellStyle name="Followed Hyperlink" xfId="39096" builtinId="9" hidden="1"/>
    <cellStyle name="Followed Hyperlink" xfId="39098" builtinId="9" hidden="1"/>
    <cellStyle name="Followed Hyperlink" xfId="39100" builtinId="9" hidden="1"/>
    <cellStyle name="Followed Hyperlink" xfId="39102" builtinId="9" hidden="1"/>
    <cellStyle name="Followed Hyperlink" xfId="39104" builtinId="9" hidden="1"/>
    <cellStyle name="Followed Hyperlink" xfId="39106" builtinId="9" hidden="1"/>
    <cellStyle name="Followed Hyperlink" xfId="39108" builtinId="9" hidden="1"/>
    <cellStyle name="Followed Hyperlink" xfId="39110" builtinId="9" hidden="1"/>
    <cellStyle name="Followed Hyperlink" xfId="39112" builtinId="9" hidden="1"/>
    <cellStyle name="Followed Hyperlink" xfId="39114" builtinId="9" hidden="1"/>
    <cellStyle name="Followed Hyperlink" xfId="39116" builtinId="9" hidden="1"/>
    <cellStyle name="Followed Hyperlink" xfId="39118" builtinId="9" hidden="1"/>
    <cellStyle name="Followed Hyperlink" xfId="39120" builtinId="9" hidden="1"/>
    <cellStyle name="Followed Hyperlink" xfId="39122" builtinId="9" hidden="1"/>
    <cellStyle name="Followed Hyperlink" xfId="39124" builtinId="9" hidden="1"/>
    <cellStyle name="Followed Hyperlink" xfId="39126" builtinId="9" hidden="1"/>
    <cellStyle name="Followed Hyperlink" xfId="39128" builtinId="9" hidden="1"/>
    <cellStyle name="Followed Hyperlink" xfId="39130" builtinId="9" hidden="1"/>
    <cellStyle name="Followed Hyperlink" xfId="39132" builtinId="9" hidden="1"/>
    <cellStyle name="Followed Hyperlink" xfId="39134" builtinId="9" hidden="1"/>
    <cellStyle name="Followed Hyperlink" xfId="39136" builtinId="9" hidden="1"/>
    <cellStyle name="Followed Hyperlink" xfId="39138" builtinId="9" hidden="1"/>
    <cellStyle name="Followed Hyperlink" xfId="39140" builtinId="9" hidden="1"/>
    <cellStyle name="Followed Hyperlink" xfId="39142" builtinId="9" hidden="1"/>
    <cellStyle name="Followed Hyperlink" xfId="39144" builtinId="9" hidden="1"/>
    <cellStyle name="Followed Hyperlink" xfId="39146" builtinId="9" hidden="1"/>
    <cellStyle name="Followed Hyperlink" xfId="39148" builtinId="9" hidden="1"/>
    <cellStyle name="Followed Hyperlink" xfId="39150" builtinId="9" hidden="1"/>
    <cellStyle name="Followed Hyperlink" xfId="39152" builtinId="9" hidden="1"/>
    <cellStyle name="Followed Hyperlink" xfId="39154" builtinId="9" hidden="1"/>
    <cellStyle name="Followed Hyperlink" xfId="39156" builtinId="9" hidden="1"/>
    <cellStyle name="Followed Hyperlink" xfId="39158" builtinId="9" hidden="1"/>
    <cellStyle name="Followed Hyperlink" xfId="39160" builtinId="9" hidden="1"/>
    <cellStyle name="Followed Hyperlink" xfId="39162" builtinId="9" hidden="1"/>
    <cellStyle name="Followed Hyperlink" xfId="39164" builtinId="9" hidden="1"/>
    <cellStyle name="Followed Hyperlink" xfId="39166" builtinId="9" hidden="1"/>
    <cellStyle name="Followed Hyperlink" xfId="39168" builtinId="9" hidden="1"/>
    <cellStyle name="Followed Hyperlink" xfId="39170" builtinId="9" hidden="1"/>
    <cellStyle name="Followed Hyperlink" xfId="39172" builtinId="9" hidden="1"/>
    <cellStyle name="Followed Hyperlink" xfId="39174" builtinId="9" hidden="1"/>
    <cellStyle name="Followed Hyperlink" xfId="39176" builtinId="9" hidden="1"/>
    <cellStyle name="Followed Hyperlink" xfId="39178" builtinId="9" hidden="1"/>
    <cellStyle name="Followed Hyperlink" xfId="39180" builtinId="9" hidden="1"/>
    <cellStyle name="Followed Hyperlink" xfId="39182" builtinId="9" hidden="1"/>
    <cellStyle name="Followed Hyperlink" xfId="39184" builtinId="9" hidden="1"/>
    <cellStyle name="Followed Hyperlink" xfId="39294" builtinId="9" hidden="1"/>
    <cellStyle name="Followed Hyperlink" xfId="39295" builtinId="9" hidden="1"/>
    <cellStyle name="Followed Hyperlink" xfId="39296" builtinId="9" hidden="1"/>
    <cellStyle name="Followed Hyperlink" xfId="39297" builtinId="9" hidden="1"/>
    <cellStyle name="Followed Hyperlink" xfId="39298" builtinId="9" hidden="1"/>
    <cellStyle name="Followed Hyperlink" xfId="39299" builtinId="9" hidden="1"/>
    <cellStyle name="Followed Hyperlink" xfId="39300" builtinId="9" hidden="1"/>
    <cellStyle name="Followed Hyperlink" xfId="39301" builtinId="9" hidden="1"/>
    <cellStyle name="Followed Hyperlink" xfId="39302" builtinId="9" hidden="1"/>
    <cellStyle name="Followed Hyperlink" xfId="39303" builtinId="9" hidden="1"/>
    <cellStyle name="Followed Hyperlink" xfId="39304" builtinId="9" hidden="1"/>
    <cellStyle name="Followed Hyperlink" xfId="39305" builtinId="9" hidden="1"/>
    <cellStyle name="Followed Hyperlink" xfId="39306" builtinId="9" hidden="1"/>
    <cellStyle name="Followed Hyperlink" xfId="39307" builtinId="9" hidden="1"/>
    <cellStyle name="Followed Hyperlink" xfId="39308" builtinId="9" hidden="1"/>
    <cellStyle name="Followed Hyperlink" xfId="39309" builtinId="9" hidden="1"/>
    <cellStyle name="Followed Hyperlink" xfId="39310" builtinId="9" hidden="1"/>
    <cellStyle name="Followed Hyperlink" xfId="39311" builtinId="9" hidden="1"/>
    <cellStyle name="Followed Hyperlink" xfId="39312" builtinId="9" hidden="1"/>
    <cellStyle name="Followed Hyperlink" xfId="39313" builtinId="9" hidden="1"/>
    <cellStyle name="Followed Hyperlink" xfId="39293" builtinId="9" hidden="1"/>
    <cellStyle name="Followed Hyperlink" xfId="39316" builtinId="9" hidden="1"/>
    <cellStyle name="Followed Hyperlink" xfId="39022" builtinId="9" hidden="1"/>
    <cellStyle name="Followed Hyperlink" xfId="39281" builtinId="9" hidden="1"/>
    <cellStyle name="Followed Hyperlink" xfId="39279" builtinId="9" hidden="1"/>
    <cellStyle name="Followed Hyperlink" xfId="39277" builtinId="9" hidden="1"/>
    <cellStyle name="Followed Hyperlink" xfId="39275" builtinId="9" hidden="1"/>
    <cellStyle name="Followed Hyperlink" xfId="39273" builtinId="9" hidden="1"/>
    <cellStyle name="Followed Hyperlink" xfId="39192" builtinId="9" hidden="1"/>
    <cellStyle name="Followed Hyperlink" xfId="39270" builtinId="9" hidden="1"/>
    <cellStyle name="Followed Hyperlink" xfId="39268" builtinId="9" hidden="1"/>
    <cellStyle name="Followed Hyperlink" xfId="39266" builtinId="9" hidden="1"/>
    <cellStyle name="Followed Hyperlink" xfId="39264" builtinId="9" hidden="1"/>
    <cellStyle name="Followed Hyperlink" xfId="39191" builtinId="9" hidden="1"/>
    <cellStyle name="Followed Hyperlink" xfId="39261" builtinId="9" hidden="1"/>
    <cellStyle name="Followed Hyperlink" xfId="39258" builtinId="9" hidden="1"/>
    <cellStyle name="Followed Hyperlink" xfId="39256" builtinId="9" hidden="1"/>
    <cellStyle name="Followed Hyperlink" xfId="39254" builtinId="9" hidden="1"/>
    <cellStyle name="Followed Hyperlink" xfId="39190" builtinId="9" hidden="1"/>
    <cellStyle name="Followed Hyperlink" xfId="39251" builtinId="9" hidden="1"/>
    <cellStyle name="Followed Hyperlink" xfId="39249" builtinId="9" hidden="1"/>
    <cellStyle name="Followed Hyperlink" xfId="39247" builtinId="9" hidden="1"/>
    <cellStyle name="Followed Hyperlink" xfId="39245" builtinId="9" hidden="1"/>
    <cellStyle name="Followed Hyperlink" xfId="39243" builtinId="9" hidden="1"/>
    <cellStyle name="Followed Hyperlink" xfId="39242" builtinId="9" hidden="1"/>
    <cellStyle name="Followed Hyperlink" xfId="39240" builtinId="9" hidden="1"/>
    <cellStyle name="Followed Hyperlink" xfId="39238" builtinId="9" hidden="1"/>
    <cellStyle name="Followed Hyperlink" xfId="39236" builtinId="9" hidden="1"/>
    <cellStyle name="Followed Hyperlink" xfId="39234" builtinId="9" hidden="1"/>
    <cellStyle name="Followed Hyperlink" xfId="39188" builtinId="9" hidden="1"/>
    <cellStyle name="Followed Hyperlink" xfId="39231" builtinId="9" hidden="1"/>
    <cellStyle name="Followed Hyperlink" xfId="39229" builtinId="9" hidden="1"/>
    <cellStyle name="Followed Hyperlink" xfId="39227" builtinId="9" hidden="1"/>
    <cellStyle name="Followed Hyperlink" xfId="39225" builtinId="9" hidden="1"/>
    <cellStyle name="Followed Hyperlink" xfId="39223" builtinId="9" hidden="1"/>
    <cellStyle name="Followed Hyperlink" xfId="39222" builtinId="9" hidden="1"/>
    <cellStyle name="Followed Hyperlink" xfId="39220" builtinId="9" hidden="1"/>
    <cellStyle name="Followed Hyperlink" xfId="39218" builtinId="9" hidden="1"/>
    <cellStyle name="Followed Hyperlink" xfId="39216" builtinId="9" hidden="1"/>
    <cellStyle name="Followed Hyperlink" xfId="39214" builtinId="9" hidden="1"/>
    <cellStyle name="Followed Hyperlink" xfId="39186" builtinId="9" hidden="1"/>
    <cellStyle name="Followed Hyperlink" xfId="39211" builtinId="9" hidden="1"/>
    <cellStyle name="Followed Hyperlink" xfId="39209" builtinId="9" hidden="1"/>
    <cellStyle name="Followed Hyperlink" xfId="39207" builtinId="9" hidden="1"/>
    <cellStyle name="Followed Hyperlink" xfId="39205" builtinId="9" hidden="1"/>
    <cellStyle name="Followed Hyperlink" xfId="39203" builtinId="9" hidden="1"/>
    <cellStyle name="Followed Hyperlink" xfId="39202" builtinId="9" hidden="1"/>
    <cellStyle name="Followed Hyperlink" xfId="39200" builtinId="9" hidden="1"/>
    <cellStyle name="Followed Hyperlink" xfId="39198" builtinId="9" hidden="1"/>
    <cellStyle name="Followed Hyperlink" xfId="39196" builtinId="9" hidden="1"/>
    <cellStyle name="Followed Hyperlink" xfId="39292" builtinId="9" hidden="1"/>
    <cellStyle name="Followed Hyperlink" xfId="39291" builtinId="9" hidden="1"/>
    <cellStyle name="Followed Hyperlink" xfId="39289" builtinId="9" hidden="1"/>
    <cellStyle name="Followed Hyperlink" xfId="39287" builtinId="9" hidden="1"/>
    <cellStyle name="Followed Hyperlink" xfId="39285" builtinId="9" hidden="1"/>
    <cellStyle name="Followed Hyperlink" xfId="39283" builtinId="9" hidden="1"/>
    <cellStyle name="Followed Hyperlink" xfId="39193" builtinId="9" hidden="1"/>
    <cellStyle name="Followed Hyperlink" xfId="39320" builtinId="9" hidden="1"/>
    <cellStyle name="Followed Hyperlink" xfId="39322" builtinId="9" hidden="1"/>
    <cellStyle name="Followed Hyperlink" xfId="39324" builtinId="9" hidden="1"/>
    <cellStyle name="Followed Hyperlink" xfId="39326" builtinId="9" hidden="1"/>
    <cellStyle name="Followed Hyperlink" xfId="39328" builtinId="9" hidden="1"/>
    <cellStyle name="Followed Hyperlink" xfId="39330" builtinId="9" hidden="1"/>
    <cellStyle name="Followed Hyperlink" xfId="39332" builtinId="9" hidden="1"/>
    <cellStyle name="Followed Hyperlink" xfId="39334" builtinId="9" hidden="1"/>
    <cellStyle name="Followed Hyperlink" xfId="39336" builtinId="9" hidden="1"/>
    <cellStyle name="Followed Hyperlink" xfId="39338" builtinId="9" hidden="1"/>
    <cellStyle name="Followed Hyperlink" xfId="39340" builtinId="9" hidden="1"/>
    <cellStyle name="Followed Hyperlink" xfId="39342" builtinId="9" hidden="1"/>
    <cellStyle name="Followed Hyperlink" xfId="39344" builtinId="9" hidden="1"/>
    <cellStyle name="Followed Hyperlink" xfId="39346" builtinId="9" hidden="1"/>
    <cellStyle name="Followed Hyperlink" xfId="39348" builtinId="9" hidden="1"/>
    <cellStyle name="Followed Hyperlink" xfId="39350" builtinId="9" hidden="1"/>
    <cellStyle name="Followed Hyperlink" xfId="39352" builtinId="9" hidden="1"/>
    <cellStyle name="Followed Hyperlink" xfId="39354" builtinId="9" hidden="1"/>
    <cellStyle name="Followed Hyperlink" xfId="39356" builtinId="9" hidden="1"/>
    <cellStyle name="Followed Hyperlink" xfId="39358" builtinId="9" hidden="1"/>
    <cellStyle name="Followed Hyperlink" xfId="39360" builtinId="9" hidden="1"/>
    <cellStyle name="Followed Hyperlink" xfId="39362" builtinId="9" hidden="1"/>
    <cellStyle name="Followed Hyperlink" xfId="39364" builtinId="9" hidden="1"/>
    <cellStyle name="Followed Hyperlink" xfId="39366" builtinId="9" hidden="1"/>
    <cellStyle name="Followed Hyperlink" xfId="39368" builtinId="9" hidden="1"/>
    <cellStyle name="Followed Hyperlink" xfId="39370" builtinId="9" hidden="1"/>
    <cellStyle name="Followed Hyperlink" xfId="39372" builtinId="9" hidden="1"/>
    <cellStyle name="Followed Hyperlink" xfId="39374" builtinId="9" hidden="1"/>
    <cellStyle name="Followed Hyperlink" xfId="39376" builtinId="9" hidden="1"/>
    <cellStyle name="Followed Hyperlink" xfId="39378" builtinId="9" hidden="1"/>
    <cellStyle name="Followed Hyperlink" xfId="39380" builtinId="9" hidden="1"/>
    <cellStyle name="Followed Hyperlink" xfId="39382" builtinId="9" hidden="1"/>
    <cellStyle name="Followed Hyperlink" xfId="39384" builtinId="9" hidden="1"/>
    <cellStyle name="Followed Hyperlink" xfId="39386" builtinId="9" hidden="1"/>
    <cellStyle name="Followed Hyperlink" xfId="39388" builtinId="9" hidden="1"/>
    <cellStyle name="Followed Hyperlink" xfId="39390" builtinId="9" hidden="1"/>
    <cellStyle name="Followed Hyperlink" xfId="39392" builtinId="9" hidden="1"/>
    <cellStyle name="Followed Hyperlink" xfId="39394" builtinId="9" hidden="1"/>
    <cellStyle name="Followed Hyperlink" xfId="39396" builtinId="9" hidden="1"/>
    <cellStyle name="Followed Hyperlink" xfId="39398" builtinId="9" hidden="1"/>
    <cellStyle name="Followed Hyperlink" xfId="39400" builtinId="9" hidden="1"/>
    <cellStyle name="Followed Hyperlink" xfId="39402" builtinId="9" hidden="1"/>
    <cellStyle name="Followed Hyperlink" xfId="39404" builtinId="9" hidden="1"/>
    <cellStyle name="Followed Hyperlink" xfId="39406" builtinId="9" hidden="1"/>
    <cellStyle name="Followed Hyperlink" xfId="39408" builtinId="9" hidden="1"/>
    <cellStyle name="Followed Hyperlink" xfId="39410" builtinId="9" hidden="1"/>
    <cellStyle name="Followed Hyperlink" xfId="39412" builtinId="9" hidden="1"/>
    <cellStyle name="Followed Hyperlink" xfId="39414" builtinId="9" hidden="1"/>
    <cellStyle name="Followed Hyperlink" xfId="39416" builtinId="9" hidden="1"/>
    <cellStyle name="Followed Hyperlink" xfId="39418" builtinId="9" hidden="1"/>
    <cellStyle name="Followed Hyperlink" xfId="39420" builtinId="9" hidden="1"/>
    <cellStyle name="Followed Hyperlink" xfId="39422" builtinId="9" hidden="1"/>
    <cellStyle name="Followed Hyperlink" xfId="39532" builtinId="9" hidden="1"/>
    <cellStyle name="Followed Hyperlink" xfId="39533" builtinId="9" hidden="1"/>
    <cellStyle name="Followed Hyperlink" xfId="39534" builtinId="9" hidden="1"/>
    <cellStyle name="Followed Hyperlink" xfId="39535" builtinId="9" hidden="1"/>
    <cellStyle name="Followed Hyperlink" xfId="39536" builtinId="9" hidden="1"/>
    <cellStyle name="Followed Hyperlink" xfId="39537" builtinId="9" hidden="1"/>
    <cellStyle name="Followed Hyperlink" xfId="39538" builtinId="9" hidden="1"/>
    <cellStyle name="Followed Hyperlink" xfId="39539" builtinId="9" hidden="1"/>
    <cellStyle name="Followed Hyperlink" xfId="39540" builtinId="9" hidden="1"/>
    <cellStyle name="Followed Hyperlink" xfId="39541" builtinId="9" hidden="1"/>
    <cellStyle name="Followed Hyperlink" xfId="39542" builtinId="9" hidden="1"/>
    <cellStyle name="Followed Hyperlink" xfId="39543" builtinId="9" hidden="1"/>
    <cellStyle name="Followed Hyperlink" xfId="39544" builtinId="9" hidden="1"/>
    <cellStyle name="Followed Hyperlink" xfId="39545" builtinId="9" hidden="1"/>
    <cellStyle name="Followed Hyperlink" xfId="39546" builtinId="9" hidden="1"/>
    <cellStyle name="Followed Hyperlink" xfId="39547" builtinId="9" hidden="1"/>
    <cellStyle name="Followed Hyperlink" xfId="39548" builtinId="9" hidden="1"/>
    <cellStyle name="Followed Hyperlink" xfId="39549" builtinId="9" hidden="1"/>
    <cellStyle name="Followed Hyperlink" xfId="39550" builtinId="9" hidden="1"/>
    <cellStyle name="Followed Hyperlink" xfId="39551" builtinId="9" hidden="1"/>
    <cellStyle name="Followed Hyperlink" xfId="39531" builtinId="9" hidden="1"/>
    <cellStyle name="Followed Hyperlink" xfId="39554" builtinId="9" hidden="1"/>
    <cellStyle name="Followed Hyperlink" xfId="39260" builtinId="9" hidden="1"/>
    <cellStyle name="Followed Hyperlink" xfId="39519" builtinId="9" hidden="1"/>
    <cellStyle name="Followed Hyperlink" xfId="39517" builtinId="9" hidden="1"/>
    <cellStyle name="Followed Hyperlink" xfId="39515" builtinId="9" hidden="1"/>
    <cellStyle name="Followed Hyperlink" xfId="39513" builtinId="9" hidden="1"/>
    <cellStyle name="Followed Hyperlink" xfId="39511" builtinId="9" hidden="1"/>
    <cellStyle name="Followed Hyperlink" xfId="39430" builtinId="9" hidden="1"/>
    <cellStyle name="Followed Hyperlink" xfId="39508" builtinId="9" hidden="1"/>
    <cellStyle name="Followed Hyperlink" xfId="39506" builtinId="9" hidden="1"/>
    <cellStyle name="Followed Hyperlink" xfId="39504" builtinId="9" hidden="1"/>
    <cellStyle name="Followed Hyperlink" xfId="39502" builtinId="9" hidden="1"/>
    <cellStyle name="Followed Hyperlink" xfId="39429" builtinId="9" hidden="1"/>
    <cellStyle name="Followed Hyperlink" xfId="39499" builtinId="9" hidden="1"/>
    <cellStyle name="Followed Hyperlink" xfId="39496" builtinId="9" hidden="1"/>
    <cellStyle name="Followed Hyperlink" xfId="39494" builtinId="9" hidden="1"/>
    <cellStyle name="Followed Hyperlink" xfId="39492" builtinId="9" hidden="1"/>
    <cellStyle name="Followed Hyperlink" xfId="39428" builtinId="9" hidden="1"/>
    <cellStyle name="Followed Hyperlink" xfId="39489" builtinId="9" hidden="1"/>
    <cellStyle name="Followed Hyperlink" xfId="39487" builtinId="9" hidden="1"/>
    <cellStyle name="Followed Hyperlink" xfId="39485" builtinId="9" hidden="1"/>
    <cellStyle name="Followed Hyperlink" xfId="39483" builtinId="9" hidden="1"/>
    <cellStyle name="Followed Hyperlink" xfId="39481" builtinId="9" hidden="1"/>
    <cellStyle name="Followed Hyperlink" xfId="39480" builtinId="9" hidden="1"/>
    <cellStyle name="Followed Hyperlink" xfId="39478" builtinId="9" hidden="1"/>
    <cellStyle name="Followed Hyperlink" xfId="39476" builtinId="9" hidden="1"/>
    <cellStyle name="Followed Hyperlink" xfId="39474" builtinId="9" hidden="1"/>
    <cellStyle name="Followed Hyperlink" xfId="39472" builtinId="9" hidden="1"/>
    <cellStyle name="Followed Hyperlink" xfId="39426" builtinId="9" hidden="1"/>
    <cellStyle name="Followed Hyperlink" xfId="39469" builtinId="9" hidden="1"/>
    <cellStyle name="Followed Hyperlink" xfId="39467" builtinId="9" hidden="1"/>
    <cellStyle name="Followed Hyperlink" xfId="39465" builtinId="9" hidden="1"/>
    <cellStyle name="Followed Hyperlink" xfId="39463" builtinId="9" hidden="1"/>
    <cellStyle name="Followed Hyperlink" xfId="39461" builtinId="9" hidden="1"/>
    <cellStyle name="Followed Hyperlink" xfId="39460" builtinId="9" hidden="1"/>
    <cellStyle name="Followed Hyperlink" xfId="39458" builtinId="9" hidden="1"/>
    <cellStyle name="Followed Hyperlink" xfId="39456" builtinId="9" hidden="1"/>
    <cellStyle name="Followed Hyperlink" xfId="39454" builtinId="9" hidden="1"/>
    <cellStyle name="Followed Hyperlink" xfId="39452" builtinId="9" hidden="1"/>
    <cellStyle name="Followed Hyperlink" xfId="39424" builtinId="9" hidden="1"/>
    <cellStyle name="Followed Hyperlink" xfId="39449" builtinId="9" hidden="1"/>
    <cellStyle name="Followed Hyperlink" xfId="39447" builtinId="9" hidden="1"/>
    <cellStyle name="Followed Hyperlink" xfId="39445" builtinId="9" hidden="1"/>
    <cellStyle name="Followed Hyperlink" xfId="39443" builtinId="9" hidden="1"/>
    <cellStyle name="Followed Hyperlink" xfId="39441" builtinId="9" hidden="1"/>
    <cellStyle name="Followed Hyperlink" xfId="39440" builtinId="9" hidden="1"/>
    <cellStyle name="Followed Hyperlink" xfId="39438" builtinId="9" hidden="1"/>
    <cellStyle name="Followed Hyperlink" xfId="39436" builtinId="9" hidden="1"/>
    <cellStyle name="Followed Hyperlink" xfId="39434" builtinId="9" hidden="1"/>
    <cellStyle name="Followed Hyperlink" xfId="39530" builtinId="9" hidden="1"/>
    <cellStyle name="Followed Hyperlink" xfId="39529" builtinId="9" hidden="1"/>
    <cellStyle name="Followed Hyperlink" xfId="39527" builtinId="9" hidden="1"/>
    <cellStyle name="Followed Hyperlink" xfId="39525" builtinId="9" hidden="1"/>
    <cellStyle name="Followed Hyperlink" xfId="39523" builtinId="9" hidden="1"/>
    <cellStyle name="Followed Hyperlink" xfId="39521" builtinId="9" hidden="1"/>
    <cellStyle name="Followed Hyperlink" xfId="39431" builtinId="9" hidden="1"/>
    <cellStyle name="Followed Hyperlink" xfId="39558" builtinId="9" hidden="1"/>
    <cellStyle name="Followed Hyperlink" xfId="39560" builtinId="9" hidden="1"/>
    <cellStyle name="Followed Hyperlink" xfId="39562" builtinId="9" hidden="1"/>
    <cellStyle name="Followed Hyperlink" xfId="39564" builtinId="9" hidden="1"/>
    <cellStyle name="Followed Hyperlink" xfId="39566" builtinId="9" hidden="1"/>
    <cellStyle name="Followed Hyperlink" xfId="39568" builtinId="9" hidden="1"/>
    <cellStyle name="Followed Hyperlink" xfId="39570" builtinId="9" hidden="1"/>
    <cellStyle name="Followed Hyperlink" xfId="39572" builtinId="9" hidden="1"/>
    <cellStyle name="Followed Hyperlink" xfId="39574" builtinId="9" hidden="1"/>
    <cellStyle name="Followed Hyperlink" xfId="39576" builtinId="9" hidden="1"/>
    <cellStyle name="Followed Hyperlink" xfId="39578" builtinId="9" hidden="1"/>
    <cellStyle name="Followed Hyperlink" xfId="39580" builtinId="9" hidden="1"/>
    <cellStyle name="Followed Hyperlink" xfId="39582" builtinId="9" hidden="1"/>
    <cellStyle name="Followed Hyperlink" xfId="39584" builtinId="9" hidden="1"/>
    <cellStyle name="Followed Hyperlink" xfId="39586" builtinId="9" hidden="1"/>
    <cellStyle name="Followed Hyperlink" xfId="39588" builtinId="9" hidden="1"/>
    <cellStyle name="Followed Hyperlink" xfId="39590" builtinId="9" hidden="1"/>
    <cellStyle name="Followed Hyperlink" xfId="39592" builtinId="9" hidden="1"/>
    <cellStyle name="Followed Hyperlink" xfId="39594" builtinId="9" hidden="1"/>
    <cellStyle name="Followed Hyperlink" xfId="39596" builtinId="9" hidden="1"/>
    <cellStyle name="Followed Hyperlink" xfId="39598" builtinId="9" hidden="1"/>
    <cellStyle name="Followed Hyperlink" xfId="39600" builtinId="9" hidden="1"/>
    <cellStyle name="Followed Hyperlink" xfId="39602" builtinId="9" hidden="1"/>
    <cellStyle name="Followed Hyperlink" xfId="39604" builtinId="9" hidden="1"/>
    <cellStyle name="Followed Hyperlink" xfId="39606" builtinId="9" hidden="1"/>
    <cellStyle name="Followed Hyperlink" xfId="39608" builtinId="9" hidden="1"/>
    <cellStyle name="Followed Hyperlink" xfId="39610" builtinId="9" hidden="1"/>
    <cellStyle name="Followed Hyperlink" xfId="39612" builtinId="9" hidden="1"/>
    <cellStyle name="Followed Hyperlink" xfId="39614" builtinId="9" hidden="1"/>
    <cellStyle name="Followed Hyperlink" xfId="39616" builtinId="9" hidden="1"/>
    <cellStyle name="Followed Hyperlink" xfId="39618" builtinId="9" hidden="1"/>
    <cellStyle name="Followed Hyperlink" xfId="39620" builtinId="9" hidden="1"/>
    <cellStyle name="Followed Hyperlink" xfId="39622" builtinId="9" hidden="1"/>
    <cellStyle name="Followed Hyperlink" xfId="39624" builtinId="9" hidden="1"/>
    <cellStyle name="Followed Hyperlink" xfId="39626" builtinId="9" hidden="1"/>
    <cellStyle name="Followed Hyperlink" xfId="39628" builtinId="9" hidden="1"/>
    <cellStyle name="Followed Hyperlink" xfId="39630" builtinId="9" hidden="1"/>
    <cellStyle name="Followed Hyperlink" xfId="39632" builtinId="9" hidden="1"/>
    <cellStyle name="Followed Hyperlink" xfId="39634" builtinId="9" hidden="1"/>
    <cellStyle name="Followed Hyperlink" xfId="39636" builtinId="9" hidden="1"/>
    <cellStyle name="Followed Hyperlink" xfId="39638" builtinId="9" hidden="1"/>
    <cellStyle name="Followed Hyperlink" xfId="39640" builtinId="9" hidden="1"/>
    <cellStyle name="Followed Hyperlink" xfId="39642" builtinId="9" hidden="1"/>
    <cellStyle name="Followed Hyperlink" xfId="39644" builtinId="9" hidden="1"/>
    <cellStyle name="Followed Hyperlink" xfId="39646" builtinId="9" hidden="1"/>
    <cellStyle name="Followed Hyperlink" xfId="39648" builtinId="9" hidden="1"/>
    <cellStyle name="Followed Hyperlink" xfId="39650" builtinId="9" hidden="1"/>
    <cellStyle name="Followed Hyperlink" xfId="39652" builtinId="9" hidden="1"/>
    <cellStyle name="Followed Hyperlink" xfId="39654" builtinId="9" hidden="1"/>
    <cellStyle name="Followed Hyperlink" xfId="39656" builtinId="9" hidden="1"/>
    <cellStyle name="Followed Hyperlink" xfId="39658" builtinId="9" hidden="1"/>
    <cellStyle name="Followed Hyperlink" xfId="39660" builtinId="9" hidden="1"/>
    <cellStyle name="Followed Hyperlink" xfId="39770" builtinId="9" hidden="1"/>
    <cellStyle name="Followed Hyperlink" xfId="39771" builtinId="9" hidden="1"/>
    <cellStyle name="Followed Hyperlink" xfId="39772" builtinId="9" hidden="1"/>
    <cellStyle name="Followed Hyperlink" xfId="39773" builtinId="9" hidden="1"/>
    <cellStyle name="Followed Hyperlink" xfId="39774" builtinId="9" hidden="1"/>
    <cellStyle name="Followed Hyperlink" xfId="39775" builtinId="9" hidden="1"/>
    <cellStyle name="Followed Hyperlink" xfId="39776" builtinId="9" hidden="1"/>
    <cellStyle name="Followed Hyperlink" xfId="39777" builtinId="9" hidden="1"/>
    <cellStyle name="Followed Hyperlink" xfId="39778" builtinId="9" hidden="1"/>
    <cellStyle name="Followed Hyperlink" xfId="39779" builtinId="9" hidden="1"/>
    <cellStyle name="Followed Hyperlink" xfId="39780" builtinId="9" hidden="1"/>
    <cellStyle name="Followed Hyperlink" xfId="39781" builtinId="9" hidden="1"/>
    <cellStyle name="Followed Hyperlink" xfId="39782" builtinId="9" hidden="1"/>
    <cellStyle name="Followed Hyperlink" xfId="39783" builtinId="9" hidden="1"/>
    <cellStyle name="Followed Hyperlink" xfId="39784" builtinId="9" hidden="1"/>
    <cellStyle name="Followed Hyperlink" xfId="39785" builtinId="9" hidden="1"/>
    <cellStyle name="Followed Hyperlink" xfId="39786" builtinId="9" hidden="1"/>
    <cellStyle name="Followed Hyperlink" xfId="39787" builtinId="9" hidden="1"/>
    <cellStyle name="Followed Hyperlink" xfId="39788" builtinId="9" hidden="1"/>
    <cellStyle name="Followed Hyperlink" xfId="39789" builtinId="9" hidden="1"/>
    <cellStyle name="Followed Hyperlink" xfId="39769" builtinId="9" hidden="1"/>
    <cellStyle name="Followed Hyperlink" xfId="39792" builtinId="9" hidden="1"/>
    <cellStyle name="Followed Hyperlink" xfId="39498" builtinId="9" hidden="1"/>
    <cellStyle name="Followed Hyperlink" xfId="39757" builtinId="9" hidden="1"/>
    <cellStyle name="Followed Hyperlink" xfId="39755" builtinId="9" hidden="1"/>
    <cellStyle name="Followed Hyperlink" xfId="39753" builtinId="9" hidden="1"/>
    <cellStyle name="Followed Hyperlink" xfId="39751" builtinId="9" hidden="1"/>
    <cellStyle name="Followed Hyperlink" xfId="39749" builtinId="9" hidden="1"/>
    <cellStyle name="Followed Hyperlink" xfId="39668" builtinId="9" hidden="1"/>
    <cellStyle name="Followed Hyperlink" xfId="39746" builtinId="9" hidden="1"/>
    <cellStyle name="Followed Hyperlink" xfId="39744" builtinId="9" hidden="1"/>
    <cellStyle name="Followed Hyperlink" xfId="39742" builtinId="9" hidden="1"/>
    <cellStyle name="Followed Hyperlink" xfId="39740" builtinId="9" hidden="1"/>
    <cellStyle name="Followed Hyperlink" xfId="39667" builtinId="9" hidden="1"/>
    <cellStyle name="Followed Hyperlink" xfId="39737" builtinId="9" hidden="1"/>
    <cellStyle name="Followed Hyperlink" xfId="39734" builtinId="9" hidden="1"/>
    <cellStyle name="Followed Hyperlink" xfId="39732" builtinId="9" hidden="1"/>
    <cellStyle name="Followed Hyperlink" xfId="39730" builtinId="9" hidden="1"/>
    <cellStyle name="Followed Hyperlink" xfId="39666" builtinId="9" hidden="1"/>
    <cellStyle name="Followed Hyperlink" xfId="39727" builtinId="9" hidden="1"/>
    <cellStyle name="Followed Hyperlink" xfId="39725" builtinId="9" hidden="1"/>
    <cellStyle name="Followed Hyperlink" xfId="39723" builtinId="9" hidden="1"/>
    <cellStyle name="Followed Hyperlink" xfId="39721" builtinId="9" hidden="1"/>
    <cellStyle name="Followed Hyperlink" xfId="39719" builtinId="9" hidden="1"/>
    <cellStyle name="Followed Hyperlink" xfId="39718" builtinId="9" hidden="1"/>
    <cellStyle name="Followed Hyperlink" xfId="39716" builtinId="9" hidden="1"/>
    <cellStyle name="Followed Hyperlink" xfId="39714" builtinId="9" hidden="1"/>
    <cellStyle name="Followed Hyperlink" xfId="39712" builtinId="9" hidden="1"/>
    <cellStyle name="Followed Hyperlink" xfId="39710" builtinId="9" hidden="1"/>
    <cellStyle name="Followed Hyperlink" xfId="39664" builtinId="9" hidden="1"/>
    <cellStyle name="Followed Hyperlink" xfId="39707" builtinId="9" hidden="1"/>
    <cellStyle name="Followed Hyperlink" xfId="39705" builtinId="9" hidden="1"/>
    <cellStyle name="Followed Hyperlink" xfId="39703" builtinId="9" hidden="1"/>
    <cellStyle name="Followed Hyperlink" xfId="39701" builtinId="9" hidden="1"/>
    <cellStyle name="Followed Hyperlink" xfId="39699" builtinId="9" hidden="1"/>
    <cellStyle name="Followed Hyperlink" xfId="39698" builtinId="9" hidden="1"/>
    <cellStyle name="Followed Hyperlink" xfId="39696" builtinId="9" hidden="1"/>
    <cellStyle name="Followed Hyperlink" xfId="39694" builtinId="9" hidden="1"/>
    <cellStyle name="Followed Hyperlink" xfId="39692" builtinId="9" hidden="1"/>
    <cellStyle name="Followed Hyperlink" xfId="39690" builtinId="9" hidden="1"/>
    <cellStyle name="Followed Hyperlink" xfId="39662" builtinId="9" hidden="1"/>
    <cellStyle name="Followed Hyperlink" xfId="39687" builtinId="9" hidden="1"/>
    <cellStyle name="Followed Hyperlink" xfId="39685" builtinId="9" hidden="1"/>
    <cellStyle name="Followed Hyperlink" xfId="39683" builtinId="9" hidden="1"/>
    <cellStyle name="Followed Hyperlink" xfId="39681" builtinId="9" hidden="1"/>
    <cellStyle name="Followed Hyperlink" xfId="39679" builtinId="9" hidden="1"/>
    <cellStyle name="Followed Hyperlink" xfId="39678" builtinId="9" hidden="1"/>
    <cellStyle name="Followed Hyperlink" xfId="39676" builtinId="9" hidden="1"/>
    <cellStyle name="Followed Hyperlink" xfId="39674" builtinId="9" hidden="1"/>
    <cellStyle name="Followed Hyperlink" xfId="39672" builtinId="9" hidden="1"/>
    <cellStyle name="Followed Hyperlink" xfId="39768" builtinId="9" hidden="1"/>
    <cellStyle name="Followed Hyperlink" xfId="39767" builtinId="9" hidden="1"/>
    <cellStyle name="Followed Hyperlink" xfId="39765" builtinId="9" hidden="1"/>
    <cellStyle name="Followed Hyperlink" xfId="39763" builtinId="9" hidden="1"/>
    <cellStyle name="Followed Hyperlink" xfId="39761" builtinId="9" hidden="1"/>
    <cellStyle name="Followed Hyperlink" xfId="39759" builtinId="9" hidden="1"/>
    <cellStyle name="Followed Hyperlink" xfId="39669" builtinId="9" hidden="1"/>
    <cellStyle name="Followed Hyperlink" xfId="39796" builtinId="9" hidden="1"/>
    <cellStyle name="Followed Hyperlink" xfId="39798" builtinId="9" hidden="1"/>
    <cellStyle name="Followed Hyperlink" xfId="39800" builtinId="9" hidden="1"/>
    <cellStyle name="Followed Hyperlink" xfId="39802" builtinId="9" hidden="1"/>
    <cellStyle name="Followed Hyperlink" xfId="39804" builtinId="9" hidden="1"/>
    <cellStyle name="Followed Hyperlink" xfId="39806" builtinId="9" hidden="1"/>
    <cellStyle name="Followed Hyperlink" xfId="39808" builtinId="9" hidden="1"/>
    <cellStyle name="Followed Hyperlink" xfId="39810" builtinId="9" hidden="1"/>
    <cellStyle name="Followed Hyperlink" xfId="39812" builtinId="9" hidden="1"/>
    <cellStyle name="Followed Hyperlink" xfId="39814" builtinId="9" hidden="1"/>
    <cellStyle name="Followed Hyperlink" xfId="39816" builtinId="9" hidden="1"/>
    <cellStyle name="Followed Hyperlink" xfId="39818" builtinId="9" hidden="1"/>
    <cellStyle name="Followed Hyperlink" xfId="39820" builtinId="9" hidden="1"/>
    <cellStyle name="Followed Hyperlink" xfId="39822" builtinId="9" hidden="1"/>
    <cellStyle name="Followed Hyperlink" xfId="39824" builtinId="9" hidden="1"/>
    <cellStyle name="Followed Hyperlink" xfId="39826" builtinId="9" hidden="1"/>
    <cellStyle name="Followed Hyperlink" xfId="39828" builtinId="9" hidden="1"/>
    <cellStyle name="Followed Hyperlink" xfId="39830" builtinId="9" hidden="1"/>
    <cellStyle name="Followed Hyperlink" xfId="39832" builtinId="9" hidden="1"/>
    <cellStyle name="Followed Hyperlink" xfId="39834" builtinId="9" hidden="1"/>
    <cellStyle name="Followed Hyperlink" xfId="39836" builtinId="9" hidden="1"/>
    <cellStyle name="Followed Hyperlink" xfId="39838" builtinId="9" hidden="1"/>
    <cellStyle name="Followed Hyperlink" xfId="39840" builtinId="9" hidden="1"/>
    <cellStyle name="Followed Hyperlink" xfId="39842" builtinId="9" hidden="1"/>
    <cellStyle name="Followed Hyperlink" xfId="39844" builtinId="9" hidden="1"/>
    <cellStyle name="Followed Hyperlink" xfId="39846" builtinId="9" hidden="1"/>
    <cellStyle name="Followed Hyperlink" xfId="39848" builtinId="9" hidden="1"/>
    <cellStyle name="Followed Hyperlink" xfId="39850" builtinId="9" hidden="1"/>
    <cellStyle name="Followed Hyperlink" xfId="39852" builtinId="9" hidden="1"/>
    <cellStyle name="Followed Hyperlink" xfId="39854" builtinId="9" hidden="1"/>
    <cellStyle name="Followed Hyperlink" xfId="39856" builtinId="9" hidden="1"/>
    <cellStyle name="Followed Hyperlink" xfId="39858" builtinId="9" hidden="1"/>
    <cellStyle name="Followed Hyperlink" xfId="39860" builtinId="9" hidden="1"/>
    <cellStyle name="Followed Hyperlink" xfId="39862" builtinId="9" hidden="1"/>
    <cellStyle name="Followed Hyperlink" xfId="39864" builtinId="9" hidden="1"/>
    <cellStyle name="Followed Hyperlink" xfId="39866" builtinId="9" hidden="1"/>
    <cellStyle name="Followed Hyperlink" xfId="39868" builtinId="9" hidden="1"/>
    <cellStyle name="Followed Hyperlink" xfId="39870" builtinId="9" hidden="1"/>
    <cellStyle name="Followed Hyperlink" xfId="39872" builtinId="9" hidden="1"/>
    <cellStyle name="Followed Hyperlink" xfId="39874" builtinId="9" hidden="1"/>
    <cellStyle name="Followed Hyperlink" xfId="39876" builtinId="9" hidden="1"/>
    <cellStyle name="Followed Hyperlink" xfId="39878" builtinId="9" hidden="1"/>
    <cellStyle name="Followed Hyperlink" xfId="39880" builtinId="9" hidden="1"/>
    <cellStyle name="Followed Hyperlink" xfId="39882" builtinId="9" hidden="1"/>
    <cellStyle name="Followed Hyperlink" xfId="39884" builtinId="9" hidden="1"/>
    <cellStyle name="Followed Hyperlink" xfId="39886" builtinId="9" hidden="1"/>
    <cellStyle name="Followed Hyperlink" xfId="39888" builtinId="9" hidden="1"/>
    <cellStyle name="Followed Hyperlink" xfId="39890" builtinId="9" hidden="1"/>
    <cellStyle name="Followed Hyperlink" xfId="39892" builtinId="9" hidden="1"/>
    <cellStyle name="Followed Hyperlink" xfId="39894" builtinId="9" hidden="1"/>
    <cellStyle name="Followed Hyperlink" xfId="39896" builtinId="9" hidden="1"/>
    <cellStyle name="Followed Hyperlink" xfId="39898" builtinId="9" hidden="1"/>
    <cellStyle name="Followed Hyperlink" xfId="40008" builtinId="9" hidden="1"/>
    <cellStyle name="Followed Hyperlink" xfId="40009" builtinId="9" hidden="1"/>
    <cellStyle name="Followed Hyperlink" xfId="40010" builtinId="9" hidden="1"/>
    <cellStyle name="Followed Hyperlink" xfId="40011" builtinId="9" hidden="1"/>
    <cellStyle name="Followed Hyperlink" xfId="40012" builtinId="9" hidden="1"/>
    <cellStyle name="Followed Hyperlink" xfId="40013" builtinId="9" hidden="1"/>
    <cellStyle name="Followed Hyperlink" xfId="40014" builtinId="9" hidden="1"/>
    <cellStyle name="Followed Hyperlink" xfId="40015" builtinId="9" hidden="1"/>
    <cellStyle name="Followed Hyperlink" xfId="40016" builtinId="9" hidden="1"/>
    <cellStyle name="Followed Hyperlink" xfId="40017" builtinId="9" hidden="1"/>
    <cellStyle name="Followed Hyperlink" xfId="40018" builtinId="9" hidden="1"/>
    <cellStyle name="Followed Hyperlink" xfId="40019" builtinId="9" hidden="1"/>
    <cellStyle name="Followed Hyperlink" xfId="40020" builtinId="9" hidden="1"/>
    <cellStyle name="Followed Hyperlink" xfId="40021" builtinId="9" hidden="1"/>
    <cellStyle name="Followed Hyperlink" xfId="40022" builtinId="9" hidden="1"/>
    <cellStyle name="Followed Hyperlink" xfId="40023" builtinId="9" hidden="1"/>
    <cellStyle name="Followed Hyperlink" xfId="40024" builtinId="9" hidden="1"/>
    <cellStyle name="Followed Hyperlink" xfId="40025" builtinId="9" hidden="1"/>
    <cellStyle name="Followed Hyperlink" xfId="40026" builtinId="9" hidden="1"/>
    <cellStyle name="Followed Hyperlink" xfId="40027" builtinId="9" hidden="1"/>
    <cellStyle name="Followed Hyperlink" xfId="40007" builtinId="9" hidden="1"/>
    <cellStyle name="Followed Hyperlink" xfId="40030" builtinId="9" hidden="1"/>
    <cellStyle name="Followed Hyperlink" xfId="39736" builtinId="9" hidden="1"/>
    <cellStyle name="Followed Hyperlink" xfId="39995" builtinId="9" hidden="1"/>
    <cellStyle name="Followed Hyperlink" xfId="39993" builtinId="9" hidden="1"/>
    <cellStyle name="Followed Hyperlink" xfId="39991" builtinId="9" hidden="1"/>
    <cellStyle name="Followed Hyperlink" xfId="39989" builtinId="9" hidden="1"/>
    <cellStyle name="Followed Hyperlink" xfId="39987" builtinId="9" hidden="1"/>
    <cellStyle name="Followed Hyperlink" xfId="39906" builtinId="9" hidden="1"/>
    <cellStyle name="Followed Hyperlink" xfId="39984" builtinId="9" hidden="1"/>
    <cellStyle name="Followed Hyperlink" xfId="39982" builtinId="9" hidden="1"/>
    <cellStyle name="Followed Hyperlink" xfId="39980" builtinId="9" hidden="1"/>
    <cellStyle name="Followed Hyperlink" xfId="39978" builtinId="9" hidden="1"/>
    <cellStyle name="Followed Hyperlink" xfId="39905" builtinId="9" hidden="1"/>
    <cellStyle name="Followed Hyperlink" xfId="39975" builtinId="9" hidden="1"/>
    <cellStyle name="Followed Hyperlink" xfId="39972" builtinId="9" hidden="1"/>
    <cellStyle name="Followed Hyperlink" xfId="39970" builtinId="9" hidden="1"/>
    <cellStyle name="Followed Hyperlink" xfId="39968" builtinId="9" hidden="1"/>
    <cellStyle name="Followed Hyperlink" xfId="39904" builtinId="9" hidden="1"/>
    <cellStyle name="Followed Hyperlink" xfId="39965" builtinId="9" hidden="1"/>
    <cellStyle name="Followed Hyperlink" xfId="39963" builtinId="9" hidden="1"/>
    <cellStyle name="Followed Hyperlink" xfId="39961" builtinId="9" hidden="1"/>
    <cellStyle name="Followed Hyperlink" xfId="39959" builtinId="9" hidden="1"/>
    <cellStyle name="Followed Hyperlink" xfId="39957" builtinId="9" hidden="1"/>
    <cellStyle name="Followed Hyperlink" xfId="39956" builtinId="9" hidden="1"/>
    <cellStyle name="Followed Hyperlink" xfId="39954" builtinId="9" hidden="1"/>
    <cellStyle name="Followed Hyperlink" xfId="39952" builtinId="9" hidden="1"/>
    <cellStyle name="Followed Hyperlink" xfId="39950" builtinId="9" hidden="1"/>
    <cellStyle name="Followed Hyperlink" xfId="39948" builtinId="9" hidden="1"/>
    <cellStyle name="Followed Hyperlink" xfId="39902" builtinId="9" hidden="1"/>
    <cellStyle name="Followed Hyperlink" xfId="39945" builtinId="9" hidden="1"/>
    <cellStyle name="Followed Hyperlink" xfId="39943" builtinId="9" hidden="1"/>
    <cellStyle name="Followed Hyperlink" xfId="39941" builtinId="9" hidden="1"/>
    <cellStyle name="Followed Hyperlink" xfId="39939" builtinId="9" hidden="1"/>
    <cellStyle name="Followed Hyperlink" xfId="39937" builtinId="9" hidden="1"/>
    <cellStyle name="Followed Hyperlink" xfId="39936" builtinId="9" hidden="1"/>
    <cellStyle name="Followed Hyperlink" xfId="39934" builtinId="9" hidden="1"/>
    <cellStyle name="Followed Hyperlink" xfId="39932" builtinId="9" hidden="1"/>
    <cellStyle name="Followed Hyperlink" xfId="39930" builtinId="9" hidden="1"/>
    <cellStyle name="Followed Hyperlink" xfId="39928" builtinId="9" hidden="1"/>
    <cellStyle name="Followed Hyperlink" xfId="39900" builtinId="9" hidden="1"/>
    <cellStyle name="Followed Hyperlink" xfId="39925" builtinId="9" hidden="1"/>
    <cellStyle name="Followed Hyperlink" xfId="39923" builtinId="9" hidden="1"/>
    <cellStyle name="Followed Hyperlink" xfId="39921" builtinId="9" hidden="1"/>
    <cellStyle name="Followed Hyperlink" xfId="39919" builtinId="9" hidden="1"/>
    <cellStyle name="Followed Hyperlink" xfId="39917" builtinId="9" hidden="1"/>
    <cellStyle name="Followed Hyperlink" xfId="39916" builtinId="9" hidden="1"/>
    <cellStyle name="Followed Hyperlink" xfId="39914" builtinId="9" hidden="1"/>
    <cellStyle name="Followed Hyperlink" xfId="39912" builtinId="9" hidden="1"/>
    <cellStyle name="Followed Hyperlink" xfId="39910" builtinId="9" hidden="1"/>
    <cellStyle name="Followed Hyperlink" xfId="40006" builtinId="9" hidden="1"/>
    <cellStyle name="Followed Hyperlink" xfId="40005" builtinId="9" hidden="1"/>
    <cellStyle name="Followed Hyperlink" xfId="40003" builtinId="9" hidden="1"/>
    <cellStyle name="Followed Hyperlink" xfId="40001" builtinId="9" hidden="1"/>
    <cellStyle name="Followed Hyperlink" xfId="39999" builtinId="9" hidden="1"/>
    <cellStyle name="Followed Hyperlink" xfId="39997" builtinId="9" hidden="1"/>
    <cellStyle name="Followed Hyperlink" xfId="39907" builtinId="9" hidden="1"/>
    <cellStyle name="Followed Hyperlink" xfId="40034" builtinId="9" hidden="1"/>
    <cellStyle name="Followed Hyperlink" xfId="40036" builtinId="9" hidden="1"/>
    <cellStyle name="Followed Hyperlink" xfId="40038" builtinId="9" hidden="1"/>
    <cellStyle name="Followed Hyperlink" xfId="40040" builtinId="9" hidden="1"/>
    <cellStyle name="Followed Hyperlink" xfId="40042" builtinId="9" hidden="1"/>
    <cellStyle name="Followed Hyperlink" xfId="40044" builtinId="9" hidden="1"/>
    <cellStyle name="Followed Hyperlink" xfId="40046" builtinId="9" hidden="1"/>
    <cellStyle name="Followed Hyperlink" xfId="40048" builtinId="9" hidden="1"/>
    <cellStyle name="Followed Hyperlink" xfId="40050" builtinId="9" hidden="1"/>
    <cellStyle name="Followed Hyperlink" xfId="40052" builtinId="9" hidden="1"/>
    <cellStyle name="Followed Hyperlink" xfId="40054" builtinId="9" hidden="1"/>
    <cellStyle name="Followed Hyperlink" xfId="40056" builtinId="9" hidden="1"/>
    <cellStyle name="Followed Hyperlink" xfId="40058" builtinId="9" hidden="1"/>
    <cellStyle name="Followed Hyperlink" xfId="40060" builtinId="9" hidden="1"/>
    <cellStyle name="Followed Hyperlink" xfId="40062" builtinId="9" hidden="1"/>
    <cellStyle name="Followed Hyperlink" xfId="40064" builtinId="9" hidden="1"/>
    <cellStyle name="Followed Hyperlink" xfId="40066" builtinId="9" hidden="1"/>
    <cellStyle name="Followed Hyperlink" xfId="40068" builtinId="9" hidden="1"/>
    <cellStyle name="Followed Hyperlink" xfId="40070" builtinId="9" hidden="1"/>
    <cellStyle name="Followed Hyperlink" xfId="40072" builtinId="9" hidden="1"/>
    <cellStyle name="Followed Hyperlink" xfId="40074" builtinId="9" hidden="1"/>
    <cellStyle name="Followed Hyperlink" xfId="40076" builtinId="9" hidden="1"/>
    <cellStyle name="Followed Hyperlink" xfId="40078" builtinId="9" hidden="1"/>
    <cellStyle name="Followed Hyperlink" xfId="40080" builtinId="9" hidden="1"/>
    <cellStyle name="Followed Hyperlink" xfId="40082" builtinId="9" hidden="1"/>
    <cellStyle name="Followed Hyperlink" xfId="40084" builtinId="9" hidden="1"/>
    <cellStyle name="Followed Hyperlink" xfId="40086" builtinId="9" hidden="1"/>
    <cellStyle name="Followed Hyperlink" xfId="40088" builtinId="9" hidden="1"/>
    <cellStyle name="Followed Hyperlink" xfId="40090" builtinId="9" hidden="1"/>
    <cellStyle name="Followed Hyperlink" xfId="40092" builtinId="9" hidden="1"/>
    <cellStyle name="Followed Hyperlink" xfId="40094" builtinId="9" hidden="1"/>
    <cellStyle name="Followed Hyperlink" xfId="40096" builtinId="9" hidden="1"/>
    <cellStyle name="Followed Hyperlink" xfId="40098" builtinId="9" hidden="1"/>
    <cellStyle name="Followed Hyperlink" xfId="40100" builtinId="9" hidden="1"/>
    <cellStyle name="Followed Hyperlink" xfId="40102" builtinId="9" hidden="1"/>
    <cellStyle name="Followed Hyperlink" xfId="40104" builtinId="9" hidden="1"/>
    <cellStyle name="Followed Hyperlink" xfId="40106" builtinId="9" hidden="1"/>
    <cellStyle name="Followed Hyperlink" xfId="40108" builtinId="9" hidden="1"/>
    <cellStyle name="Followed Hyperlink" xfId="40110" builtinId="9" hidden="1"/>
    <cellStyle name="Followed Hyperlink" xfId="40112" builtinId="9" hidden="1"/>
    <cellStyle name="Followed Hyperlink" xfId="40114" builtinId="9" hidden="1"/>
    <cellStyle name="Followed Hyperlink" xfId="40116" builtinId="9" hidden="1"/>
    <cellStyle name="Followed Hyperlink" xfId="40118" builtinId="9" hidden="1"/>
    <cellStyle name="Followed Hyperlink" xfId="40120" builtinId="9" hidden="1"/>
    <cellStyle name="Followed Hyperlink" xfId="40122" builtinId="9" hidden="1"/>
    <cellStyle name="Followed Hyperlink" xfId="40124" builtinId="9" hidden="1"/>
    <cellStyle name="Followed Hyperlink" xfId="40126" builtinId="9" hidden="1"/>
    <cellStyle name="Followed Hyperlink" xfId="40128" builtinId="9" hidden="1"/>
    <cellStyle name="Followed Hyperlink" xfId="40130" builtinId="9" hidden="1"/>
    <cellStyle name="Followed Hyperlink" xfId="40132" builtinId="9" hidden="1"/>
    <cellStyle name="Followed Hyperlink" xfId="40134" builtinId="9" hidden="1"/>
    <cellStyle name="Followed Hyperlink" xfId="40136" builtinId="9" hidden="1"/>
    <cellStyle name="Followed Hyperlink" xfId="40246" builtinId="9" hidden="1"/>
    <cellStyle name="Followed Hyperlink" xfId="40247" builtinId="9" hidden="1"/>
    <cellStyle name="Followed Hyperlink" xfId="40248" builtinId="9" hidden="1"/>
    <cellStyle name="Followed Hyperlink" xfId="40249" builtinId="9" hidden="1"/>
    <cellStyle name="Followed Hyperlink" xfId="40250" builtinId="9" hidden="1"/>
    <cellStyle name="Followed Hyperlink" xfId="40251" builtinId="9" hidden="1"/>
    <cellStyle name="Followed Hyperlink" xfId="40252" builtinId="9" hidden="1"/>
    <cellStyle name="Followed Hyperlink" xfId="40253" builtinId="9" hidden="1"/>
    <cellStyle name="Followed Hyperlink" xfId="40254" builtinId="9" hidden="1"/>
    <cellStyle name="Followed Hyperlink" xfId="40255" builtinId="9" hidden="1"/>
    <cellStyle name="Followed Hyperlink" xfId="40256" builtinId="9" hidden="1"/>
    <cellStyle name="Followed Hyperlink" xfId="40257" builtinId="9" hidden="1"/>
    <cellStyle name="Followed Hyperlink" xfId="40258" builtinId="9" hidden="1"/>
    <cellStyle name="Followed Hyperlink" xfId="40259" builtinId="9" hidden="1"/>
    <cellStyle name="Followed Hyperlink" xfId="40260" builtinId="9" hidden="1"/>
    <cellStyle name="Followed Hyperlink" xfId="40261" builtinId="9" hidden="1"/>
    <cellStyle name="Followed Hyperlink" xfId="40262" builtinId="9" hidden="1"/>
    <cellStyle name="Followed Hyperlink" xfId="40263" builtinId="9" hidden="1"/>
    <cellStyle name="Followed Hyperlink" xfId="40264" builtinId="9" hidden="1"/>
    <cellStyle name="Followed Hyperlink" xfId="40265" builtinId="9" hidden="1"/>
    <cellStyle name="Followed Hyperlink" xfId="40245" builtinId="9" hidden="1"/>
    <cellStyle name="Followed Hyperlink" xfId="40268" builtinId="9" hidden="1"/>
    <cellStyle name="Followed Hyperlink" xfId="39974" builtinId="9" hidden="1"/>
    <cellStyle name="Followed Hyperlink" xfId="40233" builtinId="9" hidden="1"/>
    <cellStyle name="Followed Hyperlink" xfId="40231" builtinId="9" hidden="1"/>
    <cellStyle name="Followed Hyperlink" xfId="40229" builtinId="9" hidden="1"/>
    <cellStyle name="Followed Hyperlink" xfId="40227" builtinId="9" hidden="1"/>
    <cellStyle name="Followed Hyperlink" xfId="40225" builtinId="9" hidden="1"/>
    <cellStyle name="Followed Hyperlink" xfId="40144" builtinId="9" hidden="1"/>
    <cellStyle name="Followed Hyperlink" xfId="40222" builtinId="9" hidden="1"/>
    <cellStyle name="Followed Hyperlink" xfId="40220" builtinId="9" hidden="1"/>
    <cellStyle name="Followed Hyperlink" xfId="40218" builtinId="9" hidden="1"/>
    <cellStyle name="Followed Hyperlink" xfId="40216" builtinId="9" hidden="1"/>
    <cellStyle name="Followed Hyperlink" xfId="40143" builtinId="9" hidden="1"/>
    <cellStyle name="Followed Hyperlink" xfId="40213" builtinId="9" hidden="1"/>
    <cellStyle name="Followed Hyperlink" xfId="40210" builtinId="9" hidden="1"/>
    <cellStyle name="Followed Hyperlink" xfId="40208" builtinId="9" hidden="1"/>
    <cellStyle name="Followed Hyperlink" xfId="40206" builtinId="9" hidden="1"/>
    <cellStyle name="Followed Hyperlink" xfId="40142" builtinId="9" hidden="1"/>
    <cellStyle name="Followed Hyperlink" xfId="40203" builtinId="9" hidden="1"/>
    <cellStyle name="Followed Hyperlink" xfId="40201" builtinId="9" hidden="1"/>
    <cellStyle name="Followed Hyperlink" xfId="40199" builtinId="9" hidden="1"/>
    <cellStyle name="Followed Hyperlink" xfId="40197" builtinId="9" hidden="1"/>
    <cellStyle name="Followed Hyperlink" xfId="40195" builtinId="9" hidden="1"/>
    <cellStyle name="Followed Hyperlink" xfId="40194" builtinId="9" hidden="1"/>
    <cellStyle name="Followed Hyperlink" xfId="40192" builtinId="9" hidden="1"/>
    <cellStyle name="Followed Hyperlink" xfId="40190" builtinId="9" hidden="1"/>
    <cellStyle name="Followed Hyperlink" xfId="40188" builtinId="9" hidden="1"/>
    <cellStyle name="Followed Hyperlink" xfId="40186" builtinId="9" hidden="1"/>
    <cellStyle name="Followed Hyperlink" xfId="40140" builtinId="9" hidden="1"/>
    <cellStyle name="Followed Hyperlink" xfId="40183" builtinId="9" hidden="1"/>
    <cellStyle name="Followed Hyperlink" xfId="40181" builtinId="9" hidden="1"/>
    <cellStyle name="Followed Hyperlink" xfId="40179" builtinId="9" hidden="1"/>
    <cellStyle name="Followed Hyperlink" xfId="40177" builtinId="9" hidden="1"/>
    <cellStyle name="Followed Hyperlink" xfId="40175" builtinId="9" hidden="1"/>
    <cellStyle name="Followed Hyperlink" xfId="40174" builtinId="9" hidden="1"/>
    <cellStyle name="Followed Hyperlink" xfId="40172" builtinId="9" hidden="1"/>
    <cellStyle name="Followed Hyperlink" xfId="40170" builtinId="9" hidden="1"/>
    <cellStyle name="Followed Hyperlink" xfId="40168" builtinId="9" hidden="1"/>
    <cellStyle name="Followed Hyperlink" xfId="40166" builtinId="9" hidden="1"/>
    <cellStyle name="Followed Hyperlink" xfId="40138" builtinId="9" hidden="1"/>
    <cellStyle name="Followed Hyperlink" xfId="40163" builtinId="9" hidden="1"/>
    <cellStyle name="Followed Hyperlink" xfId="40161" builtinId="9" hidden="1"/>
    <cellStyle name="Followed Hyperlink" xfId="40159" builtinId="9" hidden="1"/>
    <cellStyle name="Followed Hyperlink" xfId="40157" builtinId="9" hidden="1"/>
    <cellStyle name="Followed Hyperlink" xfId="40155" builtinId="9" hidden="1"/>
    <cellStyle name="Followed Hyperlink" xfId="40154" builtinId="9" hidden="1"/>
    <cellStyle name="Followed Hyperlink" xfId="40152" builtinId="9" hidden="1"/>
    <cellStyle name="Followed Hyperlink" xfId="40150" builtinId="9" hidden="1"/>
    <cellStyle name="Followed Hyperlink" xfId="40148" builtinId="9" hidden="1"/>
    <cellStyle name="Followed Hyperlink" xfId="40244" builtinId="9" hidden="1"/>
    <cellStyle name="Followed Hyperlink" xfId="40243" builtinId="9" hidden="1"/>
    <cellStyle name="Followed Hyperlink" xfId="40241" builtinId="9" hidden="1"/>
    <cellStyle name="Followed Hyperlink" xfId="40239" builtinId="9" hidden="1"/>
    <cellStyle name="Followed Hyperlink" xfId="40237" builtinId="9" hidden="1"/>
    <cellStyle name="Followed Hyperlink" xfId="40235" builtinId="9" hidden="1"/>
    <cellStyle name="Followed Hyperlink" xfId="40145" builtinId="9" hidden="1"/>
    <cellStyle name="Followed Hyperlink" xfId="40272" builtinId="9" hidden="1"/>
    <cellStyle name="Followed Hyperlink" xfId="40274" builtinId="9" hidden="1"/>
    <cellStyle name="Followed Hyperlink" xfId="40276" builtinId="9" hidden="1"/>
    <cellStyle name="Followed Hyperlink" xfId="40278" builtinId="9" hidden="1"/>
    <cellStyle name="Followed Hyperlink" xfId="40280" builtinId="9" hidden="1"/>
    <cellStyle name="Followed Hyperlink" xfId="40282" builtinId="9" hidden="1"/>
    <cellStyle name="Followed Hyperlink" xfId="40284" builtinId="9" hidden="1"/>
    <cellStyle name="Followed Hyperlink" xfId="40286" builtinId="9" hidden="1"/>
    <cellStyle name="Followed Hyperlink" xfId="40288" builtinId="9" hidden="1"/>
    <cellStyle name="Followed Hyperlink" xfId="40290" builtinId="9" hidden="1"/>
    <cellStyle name="Followed Hyperlink" xfId="40292" builtinId="9" hidden="1"/>
    <cellStyle name="Followed Hyperlink" xfId="40294" builtinId="9" hidden="1"/>
    <cellStyle name="Followed Hyperlink" xfId="40296" builtinId="9" hidden="1"/>
    <cellStyle name="Followed Hyperlink" xfId="40298" builtinId="9" hidden="1"/>
    <cellStyle name="Followed Hyperlink" xfId="40300" builtinId="9" hidden="1"/>
    <cellStyle name="Followed Hyperlink" xfId="40302" builtinId="9" hidden="1"/>
    <cellStyle name="Followed Hyperlink" xfId="40304" builtinId="9" hidden="1"/>
    <cellStyle name="Followed Hyperlink" xfId="40306" builtinId="9" hidden="1"/>
    <cellStyle name="Followed Hyperlink" xfId="40308" builtinId="9" hidden="1"/>
    <cellStyle name="Followed Hyperlink" xfId="40310" builtinId="9" hidden="1"/>
    <cellStyle name="Followed Hyperlink" xfId="40312" builtinId="9" hidden="1"/>
    <cellStyle name="Followed Hyperlink" xfId="40314" builtinId="9" hidden="1"/>
    <cellStyle name="Followed Hyperlink" xfId="40316" builtinId="9" hidden="1"/>
    <cellStyle name="Followed Hyperlink" xfId="40318" builtinId="9" hidden="1"/>
    <cellStyle name="Followed Hyperlink" xfId="40320" builtinId="9" hidden="1"/>
    <cellStyle name="Followed Hyperlink" xfId="40322" builtinId="9" hidden="1"/>
    <cellStyle name="Followed Hyperlink" xfId="40324" builtinId="9" hidden="1"/>
    <cellStyle name="Followed Hyperlink" xfId="40326" builtinId="9" hidden="1"/>
    <cellStyle name="Followed Hyperlink" xfId="40328" builtinId="9" hidden="1"/>
    <cellStyle name="Followed Hyperlink" xfId="40330" builtinId="9" hidden="1"/>
    <cellStyle name="Followed Hyperlink" xfId="40332" builtinId="9" hidden="1"/>
    <cellStyle name="Followed Hyperlink" xfId="40334" builtinId="9" hidden="1"/>
    <cellStyle name="Followed Hyperlink" xfId="40336" builtinId="9" hidden="1"/>
    <cellStyle name="Followed Hyperlink" xfId="40338" builtinId="9" hidden="1"/>
    <cellStyle name="Followed Hyperlink" xfId="40340" builtinId="9" hidden="1"/>
    <cellStyle name="Followed Hyperlink" xfId="40342" builtinId="9" hidden="1"/>
    <cellStyle name="Followed Hyperlink" xfId="40344" builtinId="9" hidden="1"/>
    <cellStyle name="Followed Hyperlink" xfId="40346" builtinId="9" hidden="1"/>
    <cellStyle name="Followed Hyperlink" xfId="40348" builtinId="9" hidden="1"/>
    <cellStyle name="Followed Hyperlink" xfId="40350" builtinId="9" hidden="1"/>
    <cellStyle name="Followed Hyperlink" xfId="40352" builtinId="9" hidden="1"/>
    <cellStyle name="Followed Hyperlink" xfId="40354" builtinId="9" hidden="1"/>
    <cellStyle name="Followed Hyperlink" xfId="40356" builtinId="9" hidden="1"/>
    <cellStyle name="Followed Hyperlink" xfId="40358" builtinId="9" hidden="1"/>
    <cellStyle name="Followed Hyperlink" xfId="40360" builtinId="9" hidden="1"/>
    <cellStyle name="Followed Hyperlink" xfId="40362" builtinId="9" hidden="1"/>
    <cellStyle name="Followed Hyperlink" xfId="40364" builtinId="9" hidden="1"/>
    <cellStyle name="Followed Hyperlink" xfId="40366" builtinId="9" hidden="1"/>
    <cellStyle name="Followed Hyperlink" xfId="40368" builtinId="9" hidden="1"/>
    <cellStyle name="Followed Hyperlink" xfId="40370" builtinId="9" hidden="1"/>
    <cellStyle name="Followed Hyperlink" xfId="40372" builtinId="9" hidden="1"/>
    <cellStyle name="Followed Hyperlink" xfId="40374" builtinId="9" hidden="1"/>
    <cellStyle name="Followed Hyperlink" xfId="40484" builtinId="9" hidden="1"/>
    <cellStyle name="Followed Hyperlink" xfId="40485" builtinId="9" hidden="1"/>
    <cellStyle name="Followed Hyperlink" xfId="40486" builtinId="9" hidden="1"/>
    <cellStyle name="Followed Hyperlink" xfId="40487" builtinId="9" hidden="1"/>
    <cellStyle name="Followed Hyperlink" xfId="40488" builtinId="9" hidden="1"/>
    <cellStyle name="Followed Hyperlink" xfId="40489" builtinId="9" hidden="1"/>
    <cellStyle name="Followed Hyperlink" xfId="40490" builtinId="9" hidden="1"/>
    <cellStyle name="Followed Hyperlink" xfId="40491" builtinId="9" hidden="1"/>
    <cellStyle name="Followed Hyperlink" xfId="40492" builtinId="9" hidden="1"/>
    <cellStyle name="Followed Hyperlink" xfId="40493" builtinId="9" hidden="1"/>
    <cellStyle name="Followed Hyperlink" xfId="40494" builtinId="9" hidden="1"/>
    <cellStyle name="Followed Hyperlink" xfId="40495" builtinId="9" hidden="1"/>
    <cellStyle name="Followed Hyperlink" xfId="40496" builtinId="9" hidden="1"/>
    <cellStyle name="Followed Hyperlink" xfId="40497" builtinId="9" hidden="1"/>
    <cellStyle name="Followed Hyperlink" xfId="40498" builtinId="9" hidden="1"/>
    <cellStyle name="Followed Hyperlink" xfId="40499" builtinId="9" hidden="1"/>
    <cellStyle name="Followed Hyperlink" xfId="40500" builtinId="9" hidden="1"/>
    <cellStyle name="Followed Hyperlink" xfId="40501" builtinId="9" hidden="1"/>
    <cellStyle name="Followed Hyperlink" xfId="40502" builtinId="9" hidden="1"/>
    <cellStyle name="Followed Hyperlink" xfId="40503" builtinId="9" hidden="1"/>
    <cellStyle name="Followed Hyperlink" xfId="40483" builtinId="9" hidden="1"/>
    <cellStyle name="Followed Hyperlink" xfId="40506" builtinId="9" hidden="1"/>
    <cellStyle name="Followed Hyperlink" xfId="40212" builtinId="9" hidden="1"/>
    <cellStyle name="Followed Hyperlink" xfId="40471" builtinId="9" hidden="1"/>
    <cellStyle name="Followed Hyperlink" xfId="40469" builtinId="9" hidden="1"/>
    <cellStyle name="Followed Hyperlink" xfId="40467" builtinId="9" hidden="1"/>
    <cellStyle name="Followed Hyperlink" xfId="40465" builtinId="9" hidden="1"/>
    <cellStyle name="Followed Hyperlink" xfId="40463" builtinId="9" hidden="1"/>
    <cellStyle name="Followed Hyperlink" xfId="40382" builtinId="9" hidden="1"/>
    <cellStyle name="Followed Hyperlink" xfId="40460" builtinId="9" hidden="1"/>
    <cellStyle name="Followed Hyperlink" xfId="40458" builtinId="9" hidden="1"/>
    <cellStyle name="Followed Hyperlink" xfId="40456" builtinId="9" hidden="1"/>
    <cellStyle name="Followed Hyperlink" xfId="40454" builtinId="9" hidden="1"/>
    <cellStyle name="Followed Hyperlink" xfId="40381" builtinId="9" hidden="1"/>
    <cellStyle name="Followed Hyperlink" xfId="40451" builtinId="9" hidden="1"/>
    <cellStyle name="Followed Hyperlink" xfId="40448" builtinId="9" hidden="1"/>
    <cellStyle name="Followed Hyperlink" xfId="40446" builtinId="9" hidden="1"/>
    <cellStyle name="Followed Hyperlink" xfId="40444" builtinId="9" hidden="1"/>
    <cellStyle name="Followed Hyperlink" xfId="40380" builtinId="9" hidden="1"/>
    <cellStyle name="Followed Hyperlink" xfId="40441" builtinId="9" hidden="1"/>
    <cellStyle name="Followed Hyperlink" xfId="40439" builtinId="9" hidden="1"/>
    <cellStyle name="Followed Hyperlink" xfId="40437" builtinId="9" hidden="1"/>
    <cellStyle name="Followed Hyperlink" xfId="40435" builtinId="9" hidden="1"/>
    <cellStyle name="Followed Hyperlink" xfId="40433" builtinId="9" hidden="1"/>
    <cellStyle name="Followed Hyperlink" xfId="40432" builtinId="9" hidden="1"/>
    <cellStyle name="Followed Hyperlink" xfId="40430" builtinId="9" hidden="1"/>
    <cellStyle name="Followed Hyperlink" xfId="40428" builtinId="9" hidden="1"/>
    <cellStyle name="Followed Hyperlink" xfId="40426" builtinId="9" hidden="1"/>
    <cellStyle name="Followed Hyperlink" xfId="40424" builtinId="9" hidden="1"/>
    <cellStyle name="Followed Hyperlink" xfId="40378" builtinId="9" hidden="1"/>
    <cellStyle name="Followed Hyperlink" xfId="40421" builtinId="9" hidden="1"/>
    <cellStyle name="Followed Hyperlink" xfId="40419" builtinId="9" hidden="1"/>
    <cellStyle name="Followed Hyperlink" xfId="40417" builtinId="9" hidden="1"/>
    <cellStyle name="Followed Hyperlink" xfId="40415" builtinId="9" hidden="1"/>
    <cellStyle name="Followed Hyperlink" xfId="40413" builtinId="9" hidden="1"/>
    <cellStyle name="Followed Hyperlink" xfId="40412" builtinId="9" hidden="1"/>
    <cellStyle name="Followed Hyperlink" xfId="40410" builtinId="9" hidden="1"/>
    <cellStyle name="Followed Hyperlink" xfId="40408" builtinId="9" hidden="1"/>
    <cellStyle name="Followed Hyperlink" xfId="40406" builtinId="9" hidden="1"/>
    <cellStyle name="Followed Hyperlink" xfId="40404" builtinId="9" hidden="1"/>
    <cellStyle name="Followed Hyperlink" xfId="40376" builtinId="9" hidden="1"/>
    <cellStyle name="Followed Hyperlink" xfId="40401" builtinId="9" hidden="1"/>
    <cellStyle name="Followed Hyperlink" xfId="40399" builtinId="9" hidden="1"/>
    <cellStyle name="Followed Hyperlink" xfId="40397" builtinId="9" hidden="1"/>
    <cellStyle name="Followed Hyperlink" xfId="40395" builtinId="9" hidden="1"/>
    <cellStyle name="Followed Hyperlink" xfId="40393" builtinId="9" hidden="1"/>
    <cellStyle name="Followed Hyperlink" xfId="40392" builtinId="9" hidden="1"/>
    <cellStyle name="Followed Hyperlink" xfId="40390" builtinId="9" hidden="1"/>
    <cellStyle name="Followed Hyperlink" xfId="40388" builtinId="9" hidden="1"/>
    <cellStyle name="Followed Hyperlink" xfId="40386" builtinId="9" hidden="1"/>
    <cellStyle name="Followed Hyperlink" xfId="40482" builtinId="9" hidden="1"/>
    <cellStyle name="Followed Hyperlink" xfId="40481" builtinId="9" hidden="1"/>
    <cellStyle name="Followed Hyperlink" xfId="40479" builtinId="9" hidden="1"/>
    <cellStyle name="Followed Hyperlink" xfId="40477" builtinId="9" hidden="1"/>
    <cellStyle name="Followed Hyperlink" xfId="40475" builtinId="9" hidden="1"/>
    <cellStyle name="Followed Hyperlink" xfId="40473" builtinId="9" hidden="1"/>
    <cellStyle name="Followed Hyperlink" xfId="40383" builtinId="9" hidden="1"/>
    <cellStyle name="Followed Hyperlink" xfId="40510" builtinId="9" hidden="1"/>
    <cellStyle name="Followed Hyperlink" xfId="40512" builtinId="9" hidden="1"/>
    <cellStyle name="Followed Hyperlink" xfId="40514" builtinId="9" hidden="1"/>
    <cellStyle name="Followed Hyperlink" xfId="40516" builtinId="9" hidden="1"/>
    <cellStyle name="Followed Hyperlink" xfId="40518" builtinId="9" hidden="1"/>
    <cellStyle name="Followed Hyperlink" xfId="40520" builtinId="9" hidden="1"/>
    <cellStyle name="Followed Hyperlink" xfId="40522" builtinId="9" hidden="1"/>
    <cellStyle name="Followed Hyperlink" xfId="40524" builtinId="9" hidden="1"/>
    <cellStyle name="Followed Hyperlink" xfId="40526" builtinId="9" hidden="1"/>
    <cellStyle name="Followed Hyperlink" xfId="40528" builtinId="9" hidden="1"/>
    <cellStyle name="Followed Hyperlink" xfId="40530" builtinId="9" hidden="1"/>
    <cellStyle name="Followed Hyperlink" xfId="40532" builtinId="9" hidden="1"/>
    <cellStyle name="Followed Hyperlink" xfId="40534" builtinId="9" hidden="1"/>
    <cellStyle name="Followed Hyperlink" xfId="40536" builtinId="9" hidden="1"/>
    <cellStyle name="Followed Hyperlink" xfId="40538" builtinId="9" hidden="1"/>
    <cellStyle name="Followed Hyperlink" xfId="40540" builtinId="9" hidden="1"/>
    <cellStyle name="Followed Hyperlink" xfId="40542" builtinId="9" hidden="1"/>
    <cellStyle name="Followed Hyperlink" xfId="40544" builtinId="9" hidden="1"/>
    <cellStyle name="Followed Hyperlink" xfId="40546" builtinId="9" hidden="1"/>
    <cellStyle name="Followed Hyperlink" xfId="40548" builtinId="9" hidden="1"/>
    <cellStyle name="Followed Hyperlink" xfId="40550" builtinId="9" hidden="1"/>
    <cellStyle name="Followed Hyperlink" xfId="40552" builtinId="9" hidden="1"/>
    <cellStyle name="Followed Hyperlink" xfId="40554" builtinId="9" hidden="1"/>
    <cellStyle name="Followed Hyperlink" xfId="40556" builtinId="9" hidden="1"/>
    <cellStyle name="Followed Hyperlink" xfId="40558" builtinId="9" hidden="1"/>
    <cellStyle name="Followed Hyperlink" xfId="40560" builtinId="9" hidden="1"/>
    <cellStyle name="Followed Hyperlink" xfId="40562" builtinId="9" hidden="1"/>
    <cellStyle name="Followed Hyperlink" xfId="40564" builtinId="9" hidden="1"/>
    <cellStyle name="Followed Hyperlink" xfId="40566" builtinId="9" hidden="1"/>
    <cellStyle name="Followed Hyperlink" xfId="40568" builtinId="9" hidden="1"/>
    <cellStyle name="Followed Hyperlink" xfId="40570" builtinId="9" hidden="1"/>
    <cellStyle name="Followed Hyperlink" xfId="40572" builtinId="9" hidden="1"/>
    <cellStyle name="Followed Hyperlink" xfId="40574" builtinId="9" hidden="1"/>
    <cellStyle name="Followed Hyperlink" xfId="40576" builtinId="9" hidden="1"/>
    <cellStyle name="Followed Hyperlink" xfId="40578" builtinId="9" hidden="1"/>
    <cellStyle name="Followed Hyperlink" xfId="40580" builtinId="9" hidden="1"/>
    <cellStyle name="Followed Hyperlink" xfId="40582" builtinId="9" hidden="1"/>
    <cellStyle name="Followed Hyperlink" xfId="40584" builtinId="9" hidden="1"/>
    <cellStyle name="Followed Hyperlink" xfId="40586" builtinId="9" hidden="1"/>
    <cellStyle name="Followed Hyperlink" xfId="40588" builtinId="9" hidden="1"/>
    <cellStyle name="Followed Hyperlink" xfId="40590" builtinId="9" hidden="1"/>
    <cellStyle name="Followed Hyperlink" xfId="40592" builtinId="9" hidden="1"/>
    <cellStyle name="Followed Hyperlink" xfId="40594" builtinId="9" hidden="1"/>
    <cellStyle name="Followed Hyperlink" xfId="40596" builtinId="9" hidden="1"/>
    <cellStyle name="Followed Hyperlink" xfId="40598" builtinId="9" hidden="1"/>
    <cellStyle name="Followed Hyperlink" xfId="40600" builtinId="9" hidden="1"/>
    <cellStyle name="Followed Hyperlink" xfId="40602" builtinId="9" hidden="1"/>
    <cellStyle name="Followed Hyperlink" xfId="40604" builtinId="9" hidden="1"/>
    <cellStyle name="Followed Hyperlink" xfId="40606" builtinId="9" hidden="1"/>
    <cellStyle name="Followed Hyperlink" xfId="40608" builtinId="9" hidden="1"/>
    <cellStyle name="Followed Hyperlink" xfId="40610" builtinId="9" hidden="1"/>
    <cellStyle name="Followed Hyperlink" xfId="40612" builtinId="9" hidden="1"/>
    <cellStyle name="Followed Hyperlink" xfId="40722" builtinId="9" hidden="1"/>
    <cellStyle name="Followed Hyperlink" xfId="40723" builtinId="9" hidden="1"/>
    <cellStyle name="Followed Hyperlink" xfId="40724" builtinId="9" hidden="1"/>
    <cellStyle name="Followed Hyperlink" xfId="40725" builtinId="9" hidden="1"/>
    <cellStyle name="Followed Hyperlink" xfId="40726" builtinId="9" hidden="1"/>
    <cellStyle name="Followed Hyperlink" xfId="40727" builtinId="9" hidden="1"/>
    <cellStyle name="Followed Hyperlink" xfId="40728" builtinId="9" hidden="1"/>
    <cellStyle name="Followed Hyperlink" xfId="40729" builtinId="9" hidden="1"/>
    <cellStyle name="Followed Hyperlink" xfId="40730" builtinId="9" hidden="1"/>
    <cellStyle name="Followed Hyperlink" xfId="40731" builtinId="9" hidden="1"/>
    <cellStyle name="Followed Hyperlink" xfId="40732" builtinId="9" hidden="1"/>
    <cellStyle name="Followed Hyperlink" xfId="40733" builtinId="9" hidden="1"/>
    <cellStyle name="Followed Hyperlink" xfId="40734" builtinId="9" hidden="1"/>
    <cellStyle name="Followed Hyperlink" xfId="40735" builtinId="9" hidden="1"/>
    <cellStyle name="Followed Hyperlink" xfId="40736" builtinId="9" hidden="1"/>
    <cellStyle name="Followed Hyperlink" xfId="40737" builtinId="9" hidden="1"/>
    <cellStyle name="Followed Hyperlink" xfId="40738" builtinId="9" hidden="1"/>
    <cellStyle name="Followed Hyperlink" xfId="40739" builtinId="9" hidden="1"/>
    <cellStyle name="Followed Hyperlink" xfId="40740" builtinId="9" hidden="1"/>
    <cellStyle name="Followed Hyperlink" xfId="40741" builtinId="9" hidden="1"/>
    <cellStyle name="Followed Hyperlink" xfId="40721" builtinId="9" hidden="1"/>
    <cellStyle name="Followed Hyperlink" xfId="40744" builtinId="9" hidden="1"/>
    <cellStyle name="Followed Hyperlink" xfId="40450" builtinId="9" hidden="1"/>
    <cellStyle name="Followed Hyperlink" xfId="40709" builtinId="9" hidden="1"/>
    <cellStyle name="Followed Hyperlink" xfId="40707" builtinId="9" hidden="1"/>
    <cellStyle name="Followed Hyperlink" xfId="40705" builtinId="9" hidden="1"/>
    <cellStyle name="Followed Hyperlink" xfId="40703" builtinId="9" hidden="1"/>
    <cellStyle name="Followed Hyperlink" xfId="40701" builtinId="9" hidden="1"/>
    <cellStyle name="Followed Hyperlink" xfId="40620" builtinId="9" hidden="1"/>
    <cellStyle name="Followed Hyperlink" xfId="40698" builtinId="9" hidden="1"/>
    <cellStyle name="Followed Hyperlink" xfId="40696" builtinId="9" hidden="1"/>
    <cellStyle name="Followed Hyperlink" xfId="40694" builtinId="9" hidden="1"/>
    <cellStyle name="Followed Hyperlink" xfId="40692" builtinId="9" hidden="1"/>
    <cellStyle name="Followed Hyperlink" xfId="40619" builtinId="9" hidden="1"/>
    <cellStyle name="Followed Hyperlink" xfId="40689" builtinId="9" hidden="1"/>
    <cellStyle name="Followed Hyperlink" xfId="40686" builtinId="9" hidden="1"/>
    <cellStyle name="Followed Hyperlink" xfId="40684" builtinId="9" hidden="1"/>
    <cellStyle name="Followed Hyperlink" xfId="40682" builtinId="9" hidden="1"/>
    <cellStyle name="Followed Hyperlink" xfId="40618" builtinId="9" hidden="1"/>
    <cellStyle name="Followed Hyperlink" xfId="40679" builtinId="9" hidden="1"/>
    <cellStyle name="Followed Hyperlink" xfId="40677" builtinId="9" hidden="1"/>
    <cellStyle name="Followed Hyperlink" xfId="40675" builtinId="9" hidden="1"/>
    <cellStyle name="Followed Hyperlink" xfId="40673" builtinId="9" hidden="1"/>
    <cellStyle name="Followed Hyperlink" xfId="40671" builtinId="9" hidden="1"/>
    <cellStyle name="Followed Hyperlink" xfId="40670" builtinId="9" hidden="1"/>
    <cellStyle name="Followed Hyperlink" xfId="40668" builtinId="9" hidden="1"/>
    <cellStyle name="Followed Hyperlink" xfId="40666" builtinId="9" hidden="1"/>
    <cellStyle name="Followed Hyperlink" xfId="40664" builtinId="9" hidden="1"/>
    <cellStyle name="Followed Hyperlink" xfId="40662" builtinId="9" hidden="1"/>
    <cellStyle name="Followed Hyperlink" xfId="40616" builtinId="9" hidden="1"/>
    <cellStyle name="Followed Hyperlink" xfId="40659" builtinId="9" hidden="1"/>
    <cellStyle name="Followed Hyperlink" xfId="40657" builtinId="9" hidden="1"/>
    <cellStyle name="Followed Hyperlink" xfId="40655" builtinId="9" hidden="1"/>
    <cellStyle name="Followed Hyperlink" xfId="40653" builtinId="9" hidden="1"/>
    <cellStyle name="Followed Hyperlink" xfId="40651" builtinId="9" hidden="1"/>
    <cellStyle name="Followed Hyperlink" xfId="40650" builtinId="9" hidden="1"/>
    <cellStyle name="Followed Hyperlink" xfId="40648" builtinId="9" hidden="1"/>
    <cellStyle name="Followed Hyperlink" xfId="40646" builtinId="9" hidden="1"/>
    <cellStyle name="Followed Hyperlink" xfId="40644" builtinId="9" hidden="1"/>
    <cellStyle name="Followed Hyperlink" xfId="40642" builtinId="9" hidden="1"/>
    <cellStyle name="Followed Hyperlink" xfId="40614" builtinId="9" hidden="1"/>
    <cellStyle name="Followed Hyperlink" xfId="40639" builtinId="9" hidden="1"/>
    <cellStyle name="Followed Hyperlink" xfId="40637" builtinId="9" hidden="1"/>
    <cellStyle name="Followed Hyperlink" xfId="40635" builtinId="9" hidden="1"/>
    <cellStyle name="Followed Hyperlink" xfId="40633" builtinId="9" hidden="1"/>
    <cellStyle name="Followed Hyperlink" xfId="40631" builtinId="9" hidden="1"/>
    <cellStyle name="Followed Hyperlink" xfId="40630" builtinId="9" hidden="1"/>
    <cellStyle name="Followed Hyperlink" xfId="40628" builtinId="9" hidden="1"/>
    <cellStyle name="Followed Hyperlink" xfId="40626" builtinId="9" hidden="1"/>
    <cellStyle name="Followed Hyperlink" xfId="40624" builtinId="9" hidden="1"/>
    <cellStyle name="Followed Hyperlink" xfId="40720" builtinId="9" hidden="1"/>
    <cellStyle name="Followed Hyperlink" xfId="40719" builtinId="9" hidden="1"/>
    <cellStyle name="Followed Hyperlink" xfId="40717" builtinId="9" hidden="1"/>
    <cellStyle name="Followed Hyperlink" xfId="40715" builtinId="9" hidden="1"/>
    <cellStyle name="Followed Hyperlink" xfId="40713" builtinId="9" hidden="1"/>
    <cellStyle name="Followed Hyperlink" xfId="40711" builtinId="9" hidden="1"/>
    <cellStyle name="Followed Hyperlink" xfId="40621" builtinId="9" hidden="1"/>
    <cellStyle name="Followed Hyperlink" xfId="40748" builtinId="9" hidden="1"/>
    <cellStyle name="Followed Hyperlink" xfId="40750" builtinId="9" hidden="1"/>
    <cellStyle name="Followed Hyperlink" xfId="40752" builtinId="9" hidden="1"/>
    <cellStyle name="Followed Hyperlink" xfId="40754" builtinId="9" hidden="1"/>
    <cellStyle name="Followed Hyperlink" xfId="40756" builtinId="9" hidden="1"/>
    <cellStyle name="Followed Hyperlink" xfId="40758" builtinId="9" hidden="1"/>
    <cellStyle name="Followed Hyperlink" xfId="40760" builtinId="9" hidden="1"/>
    <cellStyle name="Followed Hyperlink" xfId="40762" builtinId="9" hidden="1"/>
    <cellStyle name="Followed Hyperlink" xfId="40764" builtinId="9" hidden="1"/>
    <cellStyle name="Followed Hyperlink" xfId="40766" builtinId="9" hidden="1"/>
    <cellStyle name="Followed Hyperlink" xfId="40768" builtinId="9" hidden="1"/>
    <cellStyle name="Followed Hyperlink" xfId="40770" builtinId="9" hidden="1"/>
    <cellStyle name="Followed Hyperlink" xfId="40772" builtinId="9" hidden="1"/>
    <cellStyle name="Followed Hyperlink" xfId="40774" builtinId="9" hidden="1"/>
    <cellStyle name="Followed Hyperlink" xfId="40776" builtinId="9" hidden="1"/>
    <cellStyle name="Followed Hyperlink" xfId="40778" builtinId="9" hidden="1"/>
    <cellStyle name="Followed Hyperlink" xfId="40780" builtinId="9" hidden="1"/>
    <cellStyle name="Followed Hyperlink" xfId="40782" builtinId="9" hidden="1"/>
    <cellStyle name="Followed Hyperlink" xfId="40784" builtinId="9" hidden="1"/>
    <cellStyle name="Followed Hyperlink" xfId="40786" builtinId="9" hidden="1"/>
    <cellStyle name="Followed Hyperlink" xfId="40788" builtinId="9" hidden="1"/>
    <cellStyle name="Followed Hyperlink" xfId="40790" builtinId="9" hidden="1"/>
    <cellStyle name="Followed Hyperlink" xfId="40792" builtinId="9" hidden="1"/>
    <cellStyle name="Followed Hyperlink" xfId="40794" builtinId="9" hidden="1"/>
    <cellStyle name="Followed Hyperlink" xfId="40796" builtinId="9" hidden="1"/>
    <cellStyle name="Followed Hyperlink" xfId="40798" builtinId="9" hidden="1"/>
    <cellStyle name="Followed Hyperlink" xfId="40800" builtinId="9" hidden="1"/>
    <cellStyle name="Followed Hyperlink" xfId="40802" builtinId="9" hidden="1"/>
    <cellStyle name="Followed Hyperlink" xfId="40804" builtinId="9" hidden="1"/>
    <cellStyle name="Followed Hyperlink" xfId="40806" builtinId="9" hidden="1"/>
    <cellStyle name="Followed Hyperlink" xfId="40808" builtinId="9" hidden="1"/>
    <cellStyle name="Followed Hyperlink" xfId="40810" builtinId="9" hidden="1"/>
    <cellStyle name="Followed Hyperlink" xfId="40812" builtinId="9" hidden="1"/>
    <cellStyle name="Followed Hyperlink" xfId="40814" builtinId="9" hidden="1"/>
    <cellStyle name="Followed Hyperlink" xfId="40816" builtinId="9" hidden="1"/>
    <cellStyle name="Followed Hyperlink" xfId="40818" builtinId="9" hidden="1"/>
    <cellStyle name="Followed Hyperlink" xfId="40820" builtinId="9" hidden="1"/>
    <cellStyle name="Followed Hyperlink" xfId="40822" builtinId="9" hidden="1"/>
    <cellStyle name="Followed Hyperlink" xfId="40824" builtinId="9" hidden="1"/>
    <cellStyle name="Followed Hyperlink" xfId="40826" builtinId="9" hidden="1"/>
    <cellStyle name="Followed Hyperlink" xfId="40828" builtinId="9" hidden="1"/>
    <cellStyle name="Followed Hyperlink" xfId="40830" builtinId="9" hidden="1"/>
    <cellStyle name="Followed Hyperlink" xfId="40832" builtinId="9" hidden="1"/>
    <cellStyle name="Followed Hyperlink" xfId="40834" builtinId="9" hidden="1"/>
    <cellStyle name="Followed Hyperlink" xfId="40836" builtinId="9" hidden="1"/>
    <cellStyle name="Followed Hyperlink" xfId="40838" builtinId="9" hidden="1"/>
    <cellStyle name="Followed Hyperlink" xfId="40840" builtinId="9" hidden="1"/>
    <cellStyle name="Followed Hyperlink" xfId="40842" builtinId="9" hidden="1"/>
    <cellStyle name="Followed Hyperlink" xfId="40844" builtinId="9" hidden="1"/>
    <cellStyle name="Followed Hyperlink" xfId="40846" builtinId="9" hidden="1"/>
    <cellStyle name="Followed Hyperlink" xfId="40848" builtinId="9" hidden="1"/>
    <cellStyle name="Followed Hyperlink" xfId="40850" builtinId="9" hidden="1"/>
    <cellStyle name="Followed Hyperlink" xfId="40960" builtinId="9" hidden="1"/>
    <cellStyle name="Followed Hyperlink" xfId="40961" builtinId="9" hidden="1"/>
    <cellStyle name="Followed Hyperlink" xfId="40962" builtinId="9" hidden="1"/>
    <cellStyle name="Followed Hyperlink" xfId="40963" builtinId="9" hidden="1"/>
    <cellStyle name="Followed Hyperlink" xfId="40964" builtinId="9" hidden="1"/>
    <cellStyle name="Followed Hyperlink" xfId="40965" builtinId="9" hidden="1"/>
    <cellStyle name="Followed Hyperlink" xfId="40966" builtinId="9" hidden="1"/>
    <cellStyle name="Followed Hyperlink" xfId="40967" builtinId="9" hidden="1"/>
    <cellStyle name="Followed Hyperlink" xfId="40968" builtinId="9" hidden="1"/>
    <cellStyle name="Followed Hyperlink" xfId="40969" builtinId="9" hidden="1"/>
    <cellStyle name="Followed Hyperlink" xfId="40970" builtinId="9" hidden="1"/>
    <cellStyle name="Followed Hyperlink" xfId="40971" builtinId="9" hidden="1"/>
    <cellStyle name="Followed Hyperlink" xfId="40972" builtinId="9" hidden="1"/>
    <cellStyle name="Followed Hyperlink" xfId="40973" builtinId="9" hidden="1"/>
    <cellStyle name="Followed Hyperlink" xfId="40974" builtinId="9" hidden="1"/>
    <cellStyle name="Followed Hyperlink" xfId="40975" builtinId="9" hidden="1"/>
    <cellStyle name="Followed Hyperlink" xfId="40976" builtinId="9" hidden="1"/>
    <cellStyle name="Followed Hyperlink" xfId="40977" builtinId="9" hidden="1"/>
    <cellStyle name="Followed Hyperlink" xfId="40978" builtinId="9" hidden="1"/>
    <cellStyle name="Followed Hyperlink" xfId="40979" builtinId="9" hidden="1"/>
    <cellStyle name="Followed Hyperlink" xfId="40959" builtinId="9" hidden="1"/>
    <cellStyle name="Followed Hyperlink" xfId="40982" builtinId="9" hidden="1"/>
    <cellStyle name="Followed Hyperlink" xfId="40688" builtinId="9" hidden="1"/>
    <cellStyle name="Followed Hyperlink" xfId="40947" builtinId="9" hidden="1"/>
    <cellStyle name="Followed Hyperlink" xfId="40945" builtinId="9" hidden="1"/>
    <cellStyle name="Followed Hyperlink" xfId="40943" builtinId="9" hidden="1"/>
    <cellStyle name="Followed Hyperlink" xfId="40941" builtinId="9" hidden="1"/>
    <cellStyle name="Followed Hyperlink" xfId="40939" builtinId="9" hidden="1"/>
    <cellStyle name="Followed Hyperlink" xfId="40858" builtinId="9" hidden="1"/>
    <cellStyle name="Followed Hyperlink" xfId="40936" builtinId="9" hidden="1"/>
    <cellStyle name="Followed Hyperlink" xfId="40934" builtinId="9" hidden="1"/>
    <cellStyle name="Followed Hyperlink" xfId="40932" builtinId="9" hidden="1"/>
    <cellStyle name="Followed Hyperlink" xfId="40930" builtinId="9" hidden="1"/>
    <cellStyle name="Followed Hyperlink" xfId="40857" builtinId="9" hidden="1"/>
    <cellStyle name="Followed Hyperlink" xfId="40927" builtinId="9" hidden="1"/>
    <cellStyle name="Followed Hyperlink" xfId="40924" builtinId="9" hidden="1"/>
    <cellStyle name="Followed Hyperlink" xfId="40922" builtinId="9" hidden="1"/>
    <cellStyle name="Followed Hyperlink" xfId="40920" builtinId="9" hidden="1"/>
    <cellStyle name="Followed Hyperlink" xfId="40856" builtinId="9" hidden="1"/>
    <cellStyle name="Followed Hyperlink" xfId="40917" builtinId="9" hidden="1"/>
    <cellStyle name="Followed Hyperlink" xfId="40915" builtinId="9" hidden="1"/>
    <cellStyle name="Followed Hyperlink" xfId="40913" builtinId="9" hidden="1"/>
    <cellStyle name="Followed Hyperlink" xfId="40911" builtinId="9" hidden="1"/>
    <cellStyle name="Followed Hyperlink" xfId="40909" builtinId="9" hidden="1"/>
    <cellStyle name="Followed Hyperlink" xfId="40908" builtinId="9" hidden="1"/>
    <cellStyle name="Followed Hyperlink" xfId="40906" builtinId="9" hidden="1"/>
    <cellStyle name="Followed Hyperlink" xfId="40904" builtinId="9" hidden="1"/>
    <cellStyle name="Followed Hyperlink" xfId="40902" builtinId="9" hidden="1"/>
    <cellStyle name="Followed Hyperlink" xfId="40900" builtinId="9" hidden="1"/>
    <cellStyle name="Followed Hyperlink" xfId="40854" builtinId="9" hidden="1"/>
    <cellStyle name="Followed Hyperlink" xfId="40897" builtinId="9" hidden="1"/>
    <cellStyle name="Followed Hyperlink" xfId="40895" builtinId="9" hidden="1"/>
    <cellStyle name="Followed Hyperlink" xfId="40893" builtinId="9" hidden="1"/>
    <cellStyle name="Followed Hyperlink" xfId="40891" builtinId="9" hidden="1"/>
    <cellStyle name="Followed Hyperlink" xfId="40889" builtinId="9" hidden="1"/>
    <cellStyle name="Followed Hyperlink" xfId="40888" builtinId="9" hidden="1"/>
    <cellStyle name="Followed Hyperlink" xfId="40886" builtinId="9" hidden="1"/>
    <cellStyle name="Followed Hyperlink" xfId="40884" builtinId="9" hidden="1"/>
    <cellStyle name="Followed Hyperlink" xfId="40882" builtinId="9" hidden="1"/>
    <cellStyle name="Followed Hyperlink" xfId="40880" builtinId="9" hidden="1"/>
    <cellStyle name="Followed Hyperlink" xfId="40852" builtinId="9" hidden="1"/>
    <cellStyle name="Followed Hyperlink" xfId="40877" builtinId="9" hidden="1"/>
    <cellStyle name="Followed Hyperlink" xfId="40875" builtinId="9" hidden="1"/>
    <cellStyle name="Followed Hyperlink" xfId="40873" builtinId="9" hidden="1"/>
    <cellStyle name="Followed Hyperlink" xfId="40871" builtinId="9" hidden="1"/>
    <cellStyle name="Followed Hyperlink" xfId="40869" builtinId="9" hidden="1"/>
    <cellStyle name="Followed Hyperlink" xfId="40868" builtinId="9" hidden="1"/>
    <cellStyle name="Followed Hyperlink" xfId="40866" builtinId="9" hidden="1"/>
    <cellStyle name="Followed Hyperlink" xfId="40864" builtinId="9" hidden="1"/>
    <cellStyle name="Followed Hyperlink" xfId="40862" builtinId="9" hidden="1"/>
    <cellStyle name="Followed Hyperlink" xfId="40958" builtinId="9" hidden="1"/>
    <cellStyle name="Followed Hyperlink" xfId="40957" builtinId="9" hidden="1"/>
    <cellStyle name="Followed Hyperlink" xfId="40955" builtinId="9" hidden="1"/>
    <cellStyle name="Followed Hyperlink" xfId="40953" builtinId="9" hidden="1"/>
    <cellStyle name="Followed Hyperlink" xfId="40951" builtinId="9" hidden="1"/>
    <cellStyle name="Followed Hyperlink" xfId="40949" builtinId="9" hidden="1"/>
    <cellStyle name="Followed Hyperlink" xfId="40859" builtinId="9" hidden="1"/>
    <cellStyle name="Followed Hyperlink" xfId="40986" builtinId="9" hidden="1"/>
    <cellStyle name="Followed Hyperlink" xfId="40988" builtinId="9" hidden="1"/>
    <cellStyle name="Followed Hyperlink" xfId="40990" builtinId="9" hidden="1"/>
    <cellStyle name="Followed Hyperlink" xfId="40992" builtinId="9" hidden="1"/>
    <cellStyle name="Followed Hyperlink" xfId="40994" builtinId="9" hidden="1"/>
    <cellStyle name="Followed Hyperlink" xfId="40996" builtinId="9" hidden="1"/>
    <cellStyle name="Followed Hyperlink" xfId="40998" builtinId="9" hidden="1"/>
    <cellStyle name="Followed Hyperlink" xfId="41000" builtinId="9" hidden="1"/>
    <cellStyle name="Followed Hyperlink" xfId="41002" builtinId="9" hidden="1"/>
    <cellStyle name="Followed Hyperlink" xfId="41004" builtinId="9" hidden="1"/>
    <cellStyle name="Followed Hyperlink" xfId="41006" builtinId="9" hidden="1"/>
    <cellStyle name="Followed Hyperlink" xfId="41008" builtinId="9" hidden="1"/>
    <cellStyle name="Followed Hyperlink" xfId="41010" builtinId="9" hidden="1"/>
    <cellStyle name="Followed Hyperlink" xfId="41012" builtinId="9" hidden="1"/>
    <cellStyle name="Followed Hyperlink" xfId="41014" builtinId="9" hidden="1"/>
    <cellStyle name="Followed Hyperlink" xfId="41016" builtinId="9" hidden="1"/>
    <cellStyle name="Followed Hyperlink" xfId="41018" builtinId="9" hidden="1"/>
    <cellStyle name="Followed Hyperlink" xfId="41020" builtinId="9" hidden="1"/>
    <cellStyle name="Followed Hyperlink" xfId="41022" builtinId="9" hidden="1"/>
    <cellStyle name="Followed Hyperlink" xfId="41024" builtinId="9" hidden="1"/>
    <cellStyle name="Followed Hyperlink" xfId="41026" builtinId="9" hidden="1"/>
    <cellStyle name="Followed Hyperlink" xfId="41028" builtinId="9" hidden="1"/>
    <cellStyle name="Followed Hyperlink" xfId="41030" builtinId="9" hidden="1"/>
    <cellStyle name="Followed Hyperlink" xfId="41032" builtinId="9" hidden="1"/>
    <cellStyle name="Followed Hyperlink" xfId="41034" builtinId="9" hidden="1"/>
    <cellStyle name="Followed Hyperlink" xfId="41036" builtinId="9" hidden="1"/>
    <cellStyle name="Followed Hyperlink" xfId="41038" builtinId="9" hidden="1"/>
    <cellStyle name="Followed Hyperlink" xfId="41040" builtinId="9" hidden="1"/>
    <cellStyle name="Followed Hyperlink" xfId="41042" builtinId="9" hidden="1"/>
    <cellStyle name="Followed Hyperlink" xfId="41044" builtinId="9" hidden="1"/>
    <cellStyle name="Followed Hyperlink" xfId="41046" builtinId="9" hidden="1"/>
    <cellStyle name="Followed Hyperlink" xfId="41048" builtinId="9" hidden="1"/>
    <cellStyle name="Followed Hyperlink" xfId="41050" builtinId="9" hidden="1"/>
    <cellStyle name="Followed Hyperlink" xfId="41052" builtinId="9" hidden="1"/>
    <cellStyle name="Followed Hyperlink" xfId="41054" builtinId="9" hidden="1"/>
    <cellStyle name="Followed Hyperlink" xfId="41056" builtinId="9" hidden="1"/>
    <cellStyle name="Followed Hyperlink" xfId="41058" builtinId="9" hidden="1"/>
    <cellStyle name="Followed Hyperlink" xfId="41060" builtinId="9" hidden="1"/>
    <cellStyle name="Followed Hyperlink" xfId="41062" builtinId="9" hidden="1"/>
    <cellStyle name="Followed Hyperlink" xfId="41064" builtinId="9" hidden="1"/>
    <cellStyle name="Followed Hyperlink" xfId="41066" builtinId="9" hidden="1"/>
    <cellStyle name="Followed Hyperlink" xfId="41068" builtinId="9" hidden="1"/>
    <cellStyle name="Followed Hyperlink" xfId="41070" builtinId="9" hidden="1"/>
    <cellStyle name="Followed Hyperlink" xfId="41072" builtinId="9" hidden="1"/>
    <cellStyle name="Followed Hyperlink" xfId="41074" builtinId="9" hidden="1"/>
    <cellStyle name="Followed Hyperlink" xfId="41076" builtinId="9" hidden="1"/>
    <cellStyle name="Followed Hyperlink" xfId="41078" builtinId="9" hidden="1"/>
    <cellStyle name="Followed Hyperlink" xfId="41080" builtinId="9" hidden="1"/>
    <cellStyle name="Followed Hyperlink" xfId="41082" builtinId="9" hidden="1"/>
    <cellStyle name="Followed Hyperlink" xfId="41084" builtinId="9" hidden="1"/>
    <cellStyle name="Followed Hyperlink" xfId="41086" builtinId="9" hidden="1"/>
    <cellStyle name="Followed Hyperlink" xfId="41088" builtinId="9" hidden="1"/>
    <cellStyle name="Followed Hyperlink" xfId="41198" builtinId="9" hidden="1"/>
    <cellStyle name="Followed Hyperlink" xfId="41199" builtinId="9" hidden="1"/>
    <cellStyle name="Followed Hyperlink" xfId="41200" builtinId="9" hidden="1"/>
    <cellStyle name="Followed Hyperlink" xfId="41201" builtinId="9" hidden="1"/>
    <cellStyle name="Followed Hyperlink" xfId="41202" builtinId="9" hidden="1"/>
    <cellStyle name="Followed Hyperlink" xfId="41203" builtinId="9" hidden="1"/>
    <cellStyle name="Followed Hyperlink" xfId="41204" builtinId="9" hidden="1"/>
    <cellStyle name="Followed Hyperlink" xfId="41205" builtinId="9" hidden="1"/>
    <cellStyle name="Followed Hyperlink" xfId="41206" builtinId="9" hidden="1"/>
    <cellStyle name="Followed Hyperlink" xfId="41207" builtinId="9" hidden="1"/>
    <cellStyle name="Followed Hyperlink" xfId="41208" builtinId="9" hidden="1"/>
    <cellStyle name="Followed Hyperlink" xfId="41209" builtinId="9" hidden="1"/>
    <cellStyle name="Followed Hyperlink" xfId="41210" builtinId="9" hidden="1"/>
    <cellStyle name="Followed Hyperlink" xfId="41211" builtinId="9" hidden="1"/>
    <cellStyle name="Followed Hyperlink" xfId="41212" builtinId="9" hidden="1"/>
    <cellStyle name="Followed Hyperlink" xfId="41213" builtinId="9" hidden="1"/>
    <cellStyle name="Followed Hyperlink" xfId="41214" builtinId="9" hidden="1"/>
    <cellStyle name="Followed Hyperlink" xfId="41215" builtinId="9" hidden="1"/>
    <cellStyle name="Followed Hyperlink" xfId="41216" builtinId="9" hidden="1"/>
    <cellStyle name="Followed Hyperlink" xfId="41217" builtinId="9" hidden="1"/>
    <cellStyle name="Followed Hyperlink" xfId="41197" builtinId="9" hidden="1"/>
    <cellStyle name="Followed Hyperlink" xfId="41220" builtinId="9" hidden="1"/>
    <cellStyle name="Followed Hyperlink" xfId="40926" builtinId="9" hidden="1"/>
    <cellStyle name="Followed Hyperlink" xfId="41185" builtinId="9" hidden="1"/>
    <cellStyle name="Followed Hyperlink" xfId="41183" builtinId="9" hidden="1"/>
    <cellStyle name="Followed Hyperlink" xfId="41181" builtinId="9" hidden="1"/>
    <cellStyle name="Followed Hyperlink" xfId="41179" builtinId="9" hidden="1"/>
    <cellStyle name="Followed Hyperlink" xfId="41177" builtinId="9" hidden="1"/>
    <cellStyle name="Followed Hyperlink" xfId="41096" builtinId="9" hidden="1"/>
    <cellStyle name="Followed Hyperlink" xfId="41174" builtinId="9" hidden="1"/>
    <cellStyle name="Followed Hyperlink" xfId="41172" builtinId="9" hidden="1"/>
    <cellStyle name="Followed Hyperlink" xfId="41170" builtinId="9" hidden="1"/>
    <cellStyle name="Followed Hyperlink" xfId="41168" builtinId="9" hidden="1"/>
    <cellStyle name="Followed Hyperlink" xfId="41095" builtinId="9" hidden="1"/>
    <cellStyle name="Followed Hyperlink" xfId="41165" builtinId="9" hidden="1"/>
    <cellStyle name="Followed Hyperlink" xfId="41162" builtinId="9" hidden="1"/>
    <cellStyle name="Followed Hyperlink" xfId="41160" builtinId="9" hidden="1"/>
    <cellStyle name="Followed Hyperlink" xfId="41158" builtinId="9" hidden="1"/>
    <cellStyle name="Followed Hyperlink" xfId="41094" builtinId="9" hidden="1"/>
    <cellStyle name="Followed Hyperlink" xfId="41155" builtinId="9" hidden="1"/>
    <cellStyle name="Followed Hyperlink" xfId="41153" builtinId="9" hidden="1"/>
    <cellStyle name="Followed Hyperlink" xfId="41151" builtinId="9" hidden="1"/>
    <cellStyle name="Followed Hyperlink" xfId="41149" builtinId="9" hidden="1"/>
    <cellStyle name="Followed Hyperlink" xfId="41147" builtinId="9" hidden="1"/>
    <cellStyle name="Followed Hyperlink" xfId="41146" builtinId="9" hidden="1"/>
    <cellStyle name="Followed Hyperlink" xfId="41144" builtinId="9" hidden="1"/>
    <cellStyle name="Followed Hyperlink" xfId="41142" builtinId="9" hidden="1"/>
    <cellStyle name="Followed Hyperlink" xfId="41140" builtinId="9" hidden="1"/>
    <cellStyle name="Followed Hyperlink" xfId="41138" builtinId="9" hidden="1"/>
    <cellStyle name="Followed Hyperlink" xfId="41092" builtinId="9" hidden="1"/>
    <cellStyle name="Followed Hyperlink" xfId="41135" builtinId="9" hidden="1"/>
    <cellStyle name="Followed Hyperlink" xfId="41133" builtinId="9" hidden="1"/>
    <cellStyle name="Followed Hyperlink" xfId="41131" builtinId="9" hidden="1"/>
    <cellStyle name="Followed Hyperlink" xfId="41129" builtinId="9" hidden="1"/>
    <cellStyle name="Followed Hyperlink" xfId="41127" builtinId="9" hidden="1"/>
    <cellStyle name="Followed Hyperlink" xfId="41126" builtinId="9" hidden="1"/>
    <cellStyle name="Followed Hyperlink" xfId="41124" builtinId="9" hidden="1"/>
    <cellStyle name="Followed Hyperlink" xfId="41122" builtinId="9" hidden="1"/>
    <cellStyle name="Followed Hyperlink" xfId="41120" builtinId="9" hidden="1"/>
    <cellStyle name="Followed Hyperlink" xfId="41118" builtinId="9" hidden="1"/>
    <cellStyle name="Followed Hyperlink" xfId="41090" builtinId="9" hidden="1"/>
    <cellStyle name="Followed Hyperlink" xfId="41115" builtinId="9" hidden="1"/>
    <cellStyle name="Followed Hyperlink" xfId="41113" builtinId="9" hidden="1"/>
    <cellStyle name="Followed Hyperlink" xfId="41111" builtinId="9" hidden="1"/>
    <cellStyle name="Followed Hyperlink" xfId="41109" builtinId="9" hidden="1"/>
    <cellStyle name="Followed Hyperlink" xfId="41107" builtinId="9" hidden="1"/>
    <cellStyle name="Followed Hyperlink" xfId="41106" builtinId="9" hidden="1"/>
    <cellStyle name="Followed Hyperlink" xfId="41104" builtinId="9" hidden="1"/>
    <cellStyle name="Followed Hyperlink" xfId="41102" builtinId="9" hidden="1"/>
    <cellStyle name="Followed Hyperlink" xfId="41100" builtinId="9" hidden="1"/>
    <cellStyle name="Followed Hyperlink" xfId="41196" builtinId="9" hidden="1"/>
    <cellStyle name="Followed Hyperlink" xfId="41195" builtinId="9" hidden="1"/>
    <cellStyle name="Followed Hyperlink" xfId="41193" builtinId="9" hidden="1"/>
    <cellStyle name="Followed Hyperlink" xfId="41191" builtinId="9" hidden="1"/>
    <cellStyle name="Followed Hyperlink" xfId="41189" builtinId="9" hidden="1"/>
    <cellStyle name="Followed Hyperlink" xfId="41187" builtinId="9" hidden="1"/>
    <cellStyle name="Followed Hyperlink" xfId="41097" builtinId="9" hidden="1"/>
    <cellStyle name="Followed Hyperlink" xfId="41224" builtinId="9" hidden="1"/>
    <cellStyle name="Followed Hyperlink" xfId="41226" builtinId="9" hidden="1"/>
    <cellStyle name="Followed Hyperlink" xfId="41228" builtinId="9" hidden="1"/>
    <cellStyle name="Followed Hyperlink" xfId="41230" builtinId="9" hidden="1"/>
    <cellStyle name="Followed Hyperlink" xfId="41232" builtinId="9" hidden="1"/>
    <cellStyle name="Followed Hyperlink" xfId="41234" builtinId="9" hidden="1"/>
    <cellStyle name="Followed Hyperlink" xfId="41236" builtinId="9" hidden="1"/>
    <cellStyle name="Followed Hyperlink" xfId="41238" builtinId="9" hidden="1"/>
    <cellStyle name="Followed Hyperlink" xfId="41240" builtinId="9" hidden="1"/>
    <cellStyle name="Followed Hyperlink" xfId="41242" builtinId="9" hidden="1"/>
    <cellStyle name="Followed Hyperlink" xfId="41244" builtinId="9" hidden="1"/>
    <cellStyle name="Followed Hyperlink" xfId="41246" builtinId="9" hidden="1"/>
    <cellStyle name="Followed Hyperlink" xfId="41248" builtinId="9" hidden="1"/>
    <cellStyle name="Followed Hyperlink" xfId="41250" builtinId="9" hidden="1"/>
    <cellStyle name="Followed Hyperlink" xfId="41252" builtinId="9" hidden="1"/>
    <cellStyle name="Followed Hyperlink" xfId="41254" builtinId="9" hidden="1"/>
    <cellStyle name="Followed Hyperlink" xfId="41256" builtinId="9" hidden="1"/>
    <cellStyle name="Followed Hyperlink" xfId="41258" builtinId="9" hidden="1"/>
    <cellStyle name="Followed Hyperlink" xfId="41260" builtinId="9" hidden="1"/>
    <cellStyle name="Followed Hyperlink" xfId="41262" builtinId="9" hidden="1"/>
    <cellStyle name="Followed Hyperlink" xfId="41264" builtinId="9" hidden="1"/>
    <cellStyle name="Followed Hyperlink" xfId="41266" builtinId="9" hidden="1"/>
    <cellStyle name="Followed Hyperlink" xfId="41268" builtinId="9" hidden="1"/>
    <cellStyle name="Followed Hyperlink" xfId="41270" builtinId="9" hidden="1"/>
    <cellStyle name="Followed Hyperlink" xfId="41272" builtinId="9" hidden="1"/>
    <cellStyle name="Followed Hyperlink" xfId="41274" builtinId="9" hidden="1"/>
    <cellStyle name="Followed Hyperlink" xfId="41276" builtinId="9" hidden="1"/>
    <cellStyle name="Followed Hyperlink" xfId="41278" builtinId="9" hidden="1"/>
    <cellStyle name="Followed Hyperlink" xfId="41280" builtinId="9" hidden="1"/>
    <cellStyle name="Followed Hyperlink" xfId="41282" builtinId="9" hidden="1"/>
    <cellStyle name="Followed Hyperlink" xfId="41284" builtinId="9" hidden="1"/>
    <cellStyle name="Followed Hyperlink" xfId="41286" builtinId="9" hidden="1"/>
    <cellStyle name="Followed Hyperlink" xfId="41288" builtinId="9" hidden="1"/>
    <cellStyle name="Followed Hyperlink" xfId="41290" builtinId="9" hidden="1"/>
    <cellStyle name="Followed Hyperlink" xfId="41292" builtinId="9" hidden="1"/>
    <cellStyle name="Followed Hyperlink" xfId="41294" builtinId="9" hidden="1"/>
    <cellStyle name="Followed Hyperlink" xfId="41296" builtinId="9" hidden="1"/>
    <cellStyle name="Followed Hyperlink" xfId="41298" builtinId="9" hidden="1"/>
    <cellStyle name="Followed Hyperlink" xfId="41300" builtinId="9" hidden="1"/>
    <cellStyle name="Followed Hyperlink" xfId="41302" builtinId="9" hidden="1"/>
    <cellStyle name="Followed Hyperlink" xfId="41304" builtinId="9" hidden="1"/>
    <cellStyle name="Followed Hyperlink" xfId="41306" builtinId="9" hidden="1"/>
    <cellStyle name="Followed Hyperlink" xfId="41308" builtinId="9" hidden="1"/>
    <cellStyle name="Followed Hyperlink" xfId="41310" builtinId="9" hidden="1"/>
    <cellStyle name="Followed Hyperlink" xfId="41312" builtinId="9" hidden="1"/>
    <cellStyle name="Followed Hyperlink" xfId="41314" builtinId="9" hidden="1"/>
    <cellStyle name="Followed Hyperlink" xfId="41316" builtinId="9" hidden="1"/>
    <cellStyle name="Followed Hyperlink" xfId="41318" builtinId="9" hidden="1"/>
    <cellStyle name="Followed Hyperlink" xfId="41320" builtinId="9" hidden="1"/>
    <cellStyle name="Followed Hyperlink" xfId="41322" builtinId="9" hidden="1"/>
    <cellStyle name="Followed Hyperlink" xfId="41324" builtinId="9" hidden="1"/>
    <cellStyle name="Followed Hyperlink" xfId="41326" builtinId="9" hidden="1"/>
    <cellStyle name="Followed Hyperlink" xfId="41436" builtinId="9" hidden="1"/>
    <cellStyle name="Followed Hyperlink" xfId="41437" builtinId="9" hidden="1"/>
    <cellStyle name="Followed Hyperlink" xfId="41438" builtinId="9" hidden="1"/>
    <cellStyle name="Followed Hyperlink" xfId="41439" builtinId="9" hidden="1"/>
    <cellStyle name="Followed Hyperlink" xfId="41440" builtinId="9" hidden="1"/>
    <cellStyle name="Followed Hyperlink" xfId="41441" builtinId="9" hidden="1"/>
    <cellStyle name="Followed Hyperlink" xfId="41442" builtinId="9" hidden="1"/>
    <cellStyle name="Followed Hyperlink" xfId="41443" builtinId="9" hidden="1"/>
    <cellStyle name="Followed Hyperlink" xfId="41444" builtinId="9" hidden="1"/>
    <cellStyle name="Followed Hyperlink" xfId="41445" builtinId="9" hidden="1"/>
    <cellStyle name="Followed Hyperlink" xfId="41446" builtinId="9" hidden="1"/>
    <cellStyle name="Followed Hyperlink" xfId="41447" builtinId="9" hidden="1"/>
    <cellStyle name="Followed Hyperlink" xfId="41448" builtinId="9" hidden="1"/>
    <cellStyle name="Followed Hyperlink" xfId="41449" builtinId="9" hidden="1"/>
    <cellStyle name="Followed Hyperlink" xfId="41450" builtinId="9" hidden="1"/>
    <cellStyle name="Followed Hyperlink" xfId="41451" builtinId="9" hidden="1"/>
    <cellStyle name="Followed Hyperlink" xfId="41452" builtinId="9" hidden="1"/>
    <cellStyle name="Followed Hyperlink" xfId="41453" builtinId="9" hidden="1"/>
    <cellStyle name="Followed Hyperlink" xfId="41454" builtinId="9" hidden="1"/>
    <cellStyle name="Followed Hyperlink" xfId="41455" builtinId="9" hidden="1"/>
    <cellStyle name="Followed Hyperlink" xfId="41435" builtinId="9" hidden="1"/>
    <cellStyle name="Followed Hyperlink" xfId="41458" builtinId="9" hidden="1"/>
    <cellStyle name="Followed Hyperlink" xfId="41164" builtinId="9" hidden="1"/>
    <cellStyle name="Followed Hyperlink" xfId="41423" builtinId="9" hidden="1"/>
    <cellStyle name="Followed Hyperlink" xfId="41421" builtinId="9" hidden="1"/>
    <cellStyle name="Followed Hyperlink" xfId="41419" builtinId="9" hidden="1"/>
    <cellStyle name="Followed Hyperlink" xfId="41417" builtinId="9" hidden="1"/>
    <cellStyle name="Followed Hyperlink" xfId="41415" builtinId="9" hidden="1"/>
    <cellStyle name="Followed Hyperlink" xfId="41334" builtinId="9" hidden="1"/>
    <cellStyle name="Followed Hyperlink" xfId="41412" builtinId="9" hidden="1"/>
    <cellStyle name="Followed Hyperlink" xfId="41410" builtinId="9" hidden="1"/>
    <cellStyle name="Followed Hyperlink" xfId="41408" builtinId="9" hidden="1"/>
    <cellStyle name="Followed Hyperlink" xfId="41406" builtinId="9" hidden="1"/>
    <cellStyle name="Followed Hyperlink" xfId="41333" builtinId="9" hidden="1"/>
    <cellStyle name="Followed Hyperlink" xfId="41403" builtinId="9" hidden="1"/>
    <cellStyle name="Followed Hyperlink" xfId="41400" builtinId="9" hidden="1"/>
    <cellStyle name="Followed Hyperlink" xfId="41398" builtinId="9" hidden="1"/>
    <cellStyle name="Followed Hyperlink" xfId="41396" builtinId="9" hidden="1"/>
    <cellStyle name="Followed Hyperlink" xfId="41332" builtinId="9" hidden="1"/>
    <cellStyle name="Followed Hyperlink" xfId="41393" builtinId="9" hidden="1"/>
    <cellStyle name="Followed Hyperlink" xfId="41391" builtinId="9" hidden="1"/>
    <cellStyle name="Followed Hyperlink" xfId="41389" builtinId="9" hidden="1"/>
    <cellStyle name="Followed Hyperlink" xfId="41387" builtinId="9" hidden="1"/>
    <cellStyle name="Followed Hyperlink" xfId="41385" builtinId="9" hidden="1"/>
    <cellStyle name="Followed Hyperlink" xfId="41384" builtinId="9" hidden="1"/>
    <cellStyle name="Followed Hyperlink" xfId="41382" builtinId="9" hidden="1"/>
    <cellStyle name="Followed Hyperlink" xfId="41380" builtinId="9" hidden="1"/>
    <cellStyle name="Followed Hyperlink" xfId="41378" builtinId="9" hidden="1"/>
    <cellStyle name="Followed Hyperlink" xfId="41376" builtinId="9" hidden="1"/>
    <cellStyle name="Followed Hyperlink" xfId="41330" builtinId="9" hidden="1"/>
    <cellStyle name="Followed Hyperlink" xfId="41373" builtinId="9" hidden="1"/>
    <cellStyle name="Followed Hyperlink" xfId="41371" builtinId="9" hidden="1"/>
    <cellStyle name="Followed Hyperlink" xfId="41369" builtinId="9" hidden="1"/>
    <cellStyle name="Followed Hyperlink" xfId="41367" builtinId="9" hidden="1"/>
    <cellStyle name="Followed Hyperlink" xfId="41365" builtinId="9" hidden="1"/>
    <cellStyle name="Followed Hyperlink" xfId="41364" builtinId="9" hidden="1"/>
    <cellStyle name="Followed Hyperlink" xfId="41362" builtinId="9" hidden="1"/>
    <cellStyle name="Followed Hyperlink" xfId="41360" builtinId="9" hidden="1"/>
    <cellStyle name="Followed Hyperlink" xfId="41358" builtinId="9" hidden="1"/>
    <cellStyle name="Followed Hyperlink" xfId="41356" builtinId="9" hidden="1"/>
    <cellStyle name="Followed Hyperlink" xfId="41328" builtinId="9" hidden="1"/>
    <cellStyle name="Followed Hyperlink" xfId="41353" builtinId="9" hidden="1"/>
    <cellStyle name="Followed Hyperlink" xfId="41351" builtinId="9" hidden="1"/>
    <cellStyle name="Followed Hyperlink" xfId="41349" builtinId="9" hidden="1"/>
    <cellStyle name="Followed Hyperlink" xfId="41347" builtinId="9" hidden="1"/>
    <cellStyle name="Followed Hyperlink" xfId="41345" builtinId="9" hidden="1"/>
    <cellStyle name="Followed Hyperlink" xfId="41344" builtinId="9" hidden="1"/>
    <cellStyle name="Followed Hyperlink" xfId="41342" builtinId="9" hidden="1"/>
    <cellStyle name="Followed Hyperlink" xfId="41340" builtinId="9" hidden="1"/>
    <cellStyle name="Followed Hyperlink" xfId="41338" builtinId="9" hidden="1"/>
    <cellStyle name="Followed Hyperlink" xfId="41434" builtinId="9" hidden="1"/>
    <cellStyle name="Followed Hyperlink" xfId="41433" builtinId="9" hidden="1"/>
    <cellStyle name="Followed Hyperlink" xfId="41431" builtinId="9" hidden="1"/>
    <cellStyle name="Followed Hyperlink" xfId="41429" builtinId="9" hidden="1"/>
    <cellStyle name="Followed Hyperlink" xfId="41427" builtinId="9" hidden="1"/>
    <cellStyle name="Followed Hyperlink" xfId="41425" builtinId="9" hidden="1"/>
    <cellStyle name="Followed Hyperlink" xfId="41335" builtinId="9" hidden="1"/>
    <cellStyle name="Followed Hyperlink" xfId="41462" builtinId="9" hidden="1"/>
    <cellStyle name="Followed Hyperlink" xfId="41464" builtinId="9" hidden="1"/>
    <cellStyle name="Followed Hyperlink" xfId="41466" builtinId="9" hidden="1"/>
    <cellStyle name="Followed Hyperlink" xfId="41468" builtinId="9" hidden="1"/>
    <cellStyle name="Followed Hyperlink" xfId="41470" builtinId="9" hidden="1"/>
    <cellStyle name="Followed Hyperlink" xfId="41472" builtinId="9" hidden="1"/>
    <cellStyle name="Followed Hyperlink" xfId="41474" builtinId="9" hidden="1"/>
    <cellStyle name="Followed Hyperlink" xfId="41476" builtinId="9" hidden="1"/>
    <cellStyle name="Followed Hyperlink" xfId="41478" builtinId="9" hidden="1"/>
    <cellStyle name="Followed Hyperlink" xfId="41480" builtinId="9" hidden="1"/>
    <cellStyle name="Followed Hyperlink" xfId="41482" builtinId="9" hidden="1"/>
    <cellStyle name="Followed Hyperlink" xfId="41484" builtinId="9" hidden="1"/>
    <cellStyle name="Followed Hyperlink" xfId="41486" builtinId="9" hidden="1"/>
    <cellStyle name="Followed Hyperlink" xfId="41488" builtinId="9" hidden="1"/>
    <cellStyle name="Followed Hyperlink" xfId="41490" builtinId="9" hidden="1"/>
    <cellStyle name="Followed Hyperlink" xfId="41492" builtinId="9" hidden="1"/>
    <cellStyle name="Followed Hyperlink" xfId="41494" builtinId="9" hidden="1"/>
    <cellStyle name="Followed Hyperlink" xfId="41496" builtinId="9" hidden="1"/>
    <cellStyle name="Followed Hyperlink" xfId="41498" builtinId="9" hidden="1"/>
    <cellStyle name="Followed Hyperlink" xfId="41500" builtinId="9" hidden="1"/>
    <cellStyle name="Followed Hyperlink" xfId="41502" builtinId="9" hidden="1"/>
    <cellStyle name="Followed Hyperlink" xfId="41504" builtinId="9" hidden="1"/>
    <cellStyle name="Followed Hyperlink" xfId="41506" builtinId="9" hidden="1"/>
    <cellStyle name="Followed Hyperlink" xfId="41508" builtinId="9" hidden="1"/>
    <cellStyle name="Followed Hyperlink" xfId="41510" builtinId="9" hidden="1"/>
    <cellStyle name="Followed Hyperlink" xfId="41512" builtinId="9" hidden="1"/>
    <cellStyle name="Followed Hyperlink" xfId="41514" builtinId="9" hidden="1"/>
    <cellStyle name="Followed Hyperlink" xfId="41516" builtinId="9" hidden="1"/>
    <cellStyle name="Followed Hyperlink" xfId="41518" builtinId="9" hidden="1"/>
    <cellStyle name="Followed Hyperlink" xfId="41520" builtinId="9" hidden="1"/>
    <cellStyle name="Followed Hyperlink" xfId="41522" builtinId="9" hidden="1"/>
    <cellStyle name="Followed Hyperlink" xfId="41524" builtinId="9" hidden="1"/>
    <cellStyle name="Followed Hyperlink" xfId="41526" builtinId="9" hidden="1"/>
    <cellStyle name="Followed Hyperlink" xfId="41528" builtinId="9" hidden="1"/>
    <cellStyle name="Followed Hyperlink" xfId="41530" builtinId="9" hidden="1"/>
    <cellStyle name="Followed Hyperlink" xfId="41532" builtinId="9" hidden="1"/>
    <cellStyle name="Followed Hyperlink" xfId="41534" builtinId="9" hidden="1"/>
    <cellStyle name="Followed Hyperlink" xfId="41536" builtinId="9" hidden="1"/>
    <cellStyle name="Followed Hyperlink" xfId="41538" builtinId="9" hidden="1"/>
    <cellStyle name="Followed Hyperlink" xfId="41540" builtinId="9" hidden="1"/>
    <cellStyle name="Followed Hyperlink" xfId="41542" builtinId="9" hidden="1"/>
    <cellStyle name="Followed Hyperlink" xfId="41544" builtinId="9" hidden="1"/>
    <cellStyle name="Followed Hyperlink" xfId="41546" builtinId="9" hidden="1"/>
    <cellStyle name="Followed Hyperlink" xfId="41548" builtinId="9" hidden="1"/>
    <cellStyle name="Followed Hyperlink" xfId="41550" builtinId="9" hidden="1"/>
    <cellStyle name="Followed Hyperlink" xfId="41552" builtinId="9" hidden="1"/>
    <cellStyle name="Followed Hyperlink" xfId="41554" builtinId="9" hidden="1"/>
    <cellStyle name="Followed Hyperlink" xfId="41556" builtinId="9" hidden="1"/>
    <cellStyle name="Followed Hyperlink" xfId="41558" builtinId="9" hidden="1"/>
    <cellStyle name="Followed Hyperlink" xfId="41560" builtinId="9" hidden="1"/>
    <cellStyle name="Followed Hyperlink" xfId="41562" builtinId="9" hidden="1"/>
    <cellStyle name="Followed Hyperlink" xfId="41564" builtinId="9" hidden="1"/>
    <cellStyle name="Followed Hyperlink" xfId="41674" builtinId="9" hidden="1"/>
    <cellStyle name="Followed Hyperlink" xfId="41675" builtinId="9" hidden="1"/>
    <cellStyle name="Followed Hyperlink" xfId="41676" builtinId="9" hidden="1"/>
    <cellStyle name="Followed Hyperlink" xfId="41677" builtinId="9" hidden="1"/>
    <cellStyle name="Followed Hyperlink" xfId="41678" builtinId="9" hidden="1"/>
    <cellStyle name="Followed Hyperlink" xfId="41679" builtinId="9" hidden="1"/>
    <cellStyle name="Followed Hyperlink" xfId="41680" builtinId="9" hidden="1"/>
    <cellStyle name="Followed Hyperlink" xfId="41681" builtinId="9" hidden="1"/>
    <cellStyle name="Followed Hyperlink" xfId="41682" builtinId="9" hidden="1"/>
    <cellStyle name="Followed Hyperlink" xfId="41683" builtinId="9" hidden="1"/>
    <cellStyle name="Followed Hyperlink" xfId="41684" builtinId="9" hidden="1"/>
    <cellStyle name="Followed Hyperlink" xfId="41685" builtinId="9" hidden="1"/>
    <cellStyle name="Followed Hyperlink" xfId="41686" builtinId="9" hidden="1"/>
    <cellStyle name="Followed Hyperlink" xfId="41687" builtinId="9" hidden="1"/>
    <cellStyle name="Followed Hyperlink" xfId="41688" builtinId="9" hidden="1"/>
    <cellStyle name="Followed Hyperlink" xfId="41689" builtinId="9" hidden="1"/>
    <cellStyle name="Followed Hyperlink" xfId="41690" builtinId="9" hidden="1"/>
    <cellStyle name="Followed Hyperlink" xfId="41691" builtinId="9" hidden="1"/>
    <cellStyle name="Followed Hyperlink" xfId="41692" builtinId="9" hidden="1"/>
    <cellStyle name="Followed Hyperlink" xfId="41693" builtinId="9" hidden="1"/>
    <cellStyle name="Followed Hyperlink" xfId="41673" builtinId="9" hidden="1"/>
    <cellStyle name="Followed Hyperlink" xfId="41696" builtinId="9" hidden="1"/>
    <cellStyle name="Followed Hyperlink" xfId="41402" builtinId="9" hidden="1"/>
    <cellStyle name="Followed Hyperlink" xfId="41661" builtinId="9" hidden="1"/>
    <cellStyle name="Followed Hyperlink" xfId="41659" builtinId="9" hidden="1"/>
    <cellStyle name="Followed Hyperlink" xfId="41657" builtinId="9" hidden="1"/>
    <cellStyle name="Followed Hyperlink" xfId="41655" builtinId="9" hidden="1"/>
    <cellStyle name="Followed Hyperlink" xfId="41653" builtinId="9" hidden="1"/>
    <cellStyle name="Followed Hyperlink" xfId="41572" builtinId="9" hidden="1"/>
    <cellStyle name="Followed Hyperlink" xfId="41650" builtinId="9" hidden="1"/>
    <cellStyle name="Followed Hyperlink" xfId="41648" builtinId="9" hidden="1"/>
    <cellStyle name="Followed Hyperlink" xfId="41646" builtinId="9" hidden="1"/>
    <cellStyle name="Followed Hyperlink" xfId="41644" builtinId="9" hidden="1"/>
    <cellStyle name="Followed Hyperlink" xfId="41571" builtinId="9" hidden="1"/>
    <cellStyle name="Followed Hyperlink" xfId="41641" builtinId="9" hidden="1"/>
    <cellStyle name="Followed Hyperlink" xfId="41638" builtinId="9" hidden="1"/>
    <cellStyle name="Followed Hyperlink" xfId="41636" builtinId="9" hidden="1"/>
    <cellStyle name="Followed Hyperlink" xfId="41634" builtinId="9" hidden="1"/>
    <cellStyle name="Followed Hyperlink" xfId="41570" builtinId="9" hidden="1"/>
    <cellStyle name="Followed Hyperlink" xfId="41631" builtinId="9" hidden="1"/>
    <cellStyle name="Followed Hyperlink" xfId="41629" builtinId="9" hidden="1"/>
    <cellStyle name="Followed Hyperlink" xfId="41627" builtinId="9" hidden="1"/>
    <cellStyle name="Followed Hyperlink" xfId="41625" builtinId="9" hidden="1"/>
    <cellStyle name="Followed Hyperlink" xfId="41623" builtinId="9" hidden="1"/>
    <cellStyle name="Followed Hyperlink" xfId="41622" builtinId="9" hidden="1"/>
    <cellStyle name="Followed Hyperlink" xfId="41620" builtinId="9" hidden="1"/>
    <cellStyle name="Followed Hyperlink" xfId="41618" builtinId="9" hidden="1"/>
    <cellStyle name="Followed Hyperlink" xfId="41616" builtinId="9" hidden="1"/>
    <cellStyle name="Followed Hyperlink" xfId="41614" builtinId="9" hidden="1"/>
    <cellStyle name="Followed Hyperlink" xfId="41568" builtinId="9" hidden="1"/>
    <cellStyle name="Followed Hyperlink" xfId="41611" builtinId="9" hidden="1"/>
    <cellStyle name="Followed Hyperlink" xfId="41609" builtinId="9" hidden="1"/>
    <cellStyle name="Followed Hyperlink" xfId="41607" builtinId="9" hidden="1"/>
    <cellStyle name="Followed Hyperlink" xfId="41605" builtinId="9" hidden="1"/>
    <cellStyle name="Followed Hyperlink" xfId="41603" builtinId="9" hidden="1"/>
    <cellStyle name="Followed Hyperlink" xfId="41602" builtinId="9" hidden="1"/>
    <cellStyle name="Followed Hyperlink" xfId="41600" builtinId="9" hidden="1"/>
    <cellStyle name="Followed Hyperlink" xfId="41598" builtinId="9" hidden="1"/>
    <cellStyle name="Followed Hyperlink" xfId="41596" builtinId="9" hidden="1"/>
    <cellStyle name="Followed Hyperlink" xfId="41594" builtinId="9" hidden="1"/>
    <cellStyle name="Followed Hyperlink" xfId="41566" builtinId="9" hidden="1"/>
    <cellStyle name="Followed Hyperlink" xfId="41591" builtinId="9" hidden="1"/>
    <cellStyle name="Followed Hyperlink" xfId="41589" builtinId="9" hidden="1"/>
    <cellStyle name="Followed Hyperlink" xfId="41587" builtinId="9" hidden="1"/>
    <cellStyle name="Followed Hyperlink" xfId="41585" builtinId="9" hidden="1"/>
    <cellStyle name="Followed Hyperlink" xfId="41583" builtinId="9" hidden="1"/>
    <cellStyle name="Followed Hyperlink" xfId="41582" builtinId="9" hidden="1"/>
    <cellStyle name="Followed Hyperlink" xfId="41580" builtinId="9" hidden="1"/>
    <cellStyle name="Followed Hyperlink" xfId="41578" builtinId="9" hidden="1"/>
    <cellStyle name="Followed Hyperlink" xfId="41576" builtinId="9" hidden="1"/>
    <cellStyle name="Followed Hyperlink" xfId="41672" builtinId="9" hidden="1"/>
    <cellStyle name="Followed Hyperlink" xfId="41671" builtinId="9" hidden="1"/>
    <cellStyle name="Followed Hyperlink" xfId="41669" builtinId="9" hidden="1"/>
    <cellStyle name="Followed Hyperlink" xfId="41667" builtinId="9" hidden="1"/>
    <cellStyle name="Followed Hyperlink" xfId="41665" builtinId="9" hidden="1"/>
    <cellStyle name="Followed Hyperlink" xfId="41663" builtinId="9" hidden="1"/>
    <cellStyle name="Followed Hyperlink" xfId="41573" builtinId="9" hidden="1"/>
    <cellStyle name="Followed Hyperlink" xfId="41700" builtinId="9" hidden="1"/>
    <cellStyle name="Followed Hyperlink" xfId="41702" builtinId="9" hidden="1"/>
    <cellStyle name="Followed Hyperlink" xfId="41704" builtinId="9" hidden="1"/>
    <cellStyle name="Followed Hyperlink" xfId="41706" builtinId="9" hidden="1"/>
    <cellStyle name="Followed Hyperlink" xfId="41708" builtinId="9" hidden="1"/>
    <cellStyle name="Followed Hyperlink" xfId="41710" builtinId="9" hidden="1"/>
    <cellStyle name="Followed Hyperlink" xfId="41712" builtinId="9" hidden="1"/>
    <cellStyle name="Followed Hyperlink" xfId="41714" builtinId="9" hidden="1"/>
    <cellStyle name="Followed Hyperlink" xfId="41716" builtinId="9" hidden="1"/>
    <cellStyle name="Followed Hyperlink" xfId="41718" builtinId="9" hidden="1"/>
    <cellStyle name="Followed Hyperlink" xfId="41720" builtinId="9" hidden="1"/>
    <cellStyle name="Followed Hyperlink" xfId="41722" builtinId="9" hidden="1"/>
    <cellStyle name="Followed Hyperlink" xfId="41724" builtinId="9" hidden="1"/>
    <cellStyle name="Followed Hyperlink" xfId="41726" builtinId="9" hidden="1"/>
    <cellStyle name="Followed Hyperlink" xfId="41728" builtinId="9" hidden="1"/>
    <cellStyle name="Followed Hyperlink" xfId="41730" builtinId="9" hidden="1"/>
    <cellStyle name="Followed Hyperlink" xfId="41732" builtinId="9" hidden="1"/>
    <cellStyle name="Followed Hyperlink" xfId="41734" builtinId="9" hidden="1"/>
    <cellStyle name="Followed Hyperlink" xfId="41736" builtinId="9" hidden="1"/>
    <cellStyle name="Followed Hyperlink" xfId="41738" builtinId="9" hidden="1"/>
    <cellStyle name="Followed Hyperlink" xfId="41740" builtinId="9" hidden="1"/>
    <cellStyle name="Followed Hyperlink" xfId="41742" builtinId="9" hidden="1"/>
    <cellStyle name="Followed Hyperlink" xfId="41744" builtinId="9" hidden="1"/>
    <cellStyle name="Followed Hyperlink" xfId="41746" builtinId="9" hidden="1"/>
    <cellStyle name="Followed Hyperlink" xfId="41748" builtinId="9" hidden="1"/>
    <cellStyle name="Followed Hyperlink" xfId="41750" builtinId="9" hidden="1"/>
    <cellStyle name="Followed Hyperlink" xfId="41752" builtinId="9" hidden="1"/>
    <cellStyle name="Followed Hyperlink" xfId="41754" builtinId="9" hidden="1"/>
    <cellStyle name="Followed Hyperlink" xfId="41756" builtinId="9" hidden="1"/>
    <cellStyle name="Followed Hyperlink" xfId="41758" builtinId="9" hidden="1"/>
    <cellStyle name="Followed Hyperlink" xfId="41760" builtinId="9" hidden="1"/>
    <cellStyle name="Followed Hyperlink" xfId="41762" builtinId="9" hidden="1"/>
    <cellStyle name="Followed Hyperlink" xfId="41764" builtinId="9" hidden="1"/>
    <cellStyle name="Followed Hyperlink" xfId="41766" builtinId="9" hidden="1"/>
    <cellStyle name="Followed Hyperlink" xfId="41768" builtinId="9" hidden="1"/>
    <cellStyle name="Followed Hyperlink" xfId="41770" builtinId="9" hidden="1"/>
    <cellStyle name="Followed Hyperlink" xfId="41772" builtinId="9" hidden="1"/>
    <cellStyle name="Followed Hyperlink" xfId="41774" builtinId="9" hidden="1"/>
    <cellStyle name="Followed Hyperlink" xfId="41776" builtinId="9" hidden="1"/>
    <cellStyle name="Followed Hyperlink" xfId="41778" builtinId="9" hidden="1"/>
    <cellStyle name="Followed Hyperlink" xfId="41780" builtinId="9" hidden="1"/>
    <cellStyle name="Followed Hyperlink" xfId="41782" builtinId="9" hidden="1"/>
    <cellStyle name="Followed Hyperlink" xfId="41784" builtinId="9" hidden="1"/>
    <cellStyle name="Followed Hyperlink" xfId="41786" builtinId="9" hidden="1"/>
    <cellStyle name="Followed Hyperlink" xfId="41788" builtinId="9" hidden="1"/>
    <cellStyle name="Followed Hyperlink" xfId="41790" builtinId="9" hidden="1"/>
    <cellStyle name="Followed Hyperlink" xfId="41792" builtinId="9" hidden="1"/>
    <cellStyle name="Followed Hyperlink" xfId="41794" builtinId="9" hidden="1"/>
    <cellStyle name="Followed Hyperlink" xfId="41796" builtinId="9" hidden="1"/>
    <cellStyle name="Followed Hyperlink" xfId="41798" builtinId="9" hidden="1"/>
    <cellStyle name="Followed Hyperlink" xfId="41800" builtinId="9" hidden="1"/>
    <cellStyle name="Followed Hyperlink" xfId="41802" builtinId="9" hidden="1"/>
    <cellStyle name="Followed Hyperlink" xfId="41912" builtinId="9" hidden="1"/>
    <cellStyle name="Followed Hyperlink" xfId="41913" builtinId="9" hidden="1"/>
    <cellStyle name="Followed Hyperlink" xfId="41914" builtinId="9" hidden="1"/>
    <cellStyle name="Followed Hyperlink" xfId="41915" builtinId="9" hidden="1"/>
    <cellStyle name="Followed Hyperlink" xfId="41916" builtinId="9" hidden="1"/>
    <cellStyle name="Followed Hyperlink" xfId="41917" builtinId="9" hidden="1"/>
    <cellStyle name="Followed Hyperlink" xfId="41918" builtinId="9" hidden="1"/>
    <cellStyle name="Followed Hyperlink" xfId="41919" builtinId="9" hidden="1"/>
    <cellStyle name="Followed Hyperlink" xfId="41920" builtinId="9" hidden="1"/>
    <cellStyle name="Followed Hyperlink" xfId="41921" builtinId="9" hidden="1"/>
    <cellStyle name="Followed Hyperlink" xfId="41922" builtinId="9" hidden="1"/>
    <cellStyle name="Followed Hyperlink" xfId="41923" builtinId="9" hidden="1"/>
    <cellStyle name="Followed Hyperlink" xfId="41924" builtinId="9" hidden="1"/>
    <cellStyle name="Followed Hyperlink" xfId="41925" builtinId="9" hidden="1"/>
    <cellStyle name="Followed Hyperlink" xfId="41926" builtinId="9" hidden="1"/>
    <cellStyle name="Followed Hyperlink" xfId="41927" builtinId="9" hidden="1"/>
    <cellStyle name="Followed Hyperlink" xfId="41928" builtinId="9" hidden="1"/>
    <cellStyle name="Followed Hyperlink" xfId="41929" builtinId="9" hidden="1"/>
    <cellStyle name="Followed Hyperlink" xfId="41930" builtinId="9" hidden="1"/>
    <cellStyle name="Followed Hyperlink" xfId="41931" builtinId="9" hidden="1"/>
    <cellStyle name="Followed Hyperlink" xfId="41911" builtinId="9" hidden="1"/>
    <cellStyle name="Followed Hyperlink" xfId="41934" builtinId="9" hidden="1"/>
    <cellStyle name="Followed Hyperlink" xfId="41640" builtinId="9" hidden="1"/>
    <cellStyle name="Followed Hyperlink" xfId="41899" builtinId="9" hidden="1"/>
    <cellStyle name="Followed Hyperlink" xfId="41897" builtinId="9" hidden="1"/>
    <cellStyle name="Followed Hyperlink" xfId="41895" builtinId="9" hidden="1"/>
    <cellStyle name="Followed Hyperlink" xfId="41893" builtinId="9" hidden="1"/>
    <cellStyle name="Followed Hyperlink" xfId="41891" builtinId="9" hidden="1"/>
    <cellStyle name="Followed Hyperlink" xfId="41810" builtinId="9" hidden="1"/>
    <cellStyle name="Followed Hyperlink" xfId="41888" builtinId="9" hidden="1"/>
    <cellStyle name="Followed Hyperlink" xfId="41886" builtinId="9" hidden="1"/>
    <cellStyle name="Followed Hyperlink" xfId="41884" builtinId="9" hidden="1"/>
    <cellStyle name="Followed Hyperlink" xfId="41882" builtinId="9" hidden="1"/>
    <cellStyle name="Followed Hyperlink" xfId="41809" builtinId="9" hidden="1"/>
    <cellStyle name="Followed Hyperlink" xfId="41879" builtinId="9" hidden="1"/>
    <cellStyle name="Followed Hyperlink" xfId="41876" builtinId="9" hidden="1"/>
    <cellStyle name="Followed Hyperlink" xfId="41874" builtinId="9" hidden="1"/>
    <cellStyle name="Followed Hyperlink" xfId="41872" builtinId="9" hidden="1"/>
    <cellStyle name="Followed Hyperlink" xfId="41808" builtinId="9" hidden="1"/>
    <cellStyle name="Followed Hyperlink" xfId="41869" builtinId="9" hidden="1"/>
    <cellStyle name="Followed Hyperlink" xfId="41867" builtinId="9" hidden="1"/>
    <cellStyle name="Followed Hyperlink" xfId="41865" builtinId="9" hidden="1"/>
    <cellStyle name="Followed Hyperlink" xfId="41863" builtinId="9" hidden="1"/>
    <cellStyle name="Followed Hyperlink" xfId="41861" builtinId="9" hidden="1"/>
    <cellStyle name="Followed Hyperlink" xfId="41860" builtinId="9" hidden="1"/>
    <cellStyle name="Followed Hyperlink" xfId="41858" builtinId="9" hidden="1"/>
    <cellStyle name="Followed Hyperlink" xfId="41856" builtinId="9" hidden="1"/>
    <cellStyle name="Followed Hyperlink" xfId="41854" builtinId="9" hidden="1"/>
    <cellStyle name="Followed Hyperlink" xfId="41852" builtinId="9" hidden="1"/>
    <cellStyle name="Followed Hyperlink" xfId="41806" builtinId="9" hidden="1"/>
    <cellStyle name="Followed Hyperlink" xfId="41849" builtinId="9" hidden="1"/>
    <cellStyle name="Followed Hyperlink" xfId="41847" builtinId="9" hidden="1"/>
    <cellStyle name="Followed Hyperlink" xfId="41845" builtinId="9" hidden="1"/>
    <cellStyle name="Followed Hyperlink" xfId="41843" builtinId="9" hidden="1"/>
    <cellStyle name="Followed Hyperlink" xfId="41841" builtinId="9" hidden="1"/>
    <cellStyle name="Followed Hyperlink" xfId="41840" builtinId="9" hidden="1"/>
    <cellStyle name="Followed Hyperlink" xfId="41838" builtinId="9" hidden="1"/>
    <cellStyle name="Followed Hyperlink" xfId="41836" builtinId="9" hidden="1"/>
    <cellStyle name="Followed Hyperlink" xfId="41834" builtinId="9" hidden="1"/>
    <cellStyle name="Followed Hyperlink" xfId="41832" builtinId="9" hidden="1"/>
    <cellStyle name="Followed Hyperlink" xfId="41804" builtinId="9" hidden="1"/>
    <cellStyle name="Followed Hyperlink" xfId="41829" builtinId="9" hidden="1"/>
    <cellStyle name="Followed Hyperlink" xfId="41827" builtinId="9" hidden="1"/>
    <cellStyle name="Followed Hyperlink" xfId="41825" builtinId="9" hidden="1"/>
    <cellStyle name="Followed Hyperlink" xfId="41823" builtinId="9" hidden="1"/>
    <cellStyle name="Followed Hyperlink" xfId="41821" builtinId="9" hidden="1"/>
    <cellStyle name="Followed Hyperlink" xfId="41820" builtinId="9" hidden="1"/>
    <cellStyle name="Followed Hyperlink" xfId="41818" builtinId="9" hidden="1"/>
    <cellStyle name="Followed Hyperlink" xfId="41816" builtinId="9" hidden="1"/>
    <cellStyle name="Followed Hyperlink" xfId="41814" builtinId="9" hidden="1"/>
    <cellStyle name="Followed Hyperlink" xfId="41910" builtinId="9" hidden="1"/>
    <cellStyle name="Followed Hyperlink" xfId="41909" builtinId="9" hidden="1"/>
    <cellStyle name="Followed Hyperlink" xfId="41907" builtinId="9" hidden="1"/>
    <cellStyle name="Followed Hyperlink" xfId="41905" builtinId="9" hidden="1"/>
    <cellStyle name="Followed Hyperlink" xfId="41903" builtinId="9" hidden="1"/>
    <cellStyle name="Followed Hyperlink" xfId="41901" builtinId="9" hidden="1"/>
    <cellStyle name="Followed Hyperlink" xfId="41811" builtinId="9" hidden="1"/>
    <cellStyle name="Followed Hyperlink" xfId="41938" builtinId="9" hidden="1"/>
    <cellStyle name="Followed Hyperlink" xfId="41940" builtinId="9" hidden="1"/>
    <cellStyle name="Followed Hyperlink" xfId="41942" builtinId="9" hidden="1"/>
    <cellStyle name="Followed Hyperlink" xfId="41944" builtinId="9" hidden="1"/>
    <cellStyle name="Followed Hyperlink" xfId="41946" builtinId="9" hidden="1"/>
    <cellStyle name="Followed Hyperlink" xfId="41948" builtinId="9" hidden="1"/>
    <cellStyle name="Followed Hyperlink" xfId="41950" builtinId="9" hidden="1"/>
    <cellStyle name="Followed Hyperlink" xfId="41952" builtinId="9" hidden="1"/>
    <cellStyle name="Followed Hyperlink" xfId="41954" builtinId="9" hidden="1"/>
    <cellStyle name="Followed Hyperlink" xfId="41956" builtinId="9" hidden="1"/>
    <cellStyle name="Followed Hyperlink" xfId="41958" builtinId="9" hidden="1"/>
    <cellStyle name="Followed Hyperlink" xfId="41960" builtinId="9" hidden="1"/>
    <cellStyle name="Followed Hyperlink" xfId="41962" builtinId="9" hidden="1"/>
    <cellStyle name="Followed Hyperlink" xfId="41964" builtinId="9" hidden="1"/>
    <cellStyle name="Followed Hyperlink" xfId="41966" builtinId="9" hidden="1"/>
    <cellStyle name="Followed Hyperlink" xfId="41968" builtinId="9" hidden="1"/>
    <cellStyle name="Followed Hyperlink" xfId="41970" builtinId="9" hidden="1"/>
    <cellStyle name="Followed Hyperlink" xfId="41972" builtinId="9" hidden="1"/>
    <cellStyle name="Followed Hyperlink" xfId="41974" builtinId="9" hidden="1"/>
    <cellStyle name="Followed Hyperlink" xfId="41976" builtinId="9" hidden="1"/>
    <cellStyle name="Followed Hyperlink" xfId="41978" builtinId="9" hidden="1"/>
    <cellStyle name="Followed Hyperlink" xfId="41980" builtinId="9" hidden="1"/>
    <cellStyle name="Followed Hyperlink" xfId="41982" builtinId="9" hidden="1"/>
    <cellStyle name="Followed Hyperlink" xfId="41984" builtinId="9" hidden="1"/>
    <cellStyle name="Followed Hyperlink" xfId="41986" builtinId="9" hidden="1"/>
    <cellStyle name="Followed Hyperlink" xfId="41988" builtinId="9" hidden="1"/>
    <cellStyle name="Followed Hyperlink" xfId="41990" builtinId="9" hidden="1"/>
    <cellStyle name="Followed Hyperlink" xfId="41992" builtinId="9" hidden="1"/>
    <cellStyle name="Followed Hyperlink" xfId="41994" builtinId="9" hidden="1"/>
    <cellStyle name="Followed Hyperlink" xfId="41996" builtinId="9" hidden="1"/>
    <cellStyle name="Followed Hyperlink" xfId="41998" builtinId="9" hidden="1"/>
    <cellStyle name="Followed Hyperlink" xfId="42000" builtinId="9" hidden="1"/>
    <cellStyle name="Followed Hyperlink" xfId="42002" builtinId="9" hidden="1"/>
    <cellStyle name="Followed Hyperlink" xfId="42004" builtinId="9" hidden="1"/>
    <cellStyle name="Followed Hyperlink" xfId="42006" builtinId="9" hidden="1"/>
    <cellStyle name="Followed Hyperlink" xfId="42008" builtinId="9" hidden="1"/>
    <cellStyle name="Followed Hyperlink" xfId="42010" builtinId="9" hidden="1"/>
    <cellStyle name="Followed Hyperlink" xfId="42012" builtinId="9" hidden="1"/>
    <cellStyle name="Followed Hyperlink" xfId="42014" builtinId="9" hidden="1"/>
    <cellStyle name="Followed Hyperlink" xfId="42016" builtinId="9" hidden="1"/>
    <cellStyle name="Followed Hyperlink" xfId="42018" builtinId="9" hidden="1"/>
    <cellStyle name="Followed Hyperlink" xfId="42020" builtinId="9" hidden="1"/>
    <cellStyle name="Followed Hyperlink" xfId="42022" builtinId="9" hidden="1"/>
    <cellStyle name="Followed Hyperlink" xfId="42024" builtinId="9" hidden="1"/>
    <cellStyle name="Followed Hyperlink" xfId="42026" builtinId="9" hidden="1"/>
    <cellStyle name="Followed Hyperlink" xfId="42028" builtinId="9" hidden="1"/>
    <cellStyle name="Followed Hyperlink" xfId="42030" builtinId="9" hidden="1"/>
    <cellStyle name="Followed Hyperlink" xfId="42032" builtinId="9" hidden="1"/>
    <cellStyle name="Followed Hyperlink" xfId="42034" builtinId="9" hidden="1"/>
    <cellStyle name="Followed Hyperlink" xfId="42036" builtinId="9" hidden="1"/>
    <cellStyle name="Followed Hyperlink" xfId="42038" builtinId="9" hidden="1"/>
    <cellStyle name="Followed Hyperlink" xfId="42040" builtinId="9" hidden="1"/>
    <cellStyle name="Followed Hyperlink" xfId="42150" builtinId="9" hidden="1"/>
    <cellStyle name="Followed Hyperlink" xfId="42151" builtinId="9" hidden="1"/>
    <cellStyle name="Followed Hyperlink" xfId="42152" builtinId="9" hidden="1"/>
    <cellStyle name="Followed Hyperlink" xfId="42153" builtinId="9" hidden="1"/>
    <cellStyle name="Followed Hyperlink" xfId="42154" builtinId="9" hidden="1"/>
    <cellStyle name="Followed Hyperlink" xfId="42155" builtinId="9" hidden="1"/>
    <cellStyle name="Followed Hyperlink" xfId="42156" builtinId="9" hidden="1"/>
    <cellStyle name="Followed Hyperlink" xfId="42157" builtinId="9" hidden="1"/>
    <cellStyle name="Followed Hyperlink" xfId="42158" builtinId="9" hidden="1"/>
    <cellStyle name="Followed Hyperlink" xfId="42159" builtinId="9" hidden="1"/>
    <cellStyle name="Followed Hyperlink" xfId="42160" builtinId="9" hidden="1"/>
    <cellStyle name="Followed Hyperlink" xfId="42161" builtinId="9" hidden="1"/>
    <cellStyle name="Followed Hyperlink" xfId="42162" builtinId="9" hidden="1"/>
    <cellStyle name="Followed Hyperlink" xfId="42163" builtinId="9" hidden="1"/>
    <cellStyle name="Followed Hyperlink" xfId="42164" builtinId="9" hidden="1"/>
    <cellStyle name="Followed Hyperlink" xfId="42165" builtinId="9" hidden="1"/>
    <cellStyle name="Followed Hyperlink" xfId="42166" builtinId="9" hidden="1"/>
    <cellStyle name="Followed Hyperlink" xfId="42167" builtinId="9" hidden="1"/>
    <cellStyle name="Followed Hyperlink" xfId="42168" builtinId="9" hidden="1"/>
    <cellStyle name="Followed Hyperlink" xfId="42169" builtinId="9" hidden="1"/>
    <cellStyle name="Followed Hyperlink" xfId="42149" builtinId="9" hidden="1"/>
    <cellStyle name="Followed Hyperlink" xfId="42172" builtinId="9" hidden="1"/>
    <cellStyle name="Followed Hyperlink" xfId="41878" builtinId="9" hidden="1"/>
    <cellStyle name="Followed Hyperlink" xfId="42137" builtinId="9" hidden="1"/>
    <cellStyle name="Followed Hyperlink" xfId="42135" builtinId="9" hidden="1"/>
    <cellStyle name="Followed Hyperlink" xfId="42133" builtinId="9" hidden="1"/>
    <cellStyle name="Followed Hyperlink" xfId="42131" builtinId="9" hidden="1"/>
    <cellStyle name="Followed Hyperlink" xfId="42129" builtinId="9" hidden="1"/>
    <cellStyle name="Followed Hyperlink" xfId="42048" builtinId="9" hidden="1"/>
    <cellStyle name="Followed Hyperlink" xfId="42126" builtinId="9" hidden="1"/>
    <cellStyle name="Followed Hyperlink" xfId="42124" builtinId="9" hidden="1"/>
    <cellStyle name="Followed Hyperlink" xfId="42122" builtinId="9" hidden="1"/>
    <cellStyle name="Followed Hyperlink" xfId="42120" builtinId="9" hidden="1"/>
    <cellStyle name="Followed Hyperlink" xfId="42047" builtinId="9" hidden="1"/>
    <cellStyle name="Followed Hyperlink" xfId="42117" builtinId="9" hidden="1"/>
    <cellStyle name="Followed Hyperlink" xfId="42114" builtinId="9" hidden="1"/>
    <cellStyle name="Followed Hyperlink" xfId="42112" builtinId="9" hidden="1"/>
    <cellStyle name="Followed Hyperlink" xfId="42110" builtinId="9" hidden="1"/>
    <cellStyle name="Followed Hyperlink" xfId="42046" builtinId="9" hidden="1"/>
    <cellStyle name="Followed Hyperlink" xfId="42107" builtinId="9" hidden="1"/>
    <cellStyle name="Followed Hyperlink" xfId="42105" builtinId="9" hidden="1"/>
    <cellStyle name="Followed Hyperlink" xfId="42103" builtinId="9" hidden="1"/>
    <cellStyle name="Followed Hyperlink" xfId="42101" builtinId="9" hidden="1"/>
    <cellStyle name="Followed Hyperlink" xfId="42099" builtinId="9" hidden="1"/>
    <cellStyle name="Followed Hyperlink" xfId="42098" builtinId="9" hidden="1"/>
    <cellStyle name="Followed Hyperlink" xfId="42096" builtinId="9" hidden="1"/>
    <cellStyle name="Followed Hyperlink" xfId="42094" builtinId="9" hidden="1"/>
    <cellStyle name="Followed Hyperlink" xfId="42092" builtinId="9" hidden="1"/>
    <cellStyle name="Followed Hyperlink" xfId="42090" builtinId="9" hidden="1"/>
    <cellStyle name="Followed Hyperlink" xfId="42044" builtinId="9" hidden="1"/>
    <cellStyle name="Followed Hyperlink" xfId="42087" builtinId="9" hidden="1"/>
    <cellStyle name="Followed Hyperlink" xfId="42085" builtinId="9" hidden="1"/>
    <cellStyle name="Followed Hyperlink" xfId="42083" builtinId="9" hidden="1"/>
    <cellStyle name="Followed Hyperlink" xfId="42081" builtinId="9" hidden="1"/>
    <cellStyle name="Followed Hyperlink" xfId="42079" builtinId="9" hidden="1"/>
    <cellStyle name="Followed Hyperlink" xfId="42078" builtinId="9" hidden="1"/>
    <cellStyle name="Followed Hyperlink" xfId="42076" builtinId="9" hidden="1"/>
    <cellStyle name="Followed Hyperlink" xfId="42074" builtinId="9" hidden="1"/>
    <cellStyle name="Followed Hyperlink" xfId="42072" builtinId="9" hidden="1"/>
    <cellStyle name="Followed Hyperlink" xfId="42070" builtinId="9" hidden="1"/>
    <cellStyle name="Followed Hyperlink" xfId="42042" builtinId="9" hidden="1"/>
    <cellStyle name="Followed Hyperlink" xfId="42067" builtinId="9" hidden="1"/>
    <cellStyle name="Followed Hyperlink" xfId="42065" builtinId="9" hidden="1"/>
    <cellStyle name="Followed Hyperlink" xfId="42063" builtinId="9" hidden="1"/>
    <cellStyle name="Followed Hyperlink" xfId="42061" builtinId="9" hidden="1"/>
    <cellStyle name="Followed Hyperlink" xfId="42059" builtinId="9" hidden="1"/>
    <cellStyle name="Followed Hyperlink" xfId="42058" builtinId="9" hidden="1"/>
    <cellStyle name="Followed Hyperlink" xfId="42056" builtinId="9" hidden="1"/>
    <cellStyle name="Followed Hyperlink" xfId="42054" builtinId="9" hidden="1"/>
    <cellStyle name="Followed Hyperlink" xfId="42052" builtinId="9" hidden="1"/>
    <cellStyle name="Followed Hyperlink" xfId="42148" builtinId="9" hidden="1"/>
    <cellStyle name="Followed Hyperlink" xfId="42147" builtinId="9" hidden="1"/>
    <cellStyle name="Followed Hyperlink" xfId="42145" builtinId="9" hidden="1"/>
    <cellStyle name="Followed Hyperlink" xfId="42143" builtinId="9" hidden="1"/>
    <cellStyle name="Followed Hyperlink" xfId="42141" builtinId="9" hidden="1"/>
    <cellStyle name="Followed Hyperlink" xfId="42139" builtinId="9" hidden="1"/>
    <cellStyle name="Followed Hyperlink" xfId="42049" builtinId="9" hidden="1"/>
    <cellStyle name="Followed Hyperlink" xfId="42176" builtinId="9" hidden="1"/>
    <cellStyle name="Followed Hyperlink" xfId="42178" builtinId="9" hidden="1"/>
    <cellStyle name="Followed Hyperlink" xfId="42180" builtinId="9" hidden="1"/>
    <cellStyle name="Followed Hyperlink" xfId="42182" builtinId="9" hidden="1"/>
    <cellStyle name="Followed Hyperlink" xfId="42184" builtinId="9" hidden="1"/>
    <cellStyle name="Followed Hyperlink" xfId="42186" builtinId="9" hidden="1"/>
    <cellStyle name="Followed Hyperlink" xfId="42188" builtinId="9" hidden="1"/>
    <cellStyle name="Followed Hyperlink" xfId="42190" builtinId="9" hidden="1"/>
    <cellStyle name="Followed Hyperlink" xfId="42192" builtinId="9" hidden="1"/>
    <cellStyle name="Followed Hyperlink" xfId="42194" builtinId="9" hidden="1"/>
    <cellStyle name="Followed Hyperlink" xfId="42196" builtinId="9" hidden="1"/>
    <cellStyle name="Followed Hyperlink" xfId="42198" builtinId="9" hidden="1"/>
    <cellStyle name="Followed Hyperlink" xfId="42200" builtinId="9" hidden="1"/>
    <cellStyle name="Followed Hyperlink" xfId="42202" builtinId="9" hidden="1"/>
    <cellStyle name="Followed Hyperlink" xfId="42204" builtinId="9" hidden="1"/>
    <cellStyle name="Followed Hyperlink" xfId="42206" builtinId="9" hidden="1"/>
    <cellStyle name="Followed Hyperlink" xfId="42208" builtinId="9" hidden="1"/>
    <cellStyle name="Followed Hyperlink" xfId="42210" builtinId="9" hidden="1"/>
    <cellStyle name="Followed Hyperlink" xfId="42212" builtinId="9" hidden="1"/>
    <cellStyle name="Followed Hyperlink" xfId="42214" builtinId="9" hidden="1"/>
    <cellStyle name="Followed Hyperlink" xfId="42216" builtinId="9" hidden="1"/>
    <cellStyle name="Followed Hyperlink" xfId="42218" builtinId="9" hidden="1"/>
    <cellStyle name="Followed Hyperlink" xfId="42220" builtinId="9" hidden="1"/>
    <cellStyle name="Followed Hyperlink" xfId="42222" builtinId="9" hidden="1"/>
    <cellStyle name="Followed Hyperlink" xfId="42224" builtinId="9" hidden="1"/>
    <cellStyle name="Followed Hyperlink" xfId="42226" builtinId="9" hidden="1"/>
    <cellStyle name="Followed Hyperlink" xfId="42228" builtinId="9" hidden="1"/>
    <cellStyle name="Followed Hyperlink" xfId="42230" builtinId="9" hidden="1"/>
    <cellStyle name="Followed Hyperlink" xfId="42232" builtinId="9" hidden="1"/>
    <cellStyle name="Followed Hyperlink" xfId="42234" builtinId="9" hidden="1"/>
    <cellStyle name="Followed Hyperlink" xfId="42236" builtinId="9" hidden="1"/>
    <cellStyle name="Followed Hyperlink" xfId="42238" builtinId="9" hidden="1"/>
    <cellStyle name="Followed Hyperlink" xfId="42240" builtinId="9" hidden="1"/>
    <cellStyle name="Followed Hyperlink" xfId="42242" builtinId="9" hidden="1"/>
    <cellStyle name="Followed Hyperlink" xfId="42244" builtinId="9" hidden="1"/>
    <cellStyle name="Followed Hyperlink" xfId="42246" builtinId="9" hidden="1"/>
    <cellStyle name="Followed Hyperlink" xfId="42248" builtinId="9" hidden="1"/>
    <cellStyle name="Followed Hyperlink" xfId="42250" builtinId="9" hidden="1"/>
    <cellStyle name="Followed Hyperlink" xfId="42252" builtinId="9" hidden="1"/>
    <cellStyle name="Followed Hyperlink" xfId="42254" builtinId="9" hidden="1"/>
    <cellStyle name="Followed Hyperlink" xfId="42256" builtinId="9" hidden="1"/>
    <cellStyle name="Followed Hyperlink" xfId="42258" builtinId="9" hidden="1"/>
    <cellStyle name="Followed Hyperlink" xfId="42260" builtinId="9" hidden="1"/>
    <cellStyle name="Followed Hyperlink" xfId="42262" builtinId="9" hidden="1"/>
    <cellStyle name="Followed Hyperlink" xfId="42264" builtinId="9" hidden="1"/>
    <cellStyle name="Followed Hyperlink" xfId="42266" builtinId="9" hidden="1"/>
    <cellStyle name="Followed Hyperlink" xfId="42268" builtinId="9" hidden="1"/>
    <cellStyle name="Followed Hyperlink" xfId="42270" builtinId="9" hidden="1"/>
    <cellStyle name="Followed Hyperlink" xfId="42272" builtinId="9" hidden="1"/>
    <cellStyle name="Followed Hyperlink" xfId="42274" builtinId="9" hidden="1"/>
    <cellStyle name="Followed Hyperlink" xfId="42276" builtinId="9" hidden="1"/>
    <cellStyle name="Followed Hyperlink" xfId="42278" builtinId="9" hidden="1"/>
    <cellStyle name="Followed Hyperlink" xfId="42388" builtinId="9" hidden="1"/>
    <cellStyle name="Followed Hyperlink" xfId="42389" builtinId="9" hidden="1"/>
    <cellStyle name="Followed Hyperlink" xfId="42390" builtinId="9" hidden="1"/>
    <cellStyle name="Followed Hyperlink" xfId="42391" builtinId="9" hidden="1"/>
    <cellStyle name="Followed Hyperlink" xfId="42392" builtinId="9" hidden="1"/>
    <cellStyle name="Followed Hyperlink" xfId="42393" builtinId="9" hidden="1"/>
    <cellStyle name="Followed Hyperlink" xfId="42394" builtinId="9" hidden="1"/>
    <cellStyle name="Followed Hyperlink" xfId="42395" builtinId="9" hidden="1"/>
    <cellStyle name="Followed Hyperlink" xfId="42396" builtinId="9" hidden="1"/>
    <cellStyle name="Followed Hyperlink" xfId="42397" builtinId="9" hidden="1"/>
    <cellStyle name="Followed Hyperlink" xfId="42398" builtinId="9" hidden="1"/>
    <cellStyle name="Followed Hyperlink" xfId="42399" builtinId="9" hidden="1"/>
    <cellStyle name="Followed Hyperlink" xfId="42400" builtinId="9" hidden="1"/>
    <cellStyle name="Followed Hyperlink" xfId="42401" builtinId="9" hidden="1"/>
    <cellStyle name="Followed Hyperlink" xfId="42402" builtinId="9" hidden="1"/>
    <cellStyle name="Followed Hyperlink" xfId="42403" builtinId="9" hidden="1"/>
    <cellStyle name="Followed Hyperlink" xfId="42404" builtinId="9" hidden="1"/>
    <cellStyle name="Followed Hyperlink" xfId="42405" builtinId="9" hidden="1"/>
    <cellStyle name="Followed Hyperlink" xfId="42406" builtinId="9" hidden="1"/>
    <cellStyle name="Followed Hyperlink" xfId="42407" builtinId="9" hidden="1"/>
    <cellStyle name="Followed Hyperlink" xfId="42387" builtinId="9" hidden="1"/>
    <cellStyle name="Followed Hyperlink" xfId="42410" builtinId="9" hidden="1"/>
    <cellStyle name="Followed Hyperlink" xfId="42116" builtinId="9" hidden="1"/>
    <cellStyle name="Followed Hyperlink" xfId="42375" builtinId="9" hidden="1"/>
    <cellStyle name="Followed Hyperlink" xfId="42373" builtinId="9" hidden="1"/>
    <cellStyle name="Followed Hyperlink" xfId="42371" builtinId="9" hidden="1"/>
    <cellStyle name="Followed Hyperlink" xfId="42369" builtinId="9" hidden="1"/>
    <cellStyle name="Followed Hyperlink" xfId="42367" builtinId="9" hidden="1"/>
    <cellStyle name="Followed Hyperlink" xfId="42286" builtinId="9" hidden="1"/>
    <cellStyle name="Followed Hyperlink" xfId="42364" builtinId="9" hidden="1"/>
    <cellStyle name="Followed Hyperlink" xfId="42362" builtinId="9" hidden="1"/>
    <cellStyle name="Followed Hyperlink" xfId="42360" builtinId="9" hidden="1"/>
    <cellStyle name="Followed Hyperlink" xfId="42358" builtinId="9" hidden="1"/>
    <cellStyle name="Followed Hyperlink" xfId="42285" builtinId="9" hidden="1"/>
    <cellStyle name="Followed Hyperlink" xfId="42355" builtinId="9" hidden="1"/>
    <cellStyle name="Followed Hyperlink" xfId="42352" builtinId="9" hidden="1"/>
    <cellStyle name="Followed Hyperlink" xfId="42350" builtinId="9" hidden="1"/>
    <cellStyle name="Followed Hyperlink" xfId="42348" builtinId="9" hidden="1"/>
    <cellStyle name="Followed Hyperlink" xfId="42284" builtinId="9" hidden="1"/>
    <cellStyle name="Followed Hyperlink" xfId="42345" builtinId="9" hidden="1"/>
    <cellStyle name="Followed Hyperlink" xfId="42343" builtinId="9" hidden="1"/>
    <cellStyle name="Followed Hyperlink" xfId="42341" builtinId="9" hidden="1"/>
    <cellStyle name="Followed Hyperlink" xfId="42339" builtinId="9" hidden="1"/>
    <cellStyle name="Followed Hyperlink" xfId="42337" builtinId="9" hidden="1"/>
    <cellStyle name="Followed Hyperlink" xfId="42336" builtinId="9" hidden="1"/>
    <cellStyle name="Followed Hyperlink" xfId="42334" builtinId="9" hidden="1"/>
    <cellStyle name="Followed Hyperlink" xfId="42332" builtinId="9" hidden="1"/>
    <cellStyle name="Followed Hyperlink" xfId="42330" builtinId="9" hidden="1"/>
    <cellStyle name="Followed Hyperlink" xfId="42328" builtinId="9" hidden="1"/>
    <cellStyle name="Followed Hyperlink" xfId="42282" builtinId="9" hidden="1"/>
    <cellStyle name="Followed Hyperlink" xfId="42325" builtinId="9" hidden="1"/>
    <cellStyle name="Followed Hyperlink" xfId="42323" builtinId="9" hidden="1"/>
    <cellStyle name="Followed Hyperlink" xfId="42321" builtinId="9" hidden="1"/>
    <cellStyle name="Followed Hyperlink" xfId="42319" builtinId="9" hidden="1"/>
    <cellStyle name="Followed Hyperlink" xfId="42317" builtinId="9" hidden="1"/>
    <cellStyle name="Followed Hyperlink" xfId="42316" builtinId="9" hidden="1"/>
    <cellStyle name="Followed Hyperlink" xfId="42314" builtinId="9" hidden="1"/>
    <cellStyle name="Followed Hyperlink" xfId="42312" builtinId="9" hidden="1"/>
    <cellStyle name="Followed Hyperlink" xfId="42310" builtinId="9" hidden="1"/>
    <cellStyle name="Followed Hyperlink" xfId="42308" builtinId="9" hidden="1"/>
    <cellStyle name="Followed Hyperlink" xfId="42280" builtinId="9" hidden="1"/>
    <cellStyle name="Followed Hyperlink" xfId="42305" builtinId="9" hidden="1"/>
    <cellStyle name="Followed Hyperlink" xfId="42303" builtinId="9" hidden="1"/>
    <cellStyle name="Followed Hyperlink" xfId="42301" builtinId="9" hidden="1"/>
    <cellStyle name="Followed Hyperlink" xfId="42299" builtinId="9" hidden="1"/>
    <cellStyle name="Followed Hyperlink" xfId="42297" builtinId="9" hidden="1"/>
    <cellStyle name="Followed Hyperlink" xfId="42296" builtinId="9" hidden="1"/>
    <cellStyle name="Followed Hyperlink" xfId="42294" builtinId="9" hidden="1"/>
    <cellStyle name="Followed Hyperlink" xfId="42292" builtinId="9" hidden="1"/>
    <cellStyle name="Followed Hyperlink" xfId="42290" builtinId="9" hidden="1"/>
    <cellStyle name="Followed Hyperlink" xfId="42386" builtinId="9" hidden="1"/>
    <cellStyle name="Followed Hyperlink" xfId="42385" builtinId="9" hidden="1"/>
    <cellStyle name="Followed Hyperlink" xfId="42383" builtinId="9" hidden="1"/>
    <cellStyle name="Followed Hyperlink" xfId="42381" builtinId="9" hidden="1"/>
    <cellStyle name="Followed Hyperlink" xfId="42379" builtinId="9" hidden="1"/>
    <cellStyle name="Followed Hyperlink" xfId="42377" builtinId="9" hidden="1"/>
    <cellStyle name="Followed Hyperlink" xfId="42287" builtinId="9" hidden="1"/>
    <cellStyle name="Followed Hyperlink" xfId="42414" builtinId="9" hidden="1"/>
    <cellStyle name="Followed Hyperlink" xfId="42416" builtinId="9" hidden="1"/>
    <cellStyle name="Followed Hyperlink" xfId="42418" builtinId="9" hidden="1"/>
    <cellStyle name="Followed Hyperlink" xfId="42420" builtinId="9" hidden="1"/>
    <cellStyle name="Followed Hyperlink" xfId="42422" builtinId="9" hidden="1"/>
    <cellStyle name="Followed Hyperlink" xfId="42424" builtinId="9" hidden="1"/>
    <cellStyle name="Followed Hyperlink" xfId="42426" builtinId="9" hidden="1"/>
    <cellStyle name="Followed Hyperlink" xfId="42428" builtinId="9" hidden="1"/>
    <cellStyle name="Followed Hyperlink" xfId="42430" builtinId="9" hidden="1"/>
    <cellStyle name="Followed Hyperlink" xfId="42432" builtinId="9" hidden="1"/>
    <cellStyle name="Followed Hyperlink" xfId="42434" builtinId="9" hidden="1"/>
    <cellStyle name="Followed Hyperlink" xfId="42436" builtinId="9" hidden="1"/>
    <cellStyle name="Followed Hyperlink" xfId="42438" builtinId="9" hidden="1"/>
    <cellStyle name="Followed Hyperlink" xfId="42440" builtinId="9" hidden="1"/>
    <cellStyle name="Followed Hyperlink" xfId="42442" builtinId="9" hidden="1"/>
    <cellStyle name="Followed Hyperlink" xfId="42444" builtinId="9" hidden="1"/>
    <cellStyle name="Followed Hyperlink" xfId="42446" builtinId="9" hidden="1"/>
    <cellStyle name="Followed Hyperlink" xfId="42448" builtinId="9" hidden="1"/>
    <cellStyle name="Followed Hyperlink" xfId="42450" builtinId="9" hidden="1"/>
    <cellStyle name="Followed Hyperlink" xfId="42452" builtinId="9" hidden="1"/>
    <cellStyle name="Followed Hyperlink" xfId="42454" builtinId="9" hidden="1"/>
    <cellStyle name="Followed Hyperlink" xfId="42456" builtinId="9" hidden="1"/>
    <cellStyle name="Followed Hyperlink" xfId="42458" builtinId="9" hidden="1"/>
    <cellStyle name="Followed Hyperlink" xfId="42460" builtinId="9" hidden="1"/>
    <cellStyle name="Followed Hyperlink" xfId="42462" builtinId="9" hidden="1"/>
    <cellStyle name="Followed Hyperlink" xfId="42464" builtinId="9" hidden="1"/>
    <cellStyle name="Followed Hyperlink" xfId="42466" builtinId="9" hidden="1"/>
    <cellStyle name="Followed Hyperlink" xfId="42468" builtinId="9" hidden="1"/>
    <cellStyle name="Followed Hyperlink" xfId="42470" builtinId="9" hidden="1"/>
    <cellStyle name="Followed Hyperlink" xfId="42472" builtinId="9" hidden="1"/>
    <cellStyle name="Followed Hyperlink" xfId="42474" builtinId="9" hidden="1"/>
    <cellStyle name="Followed Hyperlink" xfId="42476" builtinId="9" hidden="1"/>
    <cellStyle name="Followed Hyperlink" xfId="42478" builtinId="9" hidden="1"/>
    <cellStyle name="Followed Hyperlink" xfId="42480" builtinId="9" hidden="1"/>
    <cellStyle name="Followed Hyperlink" xfId="42482" builtinId="9" hidden="1"/>
    <cellStyle name="Followed Hyperlink" xfId="42484" builtinId="9" hidden="1"/>
    <cellStyle name="Followed Hyperlink" xfId="42486" builtinId="9" hidden="1"/>
    <cellStyle name="Followed Hyperlink" xfId="42488" builtinId="9" hidden="1"/>
    <cellStyle name="Followed Hyperlink" xfId="42490" builtinId="9" hidden="1"/>
    <cellStyle name="Followed Hyperlink" xfId="42492" builtinId="9" hidden="1"/>
    <cellStyle name="Followed Hyperlink" xfId="42494" builtinId="9" hidden="1"/>
    <cellStyle name="Followed Hyperlink" xfId="42496" builtinId="9" hidden="1"/>
    <cellStyle name="Followed Hyperlink" xfId="42498" builtinId="9" hidden="1"/>
    <cellStyle name="Followed Hyperlink" xfId="42500" builtinId="9" hidden="1"/>
    <cellStyle name="Followed Hyperlink" xfId="42502" builtinId="9" hidden="1"/>
    <cellStyle name="Followed Hyperlink" xfId="42504" builtinId="9" hidden="1"/>
    <cellStyle name="Followed Hyperlink" xfId="42506" builtinId="9" hidden="1"/>
    <cellStyle name="Followed Hyperlink" xfId="42508" builtinId="9" hidden="1"/>
    <cellStyle name="Followed Hyperlink" xfId="42510" builtinId="9" hidden="1"/>
    <cellStyle name="Followed Hyperlink" xfId="42512" builtinId="9" hidden="1"/>
    <cellStyle name="Followed Hyperlink" xfId="42514" builtinId="9" hidden="1"/>
    <cellStyle name="Followed Hyperlink" xfId="42516" builtinId="9" hidden="1"/>
    <cellStyle name="Followed Hyperlink" xfId="42626" builtinId="9" hidden="1"/>
    <cellStyle name="Followed Hyperlink" xfId="42627" builtinId="9" hidden="1"/>
    <cellStyle name="Followed Hyperlink" xfId="42628" builtinId="9" hidden="1"/>
    <cellStyle name="Followed Hyperlink" xfId="42629" builtinId="9" hidden="1"/>
    <cellStyle name="Followed Hyperlink" xfId="42630" builtinId="9" hidden="1"/>
    <cellStyle name="Followed Hyperlink" xfId="42631" builtinId="9" hidden="1"/>
    <cellStyle name="Followed Hyperlink" xfId="42632" builtinId="9" hidden="1"/>
    <cellStyle name="Followed Hyperlink" xfId="42633" builtinId="9" hidden="1"/>
    <cellStyle name="Followed Hyperlink" xfId="42634" builtinId="9" hidden="1"/>
    <cellStyle name="Followed Hyperlink" xfId="42635" builtinId="9" hidden="1"/>
    <cellStyle name="Followed Hyperlink" xfId="42636" builtinId="9" hidden="1"/>
    <cellStyle name="Followed Hyperlink" xfId="42637" builtinId="9" hidden="1"/>
    <cellStyle name="Followed Hyperlink" xfId="42638" builtinId="9" hidden="1"/>
    <cellStyle name="Followed Hyperlink" xfId="42639" builtinId="9" hidden="1"/>
    <cellStyle name="Followed Hyperlink" xfId="42640" builtinId="9" hidden="1"/>
    <cellStyle name="Followed Hyperlink" xfId="42641" builtinId="9" hidden="1"/>
    <cellStyle name="Followed Hyperlink" xfId="42642" builtinId="9" hidden="1"/>
    <cellStyle name="Followed Hyperlink" xfId="42643" builtinId="9" hidden="1"/>
    <cellStyle name="Followed Hyperlink" xfId="42644" builtinId="9" hidden="1"/>
    <cellStyle name="Followed Hyperlink" xfId="42645" builtinId="9" hidden="1"/>
    <cellStyle name="Followed Hyperlink" xfId="42625" builtinId="9" hidden="1"/>
    <cellStyle name="Followed Hyperlink" xfId="42648" builtinId="9" hidden="1"/>
    <cellStyle name="Followed Hyperlink" xfId="42354" builtinId="9" hidden="1"/>
    <cellStyle name="Followed Hyperlink" xfId="42613" builtinId="9" hidden="1"/>
    <cellStyle name="Followed Hyperlink" xfId="42611" builtinId="9" hidden="1"/>
    <cellStyle name="Followed Hyperlink" xfId="42609" builtinId="9" hidden="1"/>
    <cellStyle name="Followed Hyperlink" xfId="42607" builtinId="9" hidden="1"/>
    <cellStyle name="Followed Hyperlink" xfId="42605" builtinId="9" hidden="1"/>
    <cellStyle name="Followed Hyperlink" xfId="42524" builtinId="9" hidden="1"/>
    <cellStyle name="Followed Hyperlink" xfId="42602" builtinId="9" hidden="1"/>
    <cellStyle name="Followed Hyperlink" xfId="42600" builtinId="9" hidden="1"/>
    <cellStyle name="Followed Hyperlink" xfId="42598" builtinId="9" hidden="1"/>
    <cellStyle name="Followed Hyperlink" xfId="42596" builtinId="9" hidden="1"/>
    <cellStyle name="Followed Hyperlink" xfId="42523" builtinId="9" hidden="1"/>
    <cellStyle name="Followed Hyperlink" xfId="42593" builtinId="9" hidden="1"/>
    <cellStyle name="Followed Hyperlink" xfId="42590" builtinId="9" hidden="1"/>
    <cellStyle name="Followed Hyperlink" xfId="42588" builtinId="9" hidden="1"/>
    <cellStyle name="Followed Hyperlink" xfId="42586" builtinId="9" hidden="1"/>
    <cellStyle name="Followed Hyperlink" xfId="42522" builtinId="9" hidden="1"/>
    <cellStyle name="Followed Hyperlink" xfId="42583" builtinId="9" hidden="1"/>
    <cellStyle name="Followed Hyperlink" xfId="42581" builtinId="9" hidden="1"/>
    <cellStyle name="Followed Hyperlink" xfId="42579" builtinId="9" hidden="1"/>
    <cellStyle name="Followed Hyperlink" xfId="42577" builtinId="9" hidden="1"/>
    <cellStyle name="Followed Hyperlink" xfId="42575" builtinId="9" hidden="1"/>
    <cellStyle name="Followed Hyperlink" xfId="42574" builtinId="9" hidden="1"/>
    <cellStyle name="Followed Hyperlink" xfId="42572" builtinId="9" hidden="1"/>
    <cellStyle name="Followed Hyperlink" xfId="42570" builtinId="9" hidden="1"/>
    <cellStyle name="Followed Hyperlink" xfId="42568" builtinId="9" hidden="1"/>
    <cellStyle name="Followed Hyperlink" xfId="42566" builtinId="9" hidden="1"/>
    <cellStyle name="Followed Hyperlink" xfId="42520" builtinId="9" hidden="1"/>
    <cellStyle name="Followed Hyperlink" xfId="42563" builtinId="9" hidden="1"/>
    <cellStyle name="Followed Hyperlink" xfId="42561" builtinId="9" hidden="1"/>
    <cellStyle name="Followed Hyperlink" xfId="42559" builtinId="9" hidden="1"/>
    <cellStyle name="Followed Hyperlink" xfId="42557" builtinId="9" hidden="1"/>
    <cellStyle name="Followed Hyperlink" xfId="42555" builtinId="9" hidden="1"/>
    <cellStyle name="Followed Hyperlink" xfId="42554" builtinId="9" hidden="1"/>
    <cellStyle name="Followed Hyperlink" xfId="42552" builtinId="9" hidden="1"/>
    <cellStyle name="Followed Hyperlink" xfId="42550" builtinId="9" hidden="1"/>
    <cellStyle name="Followed Hyperlink" xfId="42548" builtinId="9" hidden="1"/>
    <cellStyle name="Followed Hyperlink" xfId="42546" builtinId="9" hidden="1"/>
    <cellStyle name="Followed Hyperlink" xfId="42518" builtinId="9" hidden="1"/>
    <cellStyle name="Followed Hyperlink" xfId="42543" builtinId="9" hidden="1"/>
    <cellStyle name="Followed Hyperlink" xfId="42541" builtinId="9" hidden="1"/>
    <cellStyle name="Followed Hyperlink" xfId="42539" builtinId="9" hidden="1"/>
    <cellStyle name="Followed Hyperlink" xfId="42537" builtinId="9" hidden="1"/>
    <cellStyle name="Followed Hyperlink" xfId="42535" builtinId="9" hidden="1"/>
    <cellStyle name="Followed Hyperlink" xfId="42534" builtinId="9" hidden="1"/>
    <cellStyle name="Followed Hyperlink" xfId="42532" builtinId="9" hidden="1"/>
    <cellStyle name="Followed Hyperlink" xfId="42530" builtinId="9" hidden="1"/>
    <cellStyle name="Followed Hyperlink" xfId="42528" builtinId="9" hidden="1"/>
    <cellStyle name="Followed Hyperlink" xfId="42624" builtinId="9" hidden="1"/>
    <cellStyle name="Followed Hyperlink" xfId="42623" builtinId="9" hidden="1"/>
    <cellStyle name="Followed Hyperlink" xfId="42621" builtinId="9" hidden="1"/>
    <cellStyle name="Followed Hyperlink" xfId="42619" builtinId="9" hidden="1"/>
    <cellStyle name="Followed Hyperlink" xfId="42617" builtinId="9" hidden="1"/>
    <cellStyle name="Followed Hyperlink" xfId="42615" builtinId="9" hidden="1"/>
    <cellStyle name="Followed Hyperlink" xfId="42525" builtinId="9" hidden="1"/>
    <cellStyle name="Followed Hyperlink" xfId="42652" builtinId="9" hidden="1"/>
    <cellStyle name="Followed Hyperlink" xfId="42654" builtinId="9" hidden="1"/>
    <cellStyle name="Followed Hyperlink" xfId="42656" builtinId="9" hidden="1"/>
    <cellStyle name="Followed Hyperlink" xfId="42658" builtinId="9" hidden="1"/>
    <cellStyle name="Followed Hyperlink" xfId="42660" builtinId="9" hidden="1"/>
    <cellStyle name="Followed Hyperlink" xfId="42662" builtinId="9" hidden="1"/>
    <cellStyle name="Followed Hyperlink" xfId="42664" builtinId="9" hidden="1"/>
    <cellStyle name="Followed Hyperlink" xfId="42666" builtinId="9" hidden="1"/>
    <cellStyle name="Followed Hyperlink" xfId="42668" builtinId="9" hidden="1"/>
    <cellStyle name="Followed Hyperlink" xfId="42670" builtinId="9" hidden="1"/>
    <cellStyle name="Followed Hyperlink" xfId="42672" builtinId="9" hidden="1"/>
    <cellStyle name="Followed Hyperlink" xfId="42674" builtinId="9" hidden="1"/>
    <cellStyle name="Followed Hyperlink" xfId="42676" builtinId="9" hidden="1"/>
    <cellStyle name="Followed Hyperlink" xfId="42678" builtinId="9" hidden="1"/>
    <cellStyle name="Followed Hyperlink" xfId="42680" builtinId="9" hidden="1"/>
    <cellStyle name="Followed Hyperlink" xfId="42682" builtinId="9" hidden="1"/>
    <cellStyle name="Followed Hyperlink" xfId="42684" builtinId="9" hidden="1"/>
    <cellStyle name="Followed Hyperlink" xfId="42686" builtinId="9" hidden="1"/>
    <cellStyle name="Followed Hyperlink" xfId="42688" builtinId="9" hidden="1"/>
    <cellStyle name="Followed Hyperlink" xfId="42690" builtinId="9" hidden="1"/>
    <cellStyle name="Followed Hyperlink" xfId="42692" builtinId="9" hidden="1"/>
    <cellStyle name="Followed Hyperlink" xfId="42694" builtinId="9" hidden="1"/>
    <cellStyle name="Followed Hyperlink" xfId="42696" builtinId="9" hidden="1"/>
    <cellStyle name="Followed Hyperlink" xfId="42698" builtinId="9" hidden="1"/>
    <cellStyle name="Followed Hyperlink" xfId="42700" builtinId="9" hidden="1"/>
    <cellStyle name="Followed Hyperlink" xfId="42702" builtinId="9" hidden="1"/>
    <cellStyle name="Followed Hyperlink" xfId="42704" builtinId="9" hidden="1"/>
    <cellStyle name="Followed Hyperlink" xfId="42706" builtinId="9" hidden="1"/>
    <cellStyle name="Followed Hyperlink" xfId="42708" builtinId="9" hidden="1"/>
    <cellStyle name="Followed Hyperlink" xfId="42710" builtinId="9" hidden="1"/>
    <cellStyle name="Followed Hyperlink" xfId="42712" builtinId="9" hidden="1"/>
    <cellStyle name="Followed Hyperlink" xfId="42714" builtinId="9" hidden="1"/>
    <cellStyle name="Followed Hyperlink" xfId="42716" builtinId="9" hidden="1"/>
    <cellStyle name="Followed Hyperlink" xfId="42718" builtinId="9" hidden="1"/>
    <cellStyle name="Followed Hyperlink" xfId="42720" builtinId="9" hidden="1"/>
    <cellStyle name="Followed Hyperlink" xfId="42722" builtinId="9" hidden="1"/>
    <cellStyle name="Followed Hyperlink" xfId="42724" builtinId="9" hidden="1"/>
    <cellStyle name="Followed Hyperlink" xfId="42726" builtinId="9" hidden="1"/>
    <cellStyle name="Followed Hyperlink" xfId="42728" builtinId="9" hidden="1"/>
    <cellStyle name="Followed Hyperlink" xfId="42730" builtinId="9" hidden="1"/>
    <cellStyle name="Followed Hyperlink" xfId="42732" builtinId="9" hidden="1"/>
    <cellStyle name="Followed Hyperlink" xfId="42734" builtinId="9" hidden="1"/>
    <cellStyle name="Followed Hyperlink" xfId="42736" builtinId="9" hidden="1"/>
    <cellStyle name="Followed Hyperlink" xfId="42738" builtinId="9" hidden="1"/>
    <cellStyle name="Followed Hyperlink" xfId="42740" builtinId="9" hidden="1"/>
    <cellStyle name="Followed Hyperlink" xfId="42742" builtinId="9" hidden="1"/>
    <cellStyle name="Followed Hyperlink" xfId="42744" builtinId="9" hidden="1"/>
    <cellStyle name="Followed Hyperlink" xfId="42746" builtinId="9" hidden="1"/>
    <cellStyle name="Followed Hyperlink" xfId="42748" builtinId="9" hidden="1"/>
    <cellStyle name="Followed Hyperlink" xfId="42750" builtinId="9" hidden="1"/>
    <cellStyle name="Followed Hyperlink" xfId="42752" builtinId="9" hidden="1"/>
    <cellStyle name="Followed Hyperlink" xfId="42754" builtinId="9" hidden="1"/>
    <cellStyle name="Followed Hyperlink" xfId="42864" builtinId="9" hidden="1"/>
    <cellStyle name="Followed Hyperlink" xfId="42865" builtinId="9" hidden="1"/>
    <cellStyle name="Followed Hyperlink" xfId="42866" builtinId="9" hidden="1"/>
    <cellStyle name="Followed Hyperlink" xfId="42867" builtinId="9" hidden="1"/>
    <cellStyle name="Followed Hyperlink" xfId="42868" builtinId="9" hidden="1"/>
    <cellStyle name="Followed Hyperlink" xfId="42869" builtinId="9" hidden="1"/>
    <cellStyle name="Followed Hyperlink" xfId="42870" builtinId="9" hidden="1"/>
    <cellStyle name="Followed Hyperlink" xfId="42871" builtinId="9" hidden="1"/>
    <cellStyle name="Followed Hyperlink" xfId="42872" builtinId="9" hidden="1"/>
    <cellStyle name="Followed Hyperlink" xfId="42873" builtinId="9" hidden="1"/>
    <cellStyle name="Followed Hyperlink" xfId="42874" builtinId="9" hidden="1"/>
    <cellStyle name="Followed Hyperlink" xfId="42875" builtinId="9" hidden="1"/>
    <cellStyle name="Followed Hyperlink" xfId="42876" builtinId="9" hidden="1"/>
    <cellStyle name="Followed Hyperlink" xfId="42877" builtinId="9" hidden="1"/>
    <cellStyle name="Followed Hyperlink" xfId="42878" builtinId="9" hidden="1"/>
    <cellStyle name="Followed Hyperlink" xfId="42879" builtinId="9" hidden="1"/>
    <cellStyle name="Followed Hyperlink" xfId="42880" builtinId="9" hidden="1"/>
    <cellStyle name="Followed Hyperlink" xfId="42881" builtinId="9" hidden="1"/>
    <cellStyle name="Followed Hyperlink" xfId="42882" builtinId="9" hidden="1"/>
    <cellStyle name="Followed Hyperlink" xfId="42883" builtinId="9" hidden="1"/>
    <cellStyle name="Followed Hyperlink" xfId="42863" builtinId="9" hidden="1"/>
    <cellStyle name="Followed Hyperlink" xfId="42886" builtinId="9" hidden="1"/>
    <cellStyle name="Followed Hyperlink" xfId="42592" builtinId="9" hidden="1"/>
    <cellStyle name="Followed Hyperlink" xfId="42851" builtinId="9" hidden="1"/>
    <cellStyle name="Followed Hyperlink" xfId="42849" builtinId="9" hidden="1"/>
    <cellStyle name="Followed Hyperlink" xfId="42847" builtinId="9" hidden="1"/>
    <cellStyle name="Followed Hyperlink" xfId="42845" builtinId="9" hidden="1"/>
    <cellStyle name="Followed Hyperlink" xfId="42843" builtinId="9" hidden="1"/>
    <cellStyle name="Followed Hyperlink" xfId="42762" builtinId="9" hidden="1"/>
    <cellStyle name="Followed Hyperlink" xfId="42840" builtinId="9" hidden="1"/>
    <cellStyle name="Followed Hyperlink" xfId="42838" builtinId="9" hidden="1"/>
    <cellStyle name="Followed Hyperlink" xfId="42836" builtinId="9" hidden="1"/>
    <cellStyle name="Followed Hyperlink" xfId="42834" builtinId="9" hidden="1"/>
    <cellStyle name="Followed Hyperlink" xfId="42761" builtinId="9" hidden="1"/>
    <cellStyle name="Followed Hyperlink" xfId="42831" builtinId="9" hidden="1"/>
    <cellStyle name="Followed Hyperlink" xfId="42828" builtinId="9" hidden="1"/>
    <cellStyle name="Followed Hyperlink" xfId="42826" builtinId="9" hidden="1"/>
    <cellStyle name="Followed Hyperlink" xfId="42824" builtinId="9" hidden="1"/>
    <cellStyle name="Followed Hyperlink" xfId="42760" builtinId="9" hidden="1"/>
    <cellStyle name="Followed Hyperlink" xfId="42821" builtinId="9" hidden="1"/>
    <cellStyle name="Followed Hyperlink" xfId="42819" builtinId="9" hidden="1"/>
    <cellStyle name="Followed Hyperlink" xfId="42817" builtinId="9" hidden="1"/>
    <cellStyle name="Followed Hyperlink" xfId="42815" builtinId="9" hidden="1"/>
    <cellStyle name="Followed Hyperlink" xfId="42813" builtinId="9" hidden="1"/>
    <cellStyle name="Followed Hyperlink" xfId="42812" builtinId="9" hidden="1"/>
    <cellStyle name="Followed Hyperlink" xfId="42810" builtinId="9" hidden="1"/>
    <cellStyle name="Followed Hyperlink" xfId="42808" builtinId="9" hidden="1"/>
    <cellStyle name="Followed Hyperlink" xfId="42806" builtinId="9" hidden="1"/>
    <cellStyle name="Followed Hyperlink" xfId="42804" builtinId="9" hidden="1"/>
    <cellStyle name="Followed Hyperlink" xfId="42758" builtinId="9" hidden="1"/>
    <cellStyle name="Followed Hyperlink" xfId="42801" builtinId="9" hidden="1"/>
    <cellStyle name="Followed Hyperlink" xfId="42799" builtinId="9" hidden="1"/>
    <cellStyle name="Followed Hyperlink" xfId="42797" builtinId="9" hidden="1"/>
    <cellStyle name="Followed Hyperlink" xfId="42795" builtinId="9" hidden="1"/>
    <cellStyle name="Followed Hyperlink" xfId="42793" builtinId="9" hidden="1"/>
    <cellStyle name="Followed Hyperlink" xfId="42792" builtinId="9" hidden="1"/>
    <cellStyle name="Followed Hyperlink" xfId="42790" builtinId="9" hidden="1"/>
    <cellStyle name="Followed Hyperlink" xfId="42788" builtinId="9" hidden="1"/>
    <cellStyle name="Followed Hyperlink" xfId="42786" builtinId="9" hidden="1"/>
    <cellStyle name="Followed Hyperlink" xfId="42784" builtinId="9" hidden="1"/>
    <cellStyle name="Followed Hyperlink" xfId="42756" builtinId="9" hidden="1"/>
    <cellStyle name="Followed Hyperlink" xfId="42781" builtinId="9" hidden="1"/>
    <cellStyle name="Followed Hyperlink" xfId="42779" builtinId="9" hidden="1"/>
    <cellStyle name="Followed Hyperlink" xfId="42777" builtinId="9" hidden="1"/>
    <cellStyle name="Followed Hyperlink" xfId="42775" builtinId="9" hidden="1"/>
    <cellStyle name="Followed Hyperlink" xfId="42773" builtinId="9" hidden="1"/>
    <cellStyle name="Followed Hyperlink" xfId="42772" builtinId="9" hidden="1"/>
    <cellStyle name="Followed Hyperlink" xfId="42770" builtinId="9" hidden="1"/>
    <cellStyle name="Followed Hyperlink" xfId="42768" builtinId="9" hidden="1"/>
    <cellStyle name="Followed Hyperlink" xfId="42766" builtinId="9" hidden="1"/>
    <cellStyle name="Followed Hyperlink" xfId="42862" builtinId="9" hidden="1"/>
    <cellStyle name="Followed Hyperlink" xfId="42861" builtinId="9" hidden="1"/>
    <cellStyle name="Followed Hyperlink" xfId="42859" builtinId="9" hidden="1"/>
    <cellStyle name="Followed Hyperlink" xfId="42857" builtinId="9" hidden="1"/>
    <cellStyle name="Followed Hyperlink" xfId="42855" builtinId="9" hidden="1"/>
    <cellStyle name="Followed Hyperlink" xfId="42853" builtinId="9" hidden="1"/>
    <cellStyle name="Followed Hyperlink" xfId="42763" builtinId="9" hidden="1"/>
    <cellStyle name="Followed Hyperlink" xfId="42890" builtinId="9" hidden="1"/>
    <cellStyle name="Followed Hyperlink" xfId="42892" builtinId="9" hidden="1"/>
    <cellStyle name="Followed Hyperlink" xfId="42894" builtinId="9" hidden="1"/>
    <cellStyle name="Followed Hyperlink" xfId="42896" builtinId="9" hidden="1"/>
    <cellStyle name="Followed Hyperlink" xfId="42898" builtinId="9" hidden="1"/>
    <cellStyle name="Followed Hyperlink" xfId="42900" builtinId="9" hidden="1"/>
    <cellStyle name="Followed Hyperlink" xfId="42902" builtinId="9" hidden="1"/>
    <cellStyle name="Followed Hyperlink" xfId="42904" builtinId="9" hidden="1"/>
    <cellStyle name="Followed Hyperlink" xfId="42906" builtinId="9" hidden="1"/>
    <cellStyle name="Followed Hyperlink" xfId="42908" builtinId="9" hidden="1"/>
    <cellStyle name="Followed Hyperlink" xfId="42910" builtinId="9" hidden="1"/>
    <cellStyle name="Followed Hyperlink" xfId="42912" builtinId="9" hidden="1"/>
    <cellStyle name="Followed Hyperlink" xfId="42914" builtinId="9" hidden="1"/>
    <cellStyle name="Followed Hyperlink" xfId="42916" builtinId="9" hidden="1"/>
    <cellStyle name="Followed Hyperlink" xfId="42918" builtinId="9" hidden="1"/>
    <cellStyle name="Followed Hyperlink" xfId="42920" builtinId="9" hidden="1"/>
    <cellStyle name="Followed Hyperlink" xfId="42922" builtinId="9" hidden="1"/>
    <cellStyle name="Followed Hyperlink" xfId="42924" builtinId="9" hidden="1"/>
    <cellStyle name="Followed Hyperlink" xfId="42926" builtinId="9" hidden="1"/>
    <cellStyle name="Followed Hyperlink" xfId="42928" builtinId="9" hidden="1"/>
    <cellStyle name="Followed Hyperlink" xfId="42930" builtinId="9" hidden="1"/>
    <cellStyle name="Followed Hyperlink" xfId="42932" builtinId="9" hidden="1"/>
    <cellStyle name="Followed Hyperlink" xfId="42934" builtinId="9" hidden="1"/>
    <cellStyle name="Followed Hyperlink" xfId="42936" builtinId="9" hidden="1"/>
    <cellStyle name="Followed Hyperlink" xfId="42938" builtinId="9" hidden="1"/>
    <cellStyle name="Followed Hyperlink" xfId="42940" builtinId="9" hidden="1"/>
    <cellStyle name="Followed Hyperlink" xfId="42942" builtinId="9" hidden="1"/>
    <cellStyle name="Followed Hyperlink" xfId="42944" builtinId="9" hidden="1"/>
    <cellStyle name="Followed Hyperlink" xfId="42946" builtinId="9" hidden="1"/>
    <cellStyle name="Followed Hyperlink" xfId="42948" builtinId="9" hidden="1"/>
    <cellStyle name="Followed Hyperlink" xfId="42950" builtinId="9" hidden="1"/>
    <cellStyle name="Followed Hyperlink" xfId="42952" builtinId="9" hidden="1"/>
    <cellStyle name="Followed Hyperlink" xfId="42954" builtinId="9" hidden="1"/>
    <cellStyle name="Followed Hyperlink" xfId="42956" builtinId="9" hidden="1"/>
    <cellStyle name="Followed Hyperlink" xfId="42958" builtinId="9" hidden="1"/>
    <cellStyle name="Followed Hyperlink" xfId="42960" builtinId="9" hidden="1"/>
    <cellStyle name="Followed Hyperlink" xfId="42962" builtinId="9" hidden="1"/>
    <cellStyle name="Followed Hyperlink" xfId="42964" builtinId="9" hidden="1"/>
    <cellStyle name="Followed Hyperlink" xfId="42966" builtinId="9" hidden="1"/>
    <cellStyle name="Followed Hyperlink" xfId="42968" builtinId="9" hidden="1"/>
    <cellStyle name="Followed Hyperlink" xfId="42970" builtinId="9" hidden="1"/>
    <cellStyle name="Followed Hyperlink" xfId="42972" builtinId="9" hidden="1"/>
    <cellStyle name="Followed Hyperlink" xfId="42974" builtinId="9" hidden="1"/>
    <cellStyle name="Followed Hyperlink" xfId="42976" builtinId="9" hidden="1"/>
    <cellStyle name="Followed Hyperlink" xfId="42978" builtinId="9" hidden="1"/>
    <cellStyle name="Followed Hyperlink" xfId="42980" builtinId="9" hidden="1"/>
    <cellStyle name="Followed Hyperlink" xfId="42982" builtinId="9" hidden="1"/>
    <cellStyle name="Followed Hyperlink" xfId="42984" builtinId="9" hidden="1"/>
    <cellStyle name="Followed Hyperlink" xfId="42986" builtinId="9" hidden="1"/>
    <cellStyle name="Followed Hyperlink" xfId="42988" builtinId="9" hidden="1"/>
    <cellStyle name="Followed Hyperlink" xfId="42990" builtinId="9" hidden="1"/>
    <cellStyle name="Followed Hyperlink" xfId="42992" builtinId="9" hidden="1"/>
    <cellStyle name="Followed Hyperlink" xfId="43102" builtinId="9" hidden="1"/>
    <cellStyle name="Followed Hyperlink" xfId="43103" builtinId="9" hidden="1"/>
    <cellStyle name="Followed Hyperlink" xfId="43104" builtinId="9" hidden="1"/>
    <cellStyle name="Followed Hyperlink" xfId="43105" builtinId="9" hidden="1"/>
    <cellStyle name="Followed Hyperlink" xfId="43106" builtinId="9" hidden="1"/>
    <cellStyle name="Followed Hyperlink" xfId="43107" builtinId="9" hidden="1"/>
    <cellStyle name="Followed Hyperlink" xfId="43108" builtinId="9" hidden="1"/>
    <cellStyle name="Followed Hyperlink" xfId="43109" builtinId="9" hidden="1"/>
    <cellStyle name="Followed Hyperlink" xfId="43110" builtinId="9" hidden="1"/>
    <cellStyle name="Followed Hyperlink" xfId="43111" builtinId="9" hidden="1"/>
    <cellStyle name="Followed Hyperlink" xfId="43112" builtinId="9" hidden="1"/>
    <cellStyle name="Followed Hyperlink" xfId="43113" builtinId="9" hidden="1"/>
    <cellStyle name="Followed Hyperlink" xfId="43114" builtinId="9" hidden="1"/>
    <cellStyle name="Followed Hyperlink" xfId="43115" builtinId="9" hidden="1"/>
    <cellStyle name="Followed Hyperlink" xfId="43116" builtinId="9" hidden="1"/>
    <cellStyle name="Followed Hyperlink" xfId="43117" builtinId="9" hidden="1"/>
    <cellStyle name="Followed Hyperlink" xfId="43118" builtinId="9" hidden="1"/>
    <cellStyle name="Followed Hyperlink" xfId="43119" builtinId="9" hidden="1"/>
    <cellStyle name="Followed Hyperlink" xfId="43120" builtinId="9" hidden="1"/>
    <cellStyle name="Followed Hyperlink" xfId="43121" builtinId="9" hidden="1"/>
    <cellStyle name="Followed Hyperlink" xfId="43101" builtinId="9" hidden="1"/>
    <cellStyle name="Followed Hyperlink" xfId="43124" builtinId="9" hidden="1"/>
    <cellStyle name="Followed Hyperlink" xfId="42830" builtinId="9" hidden="1"/>
    <cellStyle name="Followed Hyperlink" xfId="43089" builtinId="9" hidden="1"/>
    <cellStyle name="Followed Hyperlink" xfId="43087" builtinId="9" hidden="1"/>
    <cellStyle name="Followed Hyperlink" xfId="43085" builtinId="9" hidden="1"/>
    <cellStyle name="Followed Hyperlink" xfId="43083" builtinId="9" hidden="1"/>
    <cellStyle name="Followed Hyperlink" xfId="43081" builtinId="9" hidden="1"/>
    <cellStyle name="Followed Hyperlink" xfId="43000" builtinId="9" hidden="1"/>
    <cellStyle name="Followed Hyperlink" xfId="43078" builtinId="9" hidden="1"/>
    <cellStyle name="Followed Hyperlink" xfId="43076" builtinId="9" hidden="1"/>
    <cellStyle name="Followed Hyperlink" xfId="43074" builtinId="9" hidden="1"/>
    <cellStyle name="Followed Hyperlink" xfId="43072" builtinId="9" hidden="1"/>
    <cellStyle name="Followed Hyperlink" xfId="42999" builtinId="9" hidden="1"/>
    <cellStyle name="Followed Hyperlink" xfId="43069" builtinId="9" hidden="1"/>
    <cellStyle name="Followed Hyperlink" xfId="43066" builtinId="9" hidden="1"/>
    <cellStyle name="Followed Hyperlink" xfId="43064" builtinId="9" hidden="1"/>
    <cellStyle name="Followed Hyperlink" xfId="43062" builtinId="9" hidden="1"/>
    <cellStyle name="Followed Hyperlink" xfId="42998" builtinId="9" hidden="1"/>
    <cellStyle name="Followed Hyperlink" xfId="43059" builtinId="9" hidden="1"/>
    <cellStyle name="Followed Hyperlink" xfId="43057" builtinId="9" hidden="1"/>
    <cellStyle name="Followed Hyperlink" xfId="43055" builtinId="9" hidden="1"/>
    <cellStyle name="Followed Hyperlink" xfId="43053" builtinId="9" hidden="1"/>
    <cellStyle name="Followed Hyperlink" xfId="43051" builtinId="9" hidden="1"/>
    <cellStyle name="Followed Hyperlink" xfId="43050" builtinId="9" hidden="1"/>
    <cellStyle name="Followed Hyperlink" xfId="43048" builtinId="9" hidden="1"/>
    <cellStyle name="Followed Hyperlink" xfId="43046" builtinId="9" hidden="1"/>
    <cellStyle name="Followed Hyperlink" xfId="43044" builtinId="9" hidden="1"/>
    <cellStyle name="Followed Hyperlink" xfId="43042" builtinId="9" hidden="1"/>
    <cellStyle name="Followed Hyperlink" xfId="42996" builtinId="9" hidden="1"/>
    <cellStyle name="Followed Hyperlink" xfId="43039" builtinId="9" hidden="1"/>
    <cellStyle name="Followed Hyperlink" xfId="43037" builtinId="9" hidden="1"/>
    <cellStyle name="Followed Hyperlink" xfId="43035" builtinId="9" hidden="1"/>
    <cellStyle name="Followed Hyperlink" xfId="43033" builtinId="9" hidden="1"/>
    <cellStyle name="Followed Hyperlink" xfId="43031" builtinId="9" hidden="1"/>
    <cellStyle name="Followed Hyperlink" xfId="43030" builtinId="9" hidden="1"/>
    <cellStyle name="Followed Hyperlink" xfId="43028" builtinId="9" hidden="1"/>
    <cellStyle name="Followed Hyperlink" xfId="43026" builtinId="9" hidden="1"/>
    <cellStyle name="Followed Hyperlink" xfId="43024" builtinId="9" hidden="1"/>
    <cellStyle name="Followed Hyperlink" xfId="43022" builtinId="9" hidden="1"/>
    <cellStyle name="Followed Hyperlink" xfId="42994" builtinId="9" hidden="1"/>
    <cellStyle name="Followed Hyperlink" xfId="43019" builtinId="9" hidden="1"/>
    <cellStyle name="Followed Hyperlink" xfId="43017" builtinId="9" hidden="1"/>
    <cellStyle name="Followed Hyperlink" xfId="43015" builtinId="9" hidden="1"/>
    <cellStyle name="Followed Hyperlink" xfId="43013" builtinId="9" hidden="1"/>
    <cellStyle name="Followed Hyperlink" xfId="43011" builtinId="9" hidden="1"/>
    <cellStyle name="Followed Hyperlink" xfId="43010" builtinId="9" hidden="1"/>
    <cellStyle name="Followed Hyperlink" xfId="43008" builtinId="9" hidden="1"/>
    <cellStyle name="Followed Hyperlink" xfId="43006" builtinId="9" hidden="1"/>
    <cellStyle name="Followed Hyperlink" xfId="43004" builtinId="9" hidden="1"/>
    <cellStyle name="Followed Hyperlink" xfId="43100" builtinId="9" hidden="1"/>
    <cellStyle name="Followed Hyperlink" xfId="43099" builtinId="9" hidden="1"/>
    <cellStyle name="Followed Hyperlink" xfId="43097" builtinId="9" hidden="1"/>
    <cellStyle name="Followed Hyperlink" xfId="43095" builtinId="9" hidden="1"/>
    <cellStyle name="Followed Hyperlink" xfId="43093" builtinId="9" hidden="1"/>
    <cellStyle name="Followed Hyperlink" xfId="43091" builtinId="9" hidden="1"/>
    <cellStyle name="Followed Hyperlink" xfId="43001" builtinId="9" hidden="1"/>
    <cellStyle name="Followed Hyperlink" xfId="43128" builtinId="9" hidden="1"/>
    <cellStyle name="Followed Hyperlink" xfId="43130" builtinId="9" hidden="1"/>
    <cellStyle name="Followed Hyperlink" xfId="43132" builtinId="9" hidden="1"/>
    <cellStyle name="Followed Hyperlink" xfId="43134" builtinId="9" hidden="1"/>
    <cellStyle name="Followed Hyperlink" xfId="43136" builtinId="9" hidden="1"/>
    <cellStyle name="Followed Hyperlink" xfId="43138" builtinId="9" hidden="1"/>
    <cellStyle name="Followed Hyperlink" xfId="43140" builtinId="9" hidden="1"/>
    <cellStyle name="Followed Hyperlink" xfId="43142" builtinId="9" hidden="1"/>
    <cellStyle name="Followed Hyperlink" xfId="43144" builtinId="9" hidden="1"/>
    <cellStyle name="Followed Hyperlink" xfId="43146" builtinId="9" hidden="1"/>
    <cellStyle name="Followed Hyperlink" xfId="43148" builtinId="9" hidden="1"/>
    <cellStyle name="Followed Hyperlink" xfId="43150" builtinId="9" hidden="1"/>
    <cellStyle name="Followed Hyperlink" xfId="43152" builtinId="9" hidden="1"/>
    <cellStyle name="Followed Hyperlink" xfId="43154" builtinId="9" hidden="1"/>
    <cellStyle name="Followed Hyperlink" xfId="43156" builtinId="9" hidden="1"/>
    <cellStyle name="Followed Hyperlink" xfId="43158" builtinId="9" hidden="1"/>
    <cellStyle name="Followed Hyperlink" xfId="43160" builtinId="9" hidden="1"/>
    <cellStyle name="Followed Hyperlink" xfId="43162" builtinId="9" hidden="1"/>
    <cellStyle name="Followed Hyperlink" xfId="43164" builtinId="9" hidden="1"/>
    <cellStyle name="Followed Hyperlink" xfId="43166" builtinId="9" hidden="1"/>
    <cellStyle name="Followed Hyperlink" xfId="43168" builtinId="9" hidden="1"/>
    <cellStyle name="Followed Hyperlink" xfId="43170" builtinId="9" hidden="1"/>
    <cellStyle name="Followed Hyperlink" xfId="43172" builtinId="9" hidden="1"/>
    <cellStyle name="Followed Hyperlink" xfId="43174" builtinId="9" hidden="1"/>
    <cellStyle name="Followed Hyperlink" xfId="43176" builtinId="9" hidden="1"/>
    <cellStyle name="Followed Hyperlink" xfId="43178" builtinId="9" hidden="1"/>
    <cellStyle name="Followed Hyperlink" xfId="43180" builtinId="9" hidden="1"/>
    <cellStyle name="Followed Hyperlink" xfId="43182" builtinId="9" hidden="1"/>
    <cellStyle name="Followed Hyperlink" xfId="43184" builtinId="9" hidden="1"/>
    <cellStyle name="Followed Hyperlink" xfId="43186" builtinId="9" hidden="1"/>
    <cellStyle name="Followed Hyperlink" xfId="43188" builtinId="9" hidden="1"/>
    <cellStyle name="Followed Hyperlink" xfId="43190" builtinId="9" hidden="1"/>
    <cellStyle name="Followed Hyperlink" xfId="43192" builtinId="9" hidden="1"/>
    <cellStyle name="Followed Hyperlink" xfId="43194" builtinId="9" hidden="1"/>
    <cellStyle name="Followed Hyperlink" xfId="43196" builtinId="9" hidden="1"/>
    <cellStyle name="Followed Hyperlink" xfId="43198" builtinId="9" hidden="1"/>
    <cellStyle name="Followed Hyperlink" xfId="43200" builtinId="9" hidden="1"/>
    <cellStyle name="Followed Hyperlink" xfId="43202" builtinId="9" hidden="1"/>
    <cellStyle name="Followed Hyperlink" xfId="43204" builtinId="9" hidden="1"/>
    <cellStyle name="Followed Hyperlink" xfId="43206" builtinId="9" hidden="1"/>
    <cellStyle name="Followed Hyperlink" xfId="43208" builtinId="9" hidden="1"/>
    <cellStyle name="Followed Hyperlink" xfId="43210" builtinId="9" hidden="1"/>
    <cellStyle name="Followed Hyperlink" xfId="43212" builtinId="9" hidden="1"/>
    <cellStyle name="Followed Hyperlink" xfId="43214" builtinId="9" hidden="1"/>
    <cellStyle name="Followed Hyperlink" xfId="43216" builtinId="9" hidden="1"/>
    <cellStyle name="Followed Hyperlink" xfId="43218" builtinId="9" hidden="1"/>
    <cellStyle name="Followed Hyperlink" xfId="43220" builtinId="9" hidden="1"/>
    <cellStyle name="Followed Hyperlink" xfId="43222" builtinId="9" hidden="1"/>
    <cellStyle name="Followed Hyperlink" xfId="43224" builtinId="9" hidden="1"/>
    <cellStyle name="Followed Hyperlink" xfId="43226" builtinId="9" hidden="1"/>
    <cellStyle name="Followed Hyperlink" xfId="43228" builtinId="9" hidden="1"/>
    <cellStyle name="Followed Hyperlink" xfId="43230" builtinId="9" hidden="1"/>
    <cellStyle name="Followed Hyperlink" xfId="43340" builtinId="9" hidden="1"/>
    <cellStyle name="Followed Hyperlink" xfId="43341" builtinId="9" hidden="1"/>
    <cellStyle name="Followed Hyperlink" xfId="43342" builtinId="9" hidden="1"/>
    <cellStyle name="Followed Hyperlink" xfId="43343" builtinId="9" hidden="1"/>
    <cellStyle name="Followed Hyperlink" xfId="43344" builtinId="9" hidden="1"/>
    <cellStyle name="Followed Hyperlink" xfId="43345" builtinId="9" hidden="1"/>
    <cellStyle name="Followed Hyperlink" xfId="43346" builtinId="9" hidden="1"/>
    <cellStyle name="Followed Hyperlink" xfId="43347" builtinId="9" hidden="1"/>
    <cellStyle name="Followed Hyperlink" xfId="43348" builtinId="9" hidden="1"/>
    <cellStyle name="Followed Hyperlink" xfId="43349" builtinId="9" hidden="1"/>
    <cellStyle name="Followed Hyperlink" xfId="43350" builtinId="9" hidden="1"/>
    <cellStyle name="Followed Hyperlink" xfId="43351" builtinId="9" hidden="1"/>
    <cellStyle name="Followed Hyperlink" xfId="43352" builtinId="9" hidden="1"/>
    <cellStyle name="Followed Hyperlink" xfId="43353" builtinId="9" hidden="1"/>
    <cellStyle name="Followed Hyperlink" xfId="43354" builtinId="9" hidden="1"/>
    <cellStyle name="Followed Hyperlink" xfId="43355" builtinId="9" hidden="1"/>
    <cellStyle name="Followed Hyperlink" xfId="43356" builtinId="9" hidden="1"/>
    <cellStyle name="Followed Hyperlink" xfId="43357" builtinId="9" hidden="1"/>
    <cellStyle name="Followed Hyperlink" xfId="43358" builtinId="9" hidden="1"/>
    <cellStyle name="Followed Hyperlink" xfId="43359" builtinId="9" hidden="1"/>
    <cellStyle name="Followed Hyperlink" xfId="43339" builtinId="9" hidden="1"/>
    <cellStyle name="Followed Hyperlink" xfId="43362" builtinId="9" hidden="1"/>
    <cellStyle name="Followed Hyperlink" xfId="43068" builtinId="9" hidden="1"/>
    <cellStyle name="Followed Hyperlink" xfId="43327" builtinId="9" hidden="1"/>
    <cellStyle name="Followed Hyperlink" xfId="43325" builtinId="9" hidden="1"/>
    <cellStyle name="Followed Hyperlink" xfId="43323" builtinId="9" hidden="1"/>
    <cellStyle name="Followed Hyperlink" xfId="43321" builtinId="9" hidden="1"/>
    <cellStyle name="Followed Hyperlink" xfId="43319" builtinId="9" hidden="1"/>
    <cellStyle name="Followed Hyperlink" xfId="43238" builtinId="9" hidden="1"/>
    <cellStyle name="Followed Hyperlink" xfId="43316" builtinId="9" hidden="1"/>
    <cellStyle name="Followed Hyperlink" xfId="43314" builtinId="9" hidden="1"/>
    <cellStyle name="Followed Hyperlink" xfId="43312" builtinId="9" hidden="1"/>
    <cellStyle name="Followed Hyperlink" xfId="43310" builtinId="9" hidden="1"/>
    <cellStyle name="Followed Hyperlink" xfId="43237" builtinId="9" hidden="1"/>
    <cellStyle name="Followed Hyperlink" xfId="43307" builtinId="9" hidden="1"/>
    <cellStyle name="Followed Hyperlink" xfId="43304" builtinId="9" hidden="1"/>
    <cellStyle name="Followed Hyperlink" xfId="43302" builtinId="9" hidden="1"/>
    <cellStyle name="Followed Hyperlink" xfId="43300" builtinId="9" hidden="1"/>
    <cellStyle name="Followed Hyperlink" xfId="43236" builtinId="9" hidden="1"/>
    <cellStyle name="Followed Hyperlink" xfId="43297" builtinId="9" hidden="1"/>
    <cellStyle name="Followed Hyperlink" xfId="43295" builtinId="9" hidden="1"/>
    <cellStyle name="Followed Hyperlink" xfId="43293" builtinId="9" hidden="1"/>
    <cellStyle name="Followed Hyperlink" xfId="43291" builtinId="9" hidden="1"/>
    <cellStyle name="Followed Hyperlink" xfId="43289" builtinId="9" hidden="1"/>
    <cellStyle name="Followed Hyperlink" xfId="43288" builtinId="9" hidden="1"/>
    <cellStyle name="Followed Hyperlink" xfId="43286" builtinId="9" hidden="1"/>
    <cellStyle name="Followed Hyperlink" xfId="43284" builtinId="9" hidden="1"/>
    <cellStyle name="Followed Hyperlink" xfId="43282" builtinId="9" hidden="1"/>
    <cellStyle name="Followed Hyperlink" xfId="43280" builtinId="9" hidden="1"/>
    <cellStyle name="Followed Hyperlink" xfId="43234" builtinId="9" hidden="1"/>
    <cellStyle name="Followed Hyperlink" xfId="43277" builtinId="9" hidden="1"/>
    <cellStyle name="Followed Hyperlink" xfId="43275" builtinId="9" hidden="1"/>
    <cellStyle name="Followed Hyperlink" xfId="43273" builtinId="9" hidden="1"/>
    <cellStyle name="Followed Hyperlink" xfId="43271" builtinId="9" hidden="1"/>
    <cellStyle name="Followed Hyperlink" xfId="43269" builtinId="9" hidden="1"/>
    <cellStyle name="Followed Hyperlink" xfId="43268" builtinId="9" hidden="1"/>
    <cellStyle name="Followed Hyperlink" xfId="43266" builtinId="9" hidden="1"/>
    <cellStyle name="Followed Hyperlink" xfId="43264" builtinId="9" hidden="1"/>
    <cellStyle name="Followed Hyperlink" xfId="43262" builtinId="9" hidden="1"/>
    <cellStyle name="Followed Hyperlink" xfId="43260" builtinId="9" hidden="1"/>
    <cellStyle name="Followed Hyperlink" xfId="43232" builtinId="9" hidden="1"/>
    <cellStyle name="Followed Hyperlink" xfId="43257" builtinId="9" hidden="1"/>
    <cellStyle name="Followed Hyperlink" xfId="43255" builtinId="9" hidden="1"/>
    <cellStyle name="Followed Hyperlink" xfId="43253" builtinId="9" hidden="1"/>
    <cellStyle name="Followed Hyperlink" xfId="43251" builtinId="9" hidden="1"/>
    <cellStyle name="Followed Hyperlink" xfId="43249" builtinId="9" hidden="1"/>
    <cellStyle name="Followed Hyperlink" xfId="43248" builtinId="9" hidden="1"/>
    <cellStyle name="Followed Hyperlink" xfId="43246" builtinId="9" hidden="1"/>
    <cellStyle name="Followed Hyperlink" xfId="43244" builtinId="9" hidden="1"/>
    <cellStyle name="Followed Hyperlink" xfId="43242" builtinId="9" hidden="1"/>
    <cellStyle name="Followed Hyperlink" xfId="43338" builtinId="9" hidden="1"/>
    <cellStyle name="Followed Hyperlink" xfId="43337" builtinId="9" hidden="1"/>
    <cellStyle name="Followed Hyperlink" xfId="43335" builtinId="9" hidden="1"/>
    <cellStyle name="Followed Hyperlink" xfId="43333" builtinId="9" hidden="1"/>
    <cellStyle name="Followed Hyperlink" xfId="43331" builtinId="9" hidden="1"/>
    <cellStyle name="Followed Hyperlink" xfId="43329" builtinId="9" hidden="1"/>
    <cellStyle name="Followed Hyperlink" xfId="43239" builtinId="9" hidden="1"/>
    <cellStyle name="Followed Hyperlink" xfId="43366" builtinId="9" hidden="1"/>
    <cellStyle name="Followed Hyperlink" xfId="43368" builtinId="9" hidden="1"/>
    <cellStyle name="Followed Hyperlink" xfId="43370" builtinId="9" hidden="1"/>
    <cellStyle name="Followed Hyperlink" xfId="43372" builtinId="9" hidden="1"/>
    <cellStyle name="Followed Hyperlink" xfId="43374" builtinId="9" hidden="1"/>
    <cellStyle name="Followed Hyperlink" xfId="43376" builtinId="9" hidden="1"/>
    <cellStyle name="Followed Hyperlink" xfId="43378" builtinId="9" hidden="1"/>
    <cellStyle name="Followed Hyperlink" xfId="43380" builtinId="9" hidden="1"/>
    <cellStyle name="Followed Hyperlink" xfId="43382" builtinId="9" hidden="1"/>
    <cellStyle name="Followed Hyperlink" xfId="43384" builtinId="9" hidden="1"/>
    <cellStyle name="Followed Hyperlink" xfId="43386" builtinId="9" hidden="1"/>
    <cellStyle name="Followed Hyperlink" xfId="43388" builtinId="9" hidden="1"/>
    <cellStyle name="Followed Hyperlink" xfId="43390" builtinId="9" hidden="1"/>
    <cellStyle name="Followed Hyperlink" xfId="43392" builtinId="9" hidden="1"/>
    <cellStyle name="Followed Hyperlink" xfId="43394" builtinId="9" hidden="1"/>
    <cellStyle name="Followed Hyperlink" xfId="43396" builtinId="9" hidden="1"/>
    <cellStyle name="Followed Hyperlink" xfId="43398" builtinId="9" hidden="1"/>
    <cellStyle name="Followed Hyperlink" xfId="43400" builtinId="9" hidden="1"/>
    <cellStyle name="Followed Hyperlink" xfId="43402" builtinId="9" hidden="1"/>
    <cellStyle name="Followed Hyperlink" xfId="43404" builtinId="9" hidden="1"/>
    <cellStyle name="Followed Hyperlink" xfId="43406" builtinId="9" hidden="1"/>
    <cellStyle name="Followed Hyperlink" xfId="43408" builtinId="9" hidden="1"/>
    <cellStyle name="Followed Hyperlink" xfId="43410" builtinId="9" hidden="1"/>
    <cellStyle name="Followed Hyperlink" xfId="43412" builtinId="9" hidden="1"/>
    <cellStyle name="Followed Hyperlink" xfId="43414" builtinId="9" hidden="1"/>
    <cellStyle name="Followed Hyperlink" xfId="43416" builtinId="9" hidden="1"/>
    <cellStyle name="Followed Hyperlink" xfId="43418" builtinId="9" hidden="1"/>
    <cellStyle name="Followed Hyperlink" xfId="43420" builtinId="9" hidden="1"/>
    <cellStyle name="Followed Hyperlink" xfId="43422" builtinId="9" hidden="1"/>
    <cellStyle name="Followed Hyperlink" xfId="43424" builtinId="9" hidden="1"/>
    <cellStyle name="Followed Hyperlink" xfId="43426" builtinId="9" hidden="1"/>
    <cellStyle name="Followed Hyperlink" xfId="43428" builtinId="9" hidden="1"/>
    <cellStyle name="Followed Hyperlink" xfId="43430" builtinId="9" hidden="1"/>
    <cellStyle name="Followed Hyperlink" xfId="43432" builtinId="9" hidden="1"/>
    <cellStyle name="Followed Hyperlink" xfId="43434" builtinId="9" hidden="1"/>
    <cellStyle name="Followed Hyperlink" xfId="43436" builtinId="9" hidden="1"/>
    <cellStyle name="Followed Hyperlink" xfId="43438" builtinId="9" hidden="1"/>
    <cellStyle name="Followed Hyperlink" xfId="43440" builtinId="9" hidden="1"/>
    <cellStyle name="Followed Hyperlink" xfId="43442" builtinId="9" hidden="1"/>
    <cellStyle name="Followed Hyperlink" xfId="43444" builtinId="9" hidden="1"/>
    <cellStyle name="Followed Hyperlink" xfId="43446" builtinId="9" hidden="1"/>
    <cellStyle name="Followed Hyperlink" xfId="43448" builtinId="9" hidden="1"/>
    <cellStyle name="Followed Hyperlink" xfId="43450" builtinId="9" hidden="1"/>
    <cellStyle name="Followed Hyperlink" xfId="43452" builtinId="9" hidden="1"/>
    <cellStyle name="Followed Hyperlink" xfId="43454" builtinId="9" hidden="1"/>
    <cellStyle name="Followed Hyperlink" xfId="43456" builtinId="9" hidden="1"/>
    <cellStyle name="Followed Hyperlink" xfId="43458" builtinId="9" hidden="1"/>
    <cellStyle name="Followed Hyperlink" xfId="43460" builtinId="9" hidden="1"/>
    <cellStyle name="Followed Hyperlink" xfId="43462" builtinId="9" hidden="1"/>
    <cellStyle name="Followed Hyperlink" xfId="43464" builtinId="9" hidden="1"/>
    <cellStyle name="Followed Hyperlink" xfId="43466" builtinId="9" hidden="1"/>
    <cellStyle name="Followed Hyperlink" xfId="43468" builtinId="9" hidden="1"/>
    <cellStyle name="Followed Hyperlink" xfId="43578" builtinId="9" hidden="1"/>
    <cellStyle name="Followed Hyperlink" xfId="43579" builtinId="9" hidden="1"/>
    <cellStyle name="Followed Hyperlink" xfId="43580" builtinId="9" hidden="1"/>
    <cellStyle name="Followed Hyperlink" xfId="43581" builtinId="9" hidden="1"/>
    <cellStyle name="Followed Hyperlink" xfId="43582" builtinId="9" hidden="1"/>
    <cellStyle name="Followed Hyperlink" xfId="43583" builtinId="9" hidden="1"/>
    <cellStyle name="Followed Hyperlink" xfId="43584" builtinId="9" hidden="1"/>
    <cellStyle name="Followed Hyperlink" xfId="43585" builtinId="9" hidden="1"/>
    <cellStyle name="Followed Hyperlink" xfId="43586" builtinId="9" hidden="1"/>
    <cellStyle name="Followed Hyperlink" xfId="43587" builtinId="9" hidden="1"/>
    <cellStyle name="Followed Hyperlink" xfId="43588" builtinId="9" hidden="1"/>
    <cellStyle name="Followed Hyperlink" xfId="43589" builtinId="9" hidden="1"/>
    <cellStyle name="Followed Hyperlink" xfId="43590" builtinId="9" hidden="1"/>
    <cellStyle name="Followed Hyperlink" xfId="43591" builtinId="9" hidden="1"/>
    <cellStyle name="Followed Hyperlink" xfId="43592" builtinId="9" hidden="1"/>
    <cellStyle name="Followed Hyperlink" xfId="43593" builtinId="9" hidden="1"/>
    <cellStyle name="Followed Hyperlink" xfId="43594" builtinId="9" hidden="1"/>
    <cellStyle name="Followed Hyperlink" xfId="43595" builtinId="9" hidden="1"/>
    <cellStyle name="Followed Hyperlink" xfId="43596" builtinId="9" hidden="1"/>
    <cellStyle name="Followed Hyperlink" xfId="43597" builtinId="9" hidden="1"/>
    <cellStyle name="Followed Hyperlink" xfId="43577" builtinId="9" hidden="1"/>
    <cellStyle name="Followed Hyperlink" xfId="43600" builtinId="9" hidden="1"/>
    <cellStyle name="Followed Hyperlink" xfId="43306" builtinId="9" hidden="1"/>
    <cellStyle name="Followed Hyperlink" xfId="43565" builtinId="9" hidden="1"/>
    <cellStyle name="Followed Hyperlink" xfId="43563" builtinId="9" hidden="1"/>
    <cellStyle name="Followed Hyperlink" xfId="43561" builtinId="9" hidden="1"/>
    <cellStyle name="Followed Hyperlink" xfId="43559" builtinId="9" hidden="1"/>
    <cellStyle name="Followed Hyperlink" xfId="43557" builtinId="9" hidden="1"/>
    <cellStyle name="Followed Hyperlink" xfId="43476" builtinId="9" hidden="1"/>
    <cellStyle name="Followed Hyperlink" xfId="43554" builtinId="9" hidden="1"/>
    <cellStyle name="Followed Hyperlink" xfId="43552" builtinId="9" hidden="1"/>
    <cellStyle name="Followed Hyperlink" xfId="43550" builtinId="9" hidden="1"/>
    <cellStyle name="Followed Hyperlink" xfId="43548" builtinId="9" hidden="1"/>
    <cellStyle name="Followed Hyperlink" xfId="43475" builtinId="9" hidden="1"/>
    <cellStyle name="Followed Hyperlink" xfId="43545" builtinId="9" hidden="1"/>
    <cellStyle name="Followed Hyperlink" xfId="43542" builtinId="9" hidden="1"/>
    <cellStyle name="Followed Hyperlink" xfId="43540" builtinId="9" hidden="1"/>
    <cellStyle name="Followed Hyperlink" xfId="43538" builtinId="9" hidden="1"/>
    <cellStyle name="Followed Hyperlink" xfId="43474" builtinId="9" hidden="1"/>
    <cellStyle name="Followed Hyperlink" xfId="43535" builtinId="9" hidden="1"/>
    <cellStyle name="Followed Hyperlink" xfId="43533" builtinId="9" hidden="1"/>
    <cellStyle name="Followed Hyperlink" xfId="43531" builtinId="9" hidden="1"/>
    <cellStyle name="Followed Hyperlink" xfId="43529" builtinId="9" hidden="1"/>
    <cellStyle name="Followed Hyperlink" xfId="43527" builtinId="9" hidden="1"/>
    <cellStyle name="Followed Hyperlink" xfId="43526" builtinId="9" hidden="1"/>
    <cellStyle name="Followed Hyperlink" xfId="43524" builtinId="9" hidden="1"/>
    <cellStyle name="Followed Hyperlink" xfId="43522" builtinId="9" hidden="1"/>
    <cellStyle name="Followed Hyperlink" xfId="43520" builtinId="9" hidden="1"/>
    <cellStyle name="Followed Hyperlink" xfId="43518" builtinId="9" hidden="1"/>
    <cellStyle name="Followed Hyperlink" xfId="43472" builtinId="9" hidden="1"/>
    <cellStyle name="Followed Hyperlink" xfId="43515" builtinId="9" hidden="1"/>
    <cellStyle name="Followed Hyperlink" xfId="43513" builtinId="9" hidden="1"/>
    <cellStyle name="Followed Hyperlink" xfId="43511" builtinId="9" hidden="1"/>
    <cellStyle name="Followed Hyperlink" xfId="43509" builtinId="9" hidden="1"/>
    <cellStyle name="Followed Hyperlink" xfId="43507" builtinId="9" hidden="1"/>
    <cellStyle name="Followed Hyperlink" xfId="43506" builtinId="9" hidden="1"/>
    <cellStyle name="Followed Hyperlink" xfId="43504" builtinId="9" hidden="1"/>
    <cellStyle name="Followed Hyperlink" xfId="43502" builtinId="9" hidden="1"/>
    <cellStyle name="Followed Hyperlink" xfId="43500" builtinId="9" hidden="1"/>
    <cellStyle name="Followed Hyperlink" xfId="43498" builtinId="9" hidden="1"/>
    <cellStyle name="Followed Hyperlink" xfId="43470" builtinId="9" hidden="1"/>
    <cellStyle name="Followed Hyperlink" xfId="43495" builtinId="9" hidden="1"/>
    <cellStyle name="Followed Hyperlink" xfId="43493" builtinId="9" hidden="1"/>
    <cellStyle name="Followed Hyperlink" xfId="43491" builtinId="9" hidden="1"/>
    <cellStyle name="Followed Hyperlink" xfId="43489" builtinId="9" hidden="1"/>
    <cellStyle name="Followed Hyperlink" xfId="43487" builtinId="9" hidden="1"/>
    <cellStyle name="Followed Hyperlink" xfId="43486" builtinId="9" hidden="1"/>
    <cellStyle name="Followed Hyperlink" xfId="43484" builtinId="9" hidden="1"/>
    <cellStyle name="Followed Hyperlink" xfId="43482" builtinId="9" hidden="1"/>
    <cellStyle name="Followed Hyperlink" xfId="43480" builtinId="9" hidden="1"/>
    <cellStyle name="Followed Hyperlink" xfId="43576" builtinId="9" hidden="1"/>
    <cellStyle name="Followed Hyperlink" xfId="43575" builtinId="9" hidden="1"/>
    <cellStyle name="Followed Hyperlink" xfId="43573" builtinId="9" hidden="1"/>
    <cellStyle name="Followed Hyperlink" xfId="43571" builtinId="9" hidden="1"/>
    <cellStyle name="Followed Hyperlink" xfId="43569" builtinId="9" hidden="1"/>
    <cellStyle name="Followed Hyperlink" xfId="43567" builtinId="9" hidden="1"/>
    <cellStyle name="Followed Hyperlink" xfId="43477" builtinId="9" hidden="1"/>
    <cellStyle name="Followed Hyperlink" xfId="43604" builtinId="9" hidden="1"/>
    <cellStyle name="Followed Hyperlink" xfId="43606" builtinId="9" hidden="1"/>
    <cellStyle name="Followed Hyperlink" xfId="43608" builtinId="9" hidden="1"/>
    <cellStyle name="Followed Hyperlink" xfId="43610" builtinId="9" hidden="1"/>
    <cellStyle name="Followed Hyperlink" xfId="43612" builtinId="9" hidden="1"/>
    <cellStyle name="Followed Hyperlink" xfId="43614" builtinId="9" hidden="1"/>
    <cellStyle name="Followed Hyperlink" xfId="43616" builtinId="9" hidden="1"/>
    <cellStyle name="Followed Hyperlink" xfId="43618" builtinId="9" hidden="1"/>
    <cellStyle name="Followed Hyperlink" xfId="43620" builtinId="9" hidden="1"/>
    <cellStyle name="Followed Hyperlink" xfId="43622" builtinId="9" hidden="1"/>
    <cellStyle name="Followed Hyperlink" xfId="43624" builtinId="9" hidden="1"/>
    <cellStyle name="Followed Hyperlink" xfId="43626" builtinId="9" hidden="1"/>
    <cellStyle name="Followed Hyperlink" xfId="43628" builtinId="9" hidden="1"/>
    <cellStyle name="Followed Hyperlink" xfId="43630" builtinId="9" hidden="1"/>
    <cellStyle name="Followed Hyperlink" xfId="43632" builtinId="9" hidden="1"/>
    <cellStyle name="Followed Hyperlink" xfId="43634" builtinId="9" hidden="1"/>
    <cellStyle name="Followed Hyperlink" xfId="43636" builtinId="9" hidden="1"/>
    <cellStyle name="Followed Hyperlink" xfId="43638" builtinId="9" hidden="1"/>
    <cellStyle name="Followed Hyperlink" xfId="43640" builtinId="9" hidden="1"/>
    <cellStyle name="Followed Hyperlink" xfId="43642" builtinId="9" hidden="1"/>
    <cellStyle name="Followed Hyperlink" xfId="43644" builtinId="9" hidden="1"/>
    <cellStyle name="Followed Hyperlink" xfId="43646" builtinId="9" hidden="1"/>
    <cellStyle name="Followed Hyperlink" xfId="43648" builtinId="9" hidden="1"/>
    <cellStyle name="Followed Hyperlink" xfId="43650" builtinId="9" hidden="1"/>
    <cellStyle name="Followed Hyperlink" xfId="43652" builtinId="9" hidden="1"/>
    <cellStyle name="Followed Hyperlink" xfId="43654" builtinId="9" hidden="1"/>
    <cellStyle name="Followed Hyperlink" xfId="43656" builtinId="9" hidden="1"/>
    <cellStyle name="Followed Hyperlink" xfId="43658" builtinId="9" hidden="1"/>
    <cellStyle name="Followed Hyperlink" xfId="43660" builtinId="9" hidden="1"/>
    <cellStyle name="Followed Hyperlink" xfId="43662" builtinId="9" hidden="1"/>
    <cellStyle name="Followed Hyperlink" xfId="43664" builtinId="9" hidden="1"/>
    <cellStyle name="Followed Hyperlink" xfId="43666" builtinId="9" hidden="1"/>
    <cellStyle name="Followed Hyperlink" xfId="43668" builtinId="9" hidden="1"/>
    <cellStyle name="Followed Hyperlink" xfId="43670" builtinId="9" hidden="1"/>
    <cellStyle name="Followed Hyperlink" xfId="43672" builtinId="9" hidden="1"/>
    <cellStyle name="Followed Hyperlink" xfId="43674" builtinId="9" hidden="1"/>
    <cellStyle name="Followed Hyperlink" xfId="43676" builtinId="9" hidden="1"/>
    <cellStyle name="Followed Hyperlink" xfId="43678" builtinId="9" hidden="1"/>
    <cellStyle name="Followed Hyperlink" xfId="43680" builtinId="9" hidden="1"/>
    <cellStyle name="Followed Hyperlink" xfId="43682" builtinId="9" hidden="1"/>
    <cellStyle name="Followed Hyperlink" xfId="43684" builtinId="9" hidden="1"/>
    <cellStyle name="Followed Hyperlink" xfId="43686" builtinId="9" hidden="1"/>
    <cellStyle name="Followed Hyperlink" xfId="43688" builtinId="9" hidden="1"/>
    <cellStyle name="Followed Hyperlink" xfId="43690" builtinId="9" hidden="1"/>
    <cellStyle name="Followed Hyperlink" xfId="43692" builtinId="9" hidden="1"/>
    <cellStyle name="Followed Hyperlink" xfId="43694" builtinId="9" hidden="1"/>
    <cellStyle name="Followed Hyperlink" xfId="43696" builtinId="9" hidden="1"/>
    <cellStyle name="Followed Hyperlink" xfId="43698" builtinId="9" hidden="1"/>
    <cellStyle name="Followed Hyperlink" xfId="43700" builtinId="9" hidden="1"/>
    <cellStyle name="Followed Hyperlink" xfId="43702" builtinId="9" hidden="1"/>
    <cellStyle name="Followed Hyperlink" xfId="43704" builtinId="9" hidden="1"/>
    <cellStyle name="Followed Hyperlink" xfId="43706" builtinId="9" hidden="1"/>
    <cellStyle name="Followed Hyperlink" xfId="43816" builtinId="9" hidden="1"/>
    <cellStyle name="Followed Hyperlink" xfId="43817" builtinId="9" hidden="1"/>
    <cellStyle name="Followed Hyperlink" xfId="43818" builtinId="9" hidden="1"/>
    <cellStyle name="Followed Hyperlink" xfId="43819" builtinId="9" hidden="1"/>
    <cellStyle name="Followed Hyperlink" xfId="43820" builtinId="9" hidden="1"/>
    <cellStyle name="Followed Hyperlink" xfId="43821" builtinId="9" hidden="1"/>
    <cellStyle name="Followed Hyperlink" xfId="43822" builtinId="9" hidden="1"/>
    <cellStyle name="Followed Hyperlink" xfId="43823" builtinId="9" hidden="1"/>
    <cellStyle name="Followed Hyperlink" xfId="43824" builtinId="9" hidden="1"/>
    <cellStyle name="Followed Hyperlink" xfId="43825" builtinId="9" hidden="1"/>
    <cellStyle name="Followed Hyperlink" xfId="43826" builtinId="9" hidden="1"/>
    <cellStyle name="Followed Hyperlink" xfId="43827" builtinId="9" hidden="1"/>
    <cellStyle name="Followed Hyperlink" xfId="43828" builtinId="9" hidden="1"/>
    <cellStyle name="Followed Hyperlink" xfId="43829" builtinId="9" hidden="1"/>
    <cellStyle name="Followed Hyperlink" xfId="43830" builtinId="9" hidden="1"/>
    <cellStyle name="Followed Hyperlink" xfId="43831" builtinId="9" hidden="1"/>
    <cellStyle name="Followed Hyperlink" xfId="43832" builtinId="9" hidden="1"/>
    <cellStyle name="Followed Hyperlink" xfId="43833" builtinId="9" hidden="1"/>
    <cellStyle name="Followed Hyperlink" xfId="43834" builtinId="9" hidden="1"/>
    <cellStyle name="Followed Hyperlink" xfId="43835" builtinId="9" hidden="1"/>
    <cellStyle name="Followed Hyperlink" xfId="43815" builtinId="9" hidden="1"/>
    <cellStyle name="Followed Hyperlink" xfId="43838" builtinId="9" hidden="1"/>
    <cellStyle name="Followed Hyperlink" xfId="43544" builtinId="9" hidden="1"/>
    <cellStyle name="Followed Hyperlink" xfId="43803" builtinId="9" hidden="1"/>
    <cellStyle name="Followed Hyperlink" xfId="43801" builtinId="9" hidden="1"/>
    <cellStyle name="Followed Hyperlink" xfId="43799" builtinId="9" hidden="1"/>
    <cellStyle name="Followed Hyperlink" xfId="43797" builtinId="9" hidden="1"/>
    <cellStyle name="Followed Hyperlink" xfId="43795" builtinId="9" hidden="1"/>
    <cellStyle name="Followed Hyperlink" xfId="43714" builtinId="9" hidden="1"/>
    <cellStyle name="Followed Hyperlink" xfId="43792" builtinId="9" hidden="1"/>
    <cellStyle name="Followed Hyperlink" xfId="43790" builtinId="9" hidden="1"/>
    <cellStyle name="Followed Hyperlink" xfId="43788" builtinId="9" hidden="1"/>
    <cellStyle name="Followed Hyperlink" xfId="43786" builtinId="9" hidden="1"/>
    <cellStyle name="Followed Hyperlink" xfId="43713" builtinId="9" hidden="1"/>
    <cellStyle name="Followed Hyperlink" xfId="43783" builtinId="9" hidden="1"/>
    <cellStyle name="Followed Hyperlink" xfId="43780" builtinId="9" hidden="1"/>
    <cellStyle name="Followed Hyperlink" xfId="43778" builtinId="9" hidden="1"/>
    <cellStyle name="Followed Hyperlink" xfId="43776" builtinId="9" hidden="1"/>
    <cellStyle name="Followed Hyperlink" xfId="43712" builtinId="9" hidden="1"/>
    <cellStyle name="Followed Hyperlink" xfId="43773" builtinId="9" hidden="1"/>
    <cellStyle name="Followed Hyperlink" xfId="43771" builtinId="9" hidden="1"/>
    <cellStyle name="Followed Hyperlink" xfId="43769" builtinId="9" hidden="1"/>
    <cellStyle name="Followed Hyperlink" xfId="43767" builtinId="9" hidden="1"/>
    <cellStyle name="Followed Hyperlink" xfId="43765" builtinId="9" hidden="1"/>
    <cellStyle name="Followed Hyperlink" xfId="43764" builtinId="9" hidden="1"/>
    <cellStyle name="Followed Hyperlink" xfId="43762" builtinId="9" hidden="1"/>
    <cellStyle name="Followed Hyperlink" xfId="43760" builtinId="9" hidden="1"/>
    <cellStyle name="Followed Hyperlink" xfId="43758" builtinId="9" hidden="1"/>
    <cellStyle name="Followed Hyperlink" xfId="43756" builtinId="9" hidden="1"/>
    <cellStyle name="Followed Hyperlink" xfId="43710" builtinId="9" hidden="1"/>
    <cellStyle name="Followed Hyperlink" xfId="43753" builtinId="9" hidden="1"/>
    <cellStyle name="Followed Hyperlink" xfId="43751" builtinId="9" hidden="1"/>
    <cellStyle name="Followed Hyperlink" xfId="43749" builtinId="9" hidden="1"/>
    <cellStyle name="Followed Hyperlink" xfId="43747" builtinId="9" hidden="1"/>
    <cellStyle name="Followed Hyperlink" xfId="43745" builtinId="9" hidden="1"/>
    <cellStyle name="Followed Hyperlink" xfId="43744" builtinId="9" hidden="1"/>
    <cellStyle name="Followed Hyperlink" xfId="43742" builtinId="9" hidden="1"/>
    <cellStyle name="Followed Hyperlink" xfId="43740" builtinId="9" hidden="1"/>
    <cellStyle name="Followed Hyperlink" xfId="43738" builtinId="9" hidden="1"/>
    <cellStyle name="Followed Hyperlink" xfId="43736" builtinId="9" hidden="1"/>
    <cellStyle name="Followed Hyperlink" xfId="43708" builtinId="9" hidden="1"/>
    <cellStyle name="Followed Hyperlink" xfId="43733" builtinId="9" hidden="1"/>
    <cellStyle name="Followed Hyperlink" xfId="43731" builtinId="9" hidden="1"/>
    <cellStyle name="Followed Hyperlink" xfId="43729" builtinId="9" hidden="1"/>
    <cellStyle name="Followed Hyperlink" xfId="43727" builtinId="9" hidden="1"/>
    <cellStyle name="Followed Hyperlink" xfId="43725" builtinId="9" hidden="1"/>
    <cellStyle name="Followed Hyperlink" xfId="43724" builtinId="9" hidden="1"/>
    <cellStyle name="Followed Hyperlink" xfId="43722" builtinId="9" hidden="1"/>
    <cellStyle name="Followed Hyperlink" xfId="43720" builtinId="9" hidden="1"/>
    <cellStyle name="Followed Hyperlink" xfId="43718" builtinId="9" hidden="1"/>
    <cellStyle name="Followed Hyperlink" xfId="43814" builtinId="9" hidden="1"/>
    <cellStyle name="Followed Hyperlink" xfId="43813" builtinId="9" hidden="1"/>
    <cellStyle name="Followed Hyperlink" xfId="43811" builtinId="9" hidden="1"/>
    <cellStyle name="Followed Hyperlink" xfId="43809" builtinId="9" hidden="1"/>
    <cellStyle name="Followed Hyperlink" xfId="43807" builtinId="9" hidden="1"/>
    <cellStyle name="Followed Hyperlink" xfId="43805" builtinId="9" hidden="1"/>
    <cellStyle name="Followed Hyperlink" xfId="43715" builtinId="9" hidden="1"/>
    <cellStyle name="Followed Hyperlink" xfId="43842" builtinId="9" hidden="1"/>
    <cellStyle name="Followed Hyperlink" xfId="43844" builtinId="9" hidden="1"/>
    <cellStyle name="Followed Hyperlink" xfId="43846" builtinId="9" hidden="1"/>
    <cellStyle name="Followed Hyperlink" xfId="43848" builtinId="9" hidden="1"/>
    <cellStyle name="Followed Hyperlink" xfId="43850" builtinId="9" hidden="1"/>
    <cellStyle name="Followed Hyperlink" xfId="43852" builtinId="9" hidden="1"/>
    <cellStyle name="Followed Hyperlink" xfId="43854" builtinId="9" hidden="1"/>
    <cellStyle name="Followed Hyperlink" xfId="43856" builtinId="9" hidden="1"/>
    <cellStyle name="Followed Hyperlink" xfId="43858" builtinId="9" hidden="1"/>
    <cellStyle name="Followed Hyperlink" xfId="43860" builtinId="9" hidden="1"/>
    <cellStyle name="Followed Hyperlink" xfId="43862" builtinId="9" hidden="1"/>
    <cellStyle name="Followed Hyperlink" xfId="43864" builtinId="9" hidden="1"/>
    <cellStyle name="Followed Hyperlink" xfId="43866" builtinId="9" hidden="1"/>
    <cellStyle name="Followed Hyperlink" xfId="43868" builtinId="9" hidden="1"/>
    <cellStyle name="Followed Hyperlink" xfId="43870" builtinId="9" hidden="1"/>
    <cellStyle name="Followed Hyperlink" xfId="43872" builtinId="9" hidden="1"/>
    <cellStyle name="Followed Hyperlink" xfId="43874" builtinId="9" hidden="1"/>
    <cellStyle name="Followed Hyperlink" xfId="43876" builtinId="9" hidden="1"/>
    <cellStyle name="Followed Hyperlink" xfId="43878" builtinId="9" hidden="1"/>
    <cellStyle name="Followed Hyperlink" xfId="43880" builtinId="9" hidden="1"/>
    <cellStyle name="Followed Hyperlink" xfId="43882" builtinId="9" hidden="1"/>
    <cellStyle name="Followed Hyperlink" xfId="43884" builtinId="9" hidden="1"/>
    <cellStyle name="Followed Hyperlink" xfId="43886" builtinId="9" hidden="1"/>
    <cellStyle name="Followed Hyperlink" xfId="43888" builtinId="9" hidden="1"/>
    <cellStyle name="Followed Hyperlink" xfId="43890" builtinId="9" hidden="1"/>
    <cellStyle name="Followed Hyperlink" xfId="43892" builtinId="9" hidden="1"/>
    <cellStyle name="Followed Hyperlink" xfId="43894" builtinId="9" hidden="1"/>
    <cellStyle name="Followed Hyperlink" xfId="43896" builtinId="9" hidden="1"/>
    <cellStyle name="Followed Hyperlink" xfId="43898" builtinId="9" hidden="1"/>
    <cellStyle name="Followed Hyperlink" xfId="43900" builtinId="9" hidden="1"/>
    <cellStyle name="Followed Hyperlink" xfId="43902" builtinId="9" hidden="1"/>
    <cellStyle name="Followed Hyperlink" xfId="43904" builtinId="9" hidden="1"/>
    <cellStyle name="Followed Hyperlink" xfId="43906" builtinId="9" hidden="1"/>
    <cellStyle name="Followed Hyperlink" xfId="43908" builtinId="9" hidden="1"/>
    <cellStyle name="Followed Hyperlink" xfId="43910" builtinId="9" hidden="1"/>
    <cellStyle name="Followed Hyperlink" xfId="43912" builtinId="9" hidden="1"/>
    <cellStyle name="Followed Hyperlink" xfId="43914" builtinId="9" hidden="1"/>
    <cellStyle name="Followed Hyperlink" xfId="43916" builtinId="9" hidden="1"/>
    <cellStyle name="Followed Hyperlink" xfId="43918" builtinId="9" hidden="1"/>
    <cellStyle name="Followed Hyperlink" xfId="43920" builtinId="9" hidden="1"/>
    <cellStyle name="Followed Hyperlink" xfId="43922" builtinId="9" hidden="1"/>
    <cellStyle name="Followed Hyperlink" xfId="43924" builtinId="9" hidden="1"/>
    <cellStyle name="Followed Hyperlink" xfId="43926" builtinId="9" hidden="1"/>
    <cellStyle name="Followed Hyperlink" xfId="43928" builtinId="9" hidden="1"/>
    <cellStyle name="Followed Hyperlink" xfId="43930" builtinId="9" hidden="1"/>
    <cellStyle name="Followed Hyperlink" xfId="43932" builtinId="9" hidden="1"/>
    <cellStyle name="Followed Hyperlink" xfId="43934" builtinId="9" hidden="1"/>
    <cellStyle name="Followed Hyperlink" xfId="43936" builtinId="9" hidden="1"/>
    <cellStyle name="Followed Hyperlink" xfId="43938" builtinId="9" hidden="1"/>
    <cellStyle name="Followed Hyperlink" xfId="43940" builtinId="9" hidden="1"/>
    <cellStyle name="Followed Hyperlink" xfId="43942" builtinId="9" hidden="1"/>
    <cellStyle name="Followed Hyperlink" xfId="43944" builtinId="9" hidden="1"/>
    <cellStyle name="Followed Hyperlink" xfId="44054" builtinId="9" hidden="1"/>
    <cellStyle name="Followed Hyperlink" xfId="44055" builtinId="9" hidden="1"/>
    <cellStyle name="Followed Hyperlink" xfId="44056" builtinId="9" hidden="1"/>
    <cellStyle name="Followed Hyperlink" xfId="44057" builtinId="9" hidden="1"/>
    <cellStyle name="Followed Hyperlink" xfId="44058" builtinId="9" hidden="1"/>
    <cellStyle name="Followed Hyperlink" xfId="44059" builtinId="9" hidden="1"/>
    <cellStyle name="Followed Hyperlink" xfId="44060" builtinId="9" hidden="1"/>
    <cellStyle name="Followed Hyperlink" xfId="44061" builtinId="9" hidden="1"/>
    <cellStyle name="Followed Hyperlink" xfId="44062" builtinId="9" hidden="1"/>
    <cellStyle name="Followed Hyperlink" xfId="44063" builtinId="9" hidden="1"/>
    <cellStyle name="Followed Hyperlink" xfId="44064" builtinId="9" hidden="1"/>
    <cellStyle name="Followed Hyperlink" xfId="44065" builtinId="9" hidden="1"/>
    <cellStyle name="Followed Hyperlink" xfId="44066" builtinId="9" hidden="1"/>
    <cellStyle name="Followed Hyperlink" xfId="44067" builtinId="9" hidden="1"/>
    <cellStyle name="Followed Hyperlink" xfId="44068" builtinId="9" hidden="1"/>
    <cellStyle name="Followed Hyperlink" xfId="44069" builtinId="9" hidden="1"/>
    <cellStyle name="Followed Hyperlink" xfId="44070" builtinId="9" hidden="1"/>
    <cellStyle name="Followed Hyperlink" xfId="44071" builtinId="9" hidden="1"/>
    <cellStyle name="Followed Hyperlink" xfId="44072" builtinId="9" hidden="1"/>
    <cellStyle name="Followed Hyperlink" xfId="44073" builtinId="9" hidden="1"/>
    <cellStyle name="Followed Hyperlink" xfId="44053" builtinId="9" hidden="1"/>
    <cellStyle name="Followed Hyperlink" xfId="44076" builtinId="9" hidden="1"/>
    <cellStyle name="Followed Hyperlink" xfId="43782" builtinId="9" hidden="1"/>
    <cellStyle name="Followed Hyperlink" xfId="44041" builtinId="9" hidden="1"/>
    <cellStyle name="Followed Hyperlink" xfId="44039" builtinId="9" hidden="1"/>
    <cellStyle name="Followed Hyperlink" xfId="44037" builtinId="9" hidden="1"/>
    <cellStyle name="Followed Hyperlink" xfId="44035" builtinId="9" hidden="1"/>
    <cellStyle name="Followed Hyperlink" xfId="44033" builtinId="9" hidden="1"/>
    <cellStyle name="Followed Hyperlink" xfId="43952" builtinId="9" hidden="1"/>
    <cellStyle name="Followed Hyperlink" xfId="44030" builtinId="9" hidden="1"/>
    <cellStyle name="Followed Hyperlink" xfId="44028" builtinId="9" hidden="1"/>
    <cellStyle name="Followed Hyperlink" xfId="44026" builtinId="9" hidden="1"/>
    <cellStyle name="Followed Hyperlink" xfId="44024" builtinId="9" hidden="1"/>
    <cellStyle name="Followed Hyperlink" xfId="43951" builtinId="9" hidden="1"/>
    <cellStyle name="Followed Hyperlink" xfId="44021" builtinId="9" hidden="1"/>
    <cellStyle name="Followed Hyperlink" xfId="44018" builtinId="9" hidden="1"/>
    <cellStyle name="Followed Hyperlink" xfId="44016" builtinId="9" hidden="1"/>
    <cellStyle name="Followed Hyperlink" xfId="44014" builtinId="9" hidden="1"/>
    <cellStyle name="Followed Hyperlink" xfId="43950" builtinId="9" hidden="1"/>
    <cellStyle name="Followed Hyperlink" xfId="44011" builtinId="9" hidden="1"/>
    <cellStyle name="Followed Hyperlink" xfId="44009" builtinId="9" hidden="1"/>
    <cellStyle name="Followed Hyperlink" xfId="44007" builtinId="9" hidden="1"/>
    <cellStyle name="Followed Hyperlink" xfId="44005" builtinId="9" hidden="1"/>
    <cellStyle name="Followed Hyperlink" xfId="44003" builtinId="9" hidden="1"/>
    <cellStyle name="Followed Hyperlink" xfId="44002" builtinId="9" hidden="1"/>
    <cellStyle name="Followed Hyperlink" xfId="44000" builtinId="9" hidden="1"/>
    <cellStyle name="Followed Hyperlink" xfId="43998" builtinId="9" hidden="1"/>
    <cellStyle name="Followed Hyperlink" xfId="43996" builtinId="9" hidden="1"/>
    <cellStyle name="Followed Hyperlink" xfId="43994" builtinId="9" hidden="1"/>
    <cellStyle name="Followed Hyperlink" xfId="43948" builtinId="9" hidden="1"/>
    <cellStyle name="Followed Hyperlink" xfId="43991" builtinId="9" hidden="1"/>
    <cellStyle name="Followed Hyperlink" xfId="43989" builtinId="9" hidden="1"/>
    <cellStyle name="Followed Hyperlink" xfId="43987" builtinId="9" hidden="1"/>
    <cellStyle name="Followed Hyperlink" xfId="43985" builtinId="9" hidden="1"/>
    <cellStyle name="Followed Hyperlink" xfId="43983" builtinId="9" hidden="1"/>
    <cellStyle name="Followed Hyperlink" xfId="43982" builtinId="9" hidden="1"/>
    <cellStyle name="Followed Hyperlink" xfId="43980" builtinId="9" hidden="1"/>
    <cellStyle name="Followed Hyperlink" xfId="43978" builtinId="9" hidden="1"/>
    <cellStyle name="Followed Hyperlink" xfId="43976" builtinId="9" hidden="1"/>
    <cellStyle name="Followed Hyperlink" xfId="43974" builtinId="9" hidden="1"/>
    <cellStyle name="Followed Hyperlink" xfId="43946" builtinId="9" hidden="1"/>
    <cellStyle name="Followed Hyperlink" xfId="43971" builtinId="9" hidden="1"/>
    <cellStyle name="Followed Hyperlink" xfId="43969" builtinId="9" hidden="1"/>
    <cellStyle name="Followed Hyperlink" xfId="43967" builtinId="9" hidden="1"/>
    <cellStyle name="Followed Hyperlink" xfId="43965" builtinId="9" hidden="1"/>
    <cellStyle name="Followed Hyperlink" xfId="43963" builtinId="9" hidden="1"/>
    <cellStyle name="Followed Hyperlink" xfId="43962" builtinId="9" hidden="1"/>
    <cellStyle name="Followed Hyperlink" xfId="43960" builtinId="9" hidden="1"/>
    <cellStyle name="Followed Hyperlink" xfId="43958" builtinId="9" hidden="1"/>
    <cellStyle name="Followed Hyperlink" xfId="43956" builtinId="9" hidden="1"/>
    <cellStyle name="Followed Hyperlink" xfId="44052" builtinId="9" hidden="1"/>
    <cellStyle name="Followed Hyperlink" xfId="44051" builtinId="9" hidden="1"/>
    <cellStyle name="Followed Hyperlink" xfId="44049" builtinId="9" hidden="1"/>
    <cellStyle name="Followed Hyperlink" xfId="44047" builtinId="9" hidden="1"/>
    <cellStyle name="Followed Hyperlink" xfId="44045" builtinId="9" hidden="1"/>
    <cellStyle name="Followed Hyperlink" xfId="44043" builtinId="9" hidden="1"/>
    <cellStyle name="Followed Hyperlink" xfId="43953" builtinId="9" hidden="1"/>
    <cellStyle name="Followed Hyperlink" xfId="44080" builtinId="9" hidden="1"/>
    <cellStyle name="Followed Hyperlink" xfId="44082" builtinId="9" hidden="1"/>
    <cellStyle name="Followed Hyperlink" xfId="44084" builtinId="9" hidden="1"/>
    <cellStyle name="Followed Hyperlink" xfId="44086" builtinId="9" hidden="1"/>
    <cellStyle name="Followed Hyperlink" xfId="44088" builtinId="9" hidden="1"/>
    <cellStyle name="Followed Hyperlink" xfId="44090" builtinId="9" hidden="1"/>
    <cellStyle name="Followed Hyperlink" xfId="44092" builtinId="9" hidden="1"/>
    <cellStyle name="Followed Hyperlink" xfId="44094" builtinId="9" hidden="1"/>
    <cellStyle name="Followed Hyperlink" xfId="44096" builtinId="9" hidden="1"/>
    <cellStyle name="Followed Hyperlink" xfId="44098" builtinId="9" hidden="1"/>
    <cellStyle name="Followed Hyperlink" xfId="44100" builtinId="9" hidden="1"/>
    <cellStyle name="Followed Hyperlink" xfId="44102" builtinId="9" hidden="1"/>
    <cellStyle name="Followed Hyperlink" xfId="44104" builtinId="9" hidden="1"/>
    <cellStyle name="Followed Hyperlink" xfId="44106" builtinId="9" hidden="1"/>
    <cellStyle name="Followed Hyperlink" xfId="44108" builtinId="9" hidden="1"/>
    <cellStyle name="Followed Hyperlink" xfId="44110" builtinId="9" hidden="1"/>
    <cellStyle name="Followed Hyperlink" xfId="44112" builtinId="9" hidden="1"/>
    <cellStyle name="Followed Hyperlink" xfId="44114" builtinId="9" hidden="1"/>
    <cellStyle name="Followed Hyperlink" xfId="44116" builtinId="9" hidden="1"/>
    <cellStyle name="Followed Hyperlink" xfId="44118" builtinId="9" hidden="1"/>
    <cellStyle name="Followed Hyperlink" xfId="44120" builtinId="9" hidden="1"/>
    <cellStyle name="Followed Hyperlink" xfId="44122" builtinId="9" hidden="1"/>
    <cellStyle name="Followed Hyperlink" xfId="44124" builtinId="9" hidden="1"/>
    <cellStyle name="Followed Hyperlink" xfId="44126" builtinId="9" hidden="1"/>
    <cellStyle name="Followed Hyperlink" xfId="44128" builtinId="9" hidden="1"/>
    <cellStyle name="Followed Hyperlink" xfId="44130" builtinId="9" hidden="1"/>
    <cellStyle name="Followed Hyperlink" xfId="44132" builtinId="9" hidden="1"/>
    <cellStyle name="Followed Hyperlink" xfId="44134" builtinId="9" hidden="1"/>
    <cellStyle name="Followed Hyperlink" xfId="44136" builtinId="9" hidden="1"/>
    <cellStyle name="Followed Hyperlink" xfId="44138" builtinId="9" hidden="1"/>
    <cellStyle name="Followed Hyperlink" xfId="44140" builtinId="9" hidden="1"/>
    <cellStyle name="Followed Hyperlink" xfId="44142" builtinId="9" hidden="1"/>
    <cellStyle name="Followed Hyperlink" xfId="44144" builtinId="9" hidden="1"/>
    <cellStyle name="Followed Hyperlink" xfId="44146" builtinId="9" hidden="1"/>
    <cellStyle name="Followed Hyperlink" xfId="44148" builtinId="9" hidden="1"/>
    <cellStyle name="Followed Hyperlink" xfId="44150" builtinId="9" hidden="1"/>
    <cellStyle name="Followed Hyperlink" xfId="44152" builtinId="9" hidden="1"/>
    <cellStyle name="Followed Hyperlink" xfId="44154" builtinId="9" hidden="1"/>
    <cellStyle name="Followed Hyperlink" xfId="44156" builtinId="9" hidden="1"/>
    <cellStyle name="Followed Hyperlink" xfId="44158" builtinId="9" hidden="1"/>
    <cellStyle name="Followed Hyperlink" xfId="44160" builtinId="9" hidden="1"/>
    <cellStyle name="Followed Hyperlink" xfId="44162" builtinId="9" hidden="1"/>
    <cellStyle name="Followed Hyperlink" xfId="44164" builtinId="9" hidden="1"/>
    <cellStyle name="Followed Hyperlink" xfId="44166" builtinId="9" hidden="1"/>
    <cellStyle name="Followed Hyperlink" xfId="44168" builtinId="9" hidden="1"/>
    <cellStyle name="Followed Hyperlink" xfId="44170" builtinId="9" hidden="1"/>
    <cellStyle name="Followed Hyperlink" xfId="44172" builtinId="9" hidden="1"/>
    <cellStyle name="Followed Hyperlink" xfId="44174" builtinId="9" hidden="1"/>
    <cellStyle name="Followed Hyperlink" xfId="44176" builtinId="9" hidden="1"/>
    <cellStyle name="Followed Hyperlink" xfId="44178" builtinId="9" hidden="1"/>
    <cellStyle name="Followed Hyperlink" xfId="44180" builtinId="9" hidden="1"/>
    <cellStyle name="Followed Hyperlink" xfId="44182" builtinId="9" hidden="1"/>
    <cellStyle name="Followed Hyperlink" xfId="44292" builtinId="9" hidden="1"/>
    <cellStyle name="Followed Hyperlink" xfId="44293" builtinId="9" hidden="1"/>
    <cellStyle name="Followed Hyperlink" xfId="44294" builtinId="9" hidden="1"/>
    <cellStyle name="Followed Hyperlink" xfId="44295" builtinId="9" hidden="1"/>
    <cellStyle name="Followed Hyperlink" xfId="44296" builtinId="9" hidden="1"/>
    <cellStyle name="Followed Hyperlink" xfId="44297" builtinId="9" hidden="1"/>
    <cellStyle name="Followed Hyperlink" xfId="44298" builtinId="9" hidden="1"/>
    <cellStyle name="Followed Hyperlink" xfId="44299" builtinId="9" hidden="1"/>
    <cellStyle name="Followed Hyperlink" xfId="44300" builtinId="9" hidden="1"/>
    <cellStyle name="Followed Hyperlink" xfId="44301" builtinId="9" hidden="1"/>
    <cellStyle name="Followed Hyperlink" xfId="44302" builtinId="9" hidden="1"/>
    <cellStyle name="Followed Hyperlink" xfId="44303" builtinId="9" hidden="1"/>
    <cellStyle name="Followed Hyperlink" xfId="44304" builtinId="9" hidden="1"/>
    <cellStyle name="Followed Hyperlink" xfId="44305" builtinId="9" hidden="1"/>
    <cellStyle name="Followed Hyperlink" xfId="44306" builtinId="9" hidden="1"/>
    <cellStyle name="Followed Hyperlink" xfId="44307" builtinId="9" hidden="1"/>
    <cellStyle name="Followed Hyperlink" xfId="44308" builtinId="9" hidden="1"/>
    <cellStyle name="Followed Hyperlink" xfId="44309" builtinId="9" hidden="1"/>
    <cellStyle name="Followed Hyperlink" xfId="44310" builtinId="9" hidden="1"/>
    <cellStyle name="Followed Hyperlink" xfId="44311" builtinId="9" hidden="1"/>
    <cellStyle name="Followed Hyperlink" xfId="44291" builtinId="9" hidden="1"/>
    <cellStyle name="Followed Hyperlink" xfId="44314" builtinId="9" hidden="1"/>
    <cellStyle name="Followed Hyperlink" xfId="44020" builtinId="9" hidden="1"/>
    <cellStyle name="Followed Hyperlink" xfId="44279" builtinId="9" hidden="1"/>
    <cellStyle name="Followed Hyperlink" xfId="44277" builtinId="9" hidden="1"/>
    <cellStyle name="Followed Hyperlink" xfId="44275" builtinId="9" hidden="1"/>
    <cellStyle name="Followed Hyperlink" xfId="44273" builtinId="9" hidden="1"/>
    <cellStyle name="Followed Hyperlink" xfId="44271" builtinId="9" hidden="1"/>
    <cellStyle name="Followed Hyperlink" xfId="44190" builtinId="9" hidden="1"/>
    <cellStyle name="Followed Hyperlink" xfId="44268" builtinId="9" hidden="1"/>
    <cellStyle name="Followed Hyperlink" xfId="44266" builtinId="9" hidden="1"/>
    <cellStyle name="Followed Hyperlink" xfId="44264" builtinId="9" hidden="1"/>
    <cellStyle name="Followed Hyperlink" xfId="44262" builtinId="9" hidden="1"/>
    <cellStyle name="Followed Hyperlink" xfId="44189" builtinId="9" hidden="1"/>
    <cellStyle name="Followed Hyperlink" xfId="44259" builtinId="9" hidden="1"/>
    <cellStyle name="Followed Hyperlink" xfId="44256" builtinId="9" hidden="1"/>
    <cellStyle name="Followed Hyperlink" xfId="44254" builtinId="9" hidden="1"/>
    <cellStyle name="Followed Hyperlink" xfId="44252" builtinId="9" hidden="1"/>
    <cellStyle name="Followed Hyperlink" xfId="44188" builtinId="9" hidden="1"/>
    <cellStyle name="Followed Hyperlink" xfId="44249" builtinId="9" hidden="1"/>
    <cellStyle name="Followed Hyperlink" xfId="44247" builtinId="9" hidden="1"/>
    <cellStyle name="Followed Hyperlink" xfId="44245" builtinId="9" hidden="1"/>
    <cellStyle name="Followed Hyperlink" xfId="44243" builtinId="9" hidden="1"/>
    <cellStyle name="Followed Hyperlink" xfId="44241" builtinId="9" hidden="1"/>
    <cellStyle name="Followed Hyperlink" xfId="44240" builtinId="9" hidden="1"/>
    <cellStyle name="Followed Hyperlink" xfId="44238" builtinId="9" hidden="1"/>
    <cellStyle name="Followed Hyperlink" xfId="44236" builtinId="9" hidden="1"/>
    <cellStyle name="Followed Hyperlink" xfId="44234" builtinId="9" hidden="1"/>
    <cellStyle name="Followed Hyperlink" xfId="44232" builtinId="9" hidden="1"/>
    <cellStyle name="Followed Hyperlink" xfId="44186" builtinId="9" hidden="1"/>
    <cellStyle name="Followed Hyperlink" xfId="44229" builtinId="9" hidden="1"/>
    <cellStyle name="Followed Hyperlink" xfId="44227" builtinId="9" hidden="1"/>
    <cellStyle name="Followed Hyperlink" xfId="44225" builtinId="9" hidden="1"/>
    <cellStyle name="Followed Hyperlink" xfId="44223" builtinId="9" hidden="1"/>
    <cellStyle name="Followed Hyperlink" xfId="44221" builtinId="9" hidden="1"/>
    <cellStyle name="Followed Hyperlink" xfId="44220" builtinId="9" hidden="1"/>
    <cellStyle name="Followed Hyperlink" xfId="44218" builtinId="9" hidden="1"/>
    <cellStyle name="Followed Hyperlink" xfId="44216" builtinId="9" hidden="1"/>
    <cellStyle name="Followed Hyperlink" xfId="44214" builtinId="9" hidden="1"/>
    <cellStyle name="Followed Hyperlink" xfId="44212" builtinId="9" hidden="1"/>
    <cellStyle name="Followed Hyperlink" xfId="44184" builtinId="9" hidden="1"/>
    <cellStyle name="Followed Hyperlink" xfId="44209" builtinId="9" hidden="1"/>
    <cellStyle name="Followed Hyperlink" xfId="44207" builtinId="9" hidden="1"/>
    <cellStyle name="Followed Hyperlink" xfId="44205" builtinId="9" hidden="1"/>
    <cellStyle name="Followed Hyperlink" xfId="44203" builtinId="9" hidden="1"/>
    <cellStyle name="Followed Hyperlink" xfId="44201" builtinId="9" hidden="1"/>
    <cellStyle name="Followed Hyperlink" xfId="44200" builtinId="9" hidden="1"/>
    <cellStyle name="Followed Hyperlink" xfId="44198" builtinId="9" hidden="1"/>
    <cellStyle name="Followed Hyperlink" xfId="44196" builtinId="9" hidden="1"/>
    <cellStyle name="Followed Hyperlink" xfId="44194" builtinId="9" hidden="1"/>
    <cellStyle name="Followed Hyperlink" xfId="44290" builtinId="9" hidden="1"/>
    <cellStyle name="Followed Hyperlink" xfId="44289" builtinId="9" hidden="1"/>
    <cellStyle name="Followed Hyperlink" xfId="44287" builtinId="9" hidden="1"/>
    <cellStyle name="Followed Hyperlink" xfId="44285" builtinId="9" hidden="1"/>
    <cellStyle name="Followed Hyperlink" xfId="44283" builtinId="9" hidden="1"/>
    <cellStyle name="Followed Hyperlink" xfId="44281" builtinId="9" hidden="1"/>
    <cellStyle name="Followed Hyperlink" xfId="44191" builtinId="9" hidden="1"/>
    <cellStyle name="Followed Hyperlink" xfId="44318" builtinId="9" hidden="1"/>
    <cellStyle name="Followed Hyperlink" xfId="44320" builtinId="9" hidden="1"/>
    <cellStyle name="Followed Hyperlink" xfId="44322" builtinId="9" hidden="1"/>
    <cellStyle name="Followed Hyperlink" xfId="44324" builtinId="9" hidden="1"/>
    <cellStyle name="Followed Hyperlink" xfId="44326" builtinId="9" hidden="1"/>
    <cellStyle name="Followed Hyperlink" xfId="44328" builtinId="9" hidden="1"/>
    <cellStyle name="Followed Hyperlink" xfId="44330" builtinId="9" hidden="1"/>
    <cellStyle name="Followed Hyperlink" xfId="44332" builtinId="9" hidden="1"/>
    <cellStyle name="Followed Hyperlink" xfId="44334" builtinId="9" hidden="1"/>
    <cellStyle name="Followed Hyperlink" xfId="44336" builtinId="9" hidden="1"/>
    <cellStyle name="Followed Hyperlink" xfId="44338" builtinId="9" hidden="1"/>
    <cellStyle name="Followed Hyperlink" xfId="44340" builtinId="9" hidden="1"/>
    <cellStyle name="Followed Hyperlink" xfId="44342" builtinId="9" hidden="1"/>
    <cellStyle name="Followed Hyperlink" xfId="44344" builtinId="9" hidden="1"/>
    <cellStyle name="Followed Hyperlink" xfId="44346" builtinId="9" hidden="1"/>
    <cellStyle name="Followed Hyperlink" xfId="44348" builtinId="9" hidden="1"/>
    <cellStyle name="Followed Hyperlink" xfId="44350" builtinId="9" hidden="1"/>
    <cellStyle name="Followed Hyperlink" xfId="44352" builtinId="9" hidden="1"/>
    <cellStyle name="Followed Hyperlink" xfId="44354" builtinId="9" hidden="1"/>
    <cellStyle name="Followed Hyperlink" xfId="44356" builtinId="9" hidden="1"/>
    <cellStyle name="Followed Hyperlink" xfId="44358" builtinId="9" hidden="1"/>
    <cellStyle name="Followed Hyperlink" xfId="44360" builtinId="9" hidden="1"/>
    <cellStyle name="Followed Hyperlink" xfId="44362" builtinId="9" hidden="1"/>
    <cellStyle name="Followed Hyperlink" xfId="44364" builtinId="9" hidden="1"/>
    <cellStyle name="Followed Hyperlink" xfId="44366" builtinId="9" hidden="1"/>
    <cellStyle name="Followed Hyperlink" xfId="44368" builtinId="9" hidden="1"/>
    <cellStyle name="Followed Hyperlink" xfId="44370" builtinId="9" hidden="1"/>
    <cellStyle name="Followed Hyperlink" xfId="44372" builtinId="9" hidden="1"/>
    <cellStyle name="Followed Hyperlink" xfId="44374" builtinId="9" hidden="1"/>
    <cellStyle name="Followed Hyperlink" xfId="44376" builtinId="9" hidden="1"/>
    <cellStyle name="Followed Hyperlink" xfId="44378" builtinId="9" hidden="1"/>
    <cellStyle name="Followed Hyperlink" xfId="44380" builtinId="9" hidden="1"/>
    <cellStyle name="Followed Hyperlink" xfId="44382" builtinId="9" hidden="1"/>
    <cellStyle name="Followed Hyperlink" xfId="44384" builtinId="9" hidden="1"/>
    <cellStyle name="Followed Hyperlink" xfId="44386" builtinId="9" hidden="1"/>
    <cellStyle name="Followed Hyperlink" xfId="44388" builtinId="9" hidden="1"/>
    <cellStyle name="Followed Hyperlink" xfId="44390" builtinId="9" hidden="1"/>
    <cellStyle name="Followed Hyperlink" xfId="44392" builtinId="9" hidden="1"/>
    <cellStyle name="Followed Hyperlink" xfId="44394" builtinId="9" hidden="1"/>
    <cellStyle name="Followed Hyperlink" xfId="44396" builtinId="9" hidden="1"/>
    <cellStyle name="Followed Hyperlink" xfId="44398" builtinId="9" hidden="1"/>
    <cellStyle name="Followed Hyperlink" xfId="44400" builtinId="9" hidden="1"/>
    <cellStyle name="Followed Hyperlink" xfId="44402" builtinId="9" hidden="1"/>
    <cellStyle name="Followed Hyperlink" xfId="44404" builtinId="9" hidden="1"/>
    <cellStyle name="Followed Hyperlink" xfId="44406" builtinId="9" hidden="1"/>
    <cellStyle name="Followed Hyperlink" xfId="44408" builtinId="9" hidden="1"/>
    <cellStyle name="Followed Hyperlink" xfId="44410" builtinId="9" hidden="1"/>
    <cellStyle name="Followed Hyperlink" xfId="44412" builtinId="9" hidden="1"/>
    <cellStyle name="Followed Hyperlink" xfId="44414" builtinId="9" hidden="1"/>
    <cellStyle name="Followed Hyperlink" xfId="44416" builtinId="9" hidden="1"/>
    <cellStyle name="Followed Hyperlink" xfId="44418" builtinId="9" hidden="1"/>
    <cellStyle name="Followed Hyperlink" xfId="44420" builtinId="9" hidden="1"/>
    <cellStyle name="Followed Hyperlink" xfId="44530" builtinId="9" hidden="1"/>
    <cellStyle name="Followed Hyperlink" xfId="44531" builtinId="9" hidden="1"/>
    <cellStyle name="Followed Hyperlink" xfId="44532" builtinId="9" hidden="1"/>
    <cellStyle name="Followed Hyperlink" xfId="44533" builtinId="9" hidden="1"/>
    <cellStyle name="Followed Hyperlink" xfId="44534" builtinId="9" hidden="1"/>
    <cellStyle name="Followed Hyperlink" xfId="44535" builtinId="9" hidden="1"/>
    <cellStyle name="Followed Hyperlink" xfId="44536" builtinId="9" hidden="1"/>
    <cellStyle name="Followed Hyperlink" xfId="44537" builtinId="9" hidden="1"/>
    <cellStyle name="Followed Hyperlink" xfId="44538" builtinId="9" hidden="1"/>
    <cellStyle name="Followed Hyperlink" xfId="44539" builtinId="9" hidden="1"/>
    <cellStyle name="Followed Hyperlink" xfId="44540" builtinId="9" hidden="1"/>
    <cellStyle name="Followed Hyperlink" xfId="44541" builtinId="9" hidden="1"/>
    <cellStyle name="Followed Hyperlink" xfId="44542" builtinId="9" hidden="1"/>
    <cellStyle name="Followed Hyperlink" xfId="44543" builtinId="9" hidden="1"/>
    <cellStyle name="Followed Hyperlink" xfId="44544" builtinId="9" hidden="1"/>
    <cellStyle name="Followed Hyperlink" xfId="44545" builtinId="9" hidden="1"/>
    <cellStyle name="Followed Hyperlink" xfId="44546" builtinId="9" hidden="1"/>
    <cellStyle name="Followed Hyperlink" xfId="44547" builtinId="9" hidden="1"/>
    <cellStyle name="Followed Hyperlink" xfId="44548" builtinId="9" hidden="1"/>
    <cellStyle name="Followed Hyperlink" xfId="44549" builtinId="9" hidden="1"/>
    <cellStyle name="Followed Hyperlink" xfId="44529" builtinId="9" hidden="1"/>
    <cellStyle name="Followed Hyperlink" xfId="44552" builtinId="9" hidden="1"/>
    <cellStyle name="Followed Hyperlink" xfId="44258" builtinId="9" hidden="1"/>
    <cellStyle name="Followed Hyperlink" xfId="44517" builtinId="9" hidden="1"/>
    <cellStyle name="Followed Hyperlink" xfId="44515" builtinId="9" hidden="1"/>
    <cellStyle name="Followed Hyperlink" xfId="44513" builtinId="9" hidden="1"/>
    <cellStyle name="Followed Hyperlink" xfId="44511" builtinId="9" hidden="1"/>
    <cellStyle name="Followed Hyperlink" xfId="44509" builtinId="9" hidden="1"/>
    <cellStyle name="Followed Hyperlink" xfId="44428" builtinId="9" hidden="1"/>
    <cellStyle name="Followed Hyperlink" xfId="44506" builtinId="9" hidden="1"/>
    <cellStyle name="Followed Hyperlink" xfId="44504" builtinId="9" hidden="1"/>
    <cellStyle name="Followed Hyperlink" xfId="44502" builtinId="9" hidden="1"/>
    <cellStyle name="Followed Hyperlink" xfId="44500" builtinId="9" hidden="1"/>
    <cellStyle name="Followed Hyperlink" xfId="44427" builtinId="9" hidden="1"/>
    <cellStyle name="Followed Hyperlink" xfId="44497" builtinId="9" hidden="1"/>
    <cellStyle name="Followed Hyperlink" xfId="44494" builtinId="9" hidden="1"/>
    <cellStyle name="Followed Hyperlink" xfId="44492" builtinId="9" hidden="1"/>
    <cellStyle name="Followed Hyperlink" xfId="44490" builtinId="9" hidden="1"/>
    <cellStyle name="Followed Hyperlink" xfId="44426" builtinId="9" hidden="1"/>
    <cellStyle name="Followed Hyperlink" xfId="44487" builtinId="9" hidden="1"/>
    <cellStyle name="Followed Hyperlink" xfId="44485" builtinId="9" hidden="1"/>
    <cellStyle name="Followed Hyperlink" xfId="44483" builtinId="9" hidden="1"/>
    <cellStyle name="Followed Hyperlink" xfId="44481" builtinId="9" hidden="1"/>
    <cellStyle name="Followed Hyperlink" xfId="44479" builtinId="9" hidden="1"/>
    <cellStyle name="Followed Hyperlink" xfId="44478" builtinId="9" hidden="1"/>
    <cellStyle name="Followed Hyperlink" xfId="44476" builtinId="9" hidden="1"/>
    <cellStyle name="Followed Hyperlink" xfId="44474" builtinId="9" hidden="1"/>
    <cellStyle name="Followed Hyperlink" xfId="44472" builtinId="9" hidden="1"/>
    <cellStyle name="Followed Hyperlink" xfId="44470" builtinId="9" hidden="1"/>
    <cellStyle name="Followed Hyperlink" xfId="44424" builtinId="9" hidden="1"/>
    <cellStyle name="Followed Hyperlink" xfId="44467" builtinId="9" hidden="1"/>
    <cellStyle name="Followed Hyperlink" xfId="44465" builtinId="9" hidden="1"/>
    <cellStyle name="Followed Hyperlink" xfId="44463" builtinId="9" hidden="1"/>
    <cellStyle name="Followed Hyperlink" xfId="44461" builtinId="9" hidden="1"/>
    <cellStyle name="Followed Hyperlink" xfId="44459" builtinId="9" hidden="1"/>
    <cellStyle name="Followed Hyperlink" xfId="44458" builtinId="9" hidden="1"/>
    <cellStyle name="Followed Hyperlink" xfId="44456" builtinId="9" hidden="1"/>
    <cellStyle name="Followed Hyperlink" xfId="44454" builtinId="9" hidden="1"/>
    <cellStyle name="Followed Hyperlink" xfId="44452" builtinId="9" hidden="1"/>
    <cellStyle name="Followed Hyperlink" xfId="44450" builtinId="9" hidden="1"/>
    <cellStyle name="Followed Hyperlink" xfId="44422" builtinId="9" hidden="1"/>
    <cellStyle name="Followed Hyperlink" xfId="44447" builtinId="9" hidden="1"/>
    <cellStyle name="Followed Hyperlink" xfId="44445" builtinId="9" hidden="1"/>
    <cellStyle name="Followed Hyperlink" xfId="44443" builtinId="9" hidden="1"/>
    <cellStyle name="Followed Hyperlink" xfId="44441" builtinId="9" hidden="1"/>
    <cellStyle name="Followed Hyperlink" xfId="44439" builtinId="9" hidden="1"/>
    <cellStyle name="Followed Hyperlink" xfId="44438" builtinId="9" hidden="1"/>
    <cellStyle name="Followed Hyperlink" xfId="44436" builtinId="9" hidden="1"/>
    <cellStyle name="Followed Hyperlink" xfId="44434" builtinId="9" hidden="1"/>
    <cellStyle name="Followed Hyperlink" xfId="44432" builtinId="9" hidden="1"/>
    <cellStyle name="Followed Hyperlink" xfId="44528" builtinId="9" hidden="1"/>
    <cellStyle name="Followed Hyperlink" xfId="44527" builtinId="9" hidden="1"/>
    <cellStyle name="Followed Hyperlink" xfId="44525" builtinId="9" hidden="1"/>
    <cellStyle name="Followed Hyperlink" xfId="44523" builtinId="9" hidden="1"/>
    <cellStyle name="Followed Hyperlink" xfId="44521" builtinId="9" hidden="1"/>
    <cellStyle name="Followed Hyperlink" xfId="44519" builtinId="9" hidden="1"/>
    <cellStyle name="Followed Hyperlink" xfId="44429" builtinId="9" hidden="1"/>
    <cellStyle name="Followed Hyperlink" xfId="44556" builtinId="9" hidden="1"/>
    <cellStyle name="Followed Hyperlink" xfId="44558" builtinId="9" hidden="1"/>
    <cellStyle name="Followed Hyperlink" xfId="44560" builtinId="9" hidden="1"/>
    <cellStyle name="Followed Hyperlink" xfId="44562" builtinId="9" hidden="1"/>
    <cellStyle name="Followed Hyperlink" xfId="44564" builtinId="9" hidden="1"/>
    <cellStyle name="Followed Hyperlink" xfId="44566" builtinId="9" hidden="1"/>
    <cellStyle name="Followed Hyperlink" xfId="44568" builtinId="9" hidden="1"/>
    <cellStyle name="Followed Hyperlink" xfId="44570" builtinId="9" hidden="1"/>
    <cellStyle name="Followed Hyperlink" xfId="44572" builtinId="9" hidden="1"/>
    <cellStyle name="Followed Hyperlink" xfId="44574" builtinId="9" hidden="1"/>
    <cellStyle name="Followed Hyperlink" xfId="44576" builtinId="9" hidden="1"/>
    <cellStyle name="Followed Hyperlink" xfId="44578" builtinId="9" hidden="1"/>
    <cellStyle name="Followed Hyperlink" xfId="44580" builtinId="9" hidden="1"/>
    <cellStyle name="Followed Hyperlink" xfId="44582" builtinId="9" hidden="1"/>
    <cellStyle name="Followed Hyperlink" xfId="44584" builtinId="9" hidden="1"/>
    <cellStyle name="Followed Hyperlink" xfId="44586" builtinId="9" hidden="1"/>
    <cellStyle name="Followed Hyperlink" xfId="44588" builtinId="9" hidden="1"/>
    <cellStyle name="Followed Hyperlink" xfId="44590" builtinId="9" hidden="1"/>
    <cellStyle name="Followed Hyperlink" xfId="44592" builtinId="9" hidden="1"/>
    <cellStyle name="Followed Hyperlink" xfId="44594" builtinId="9" hidden="1"/>
    <cellStyle name="Followed Hyperlink" xfId="44596" builtinId="9" hidden="1"/>
    <cellStyle name="Followed Hyperlink" xfId="44598" builtinId="9" hidden="1"/>
    <cellStyle name="Followed Hyperlink" xfId="44600" builtinId="9" hidden="1"/>
    <cellStyle name="Followed Hyperlink" xfId="44602" builtinId="9" hidden="1"/>
    <cellStyle name="Followed Hyperlink" xfId="44604" builtinId="9" hidden="1"/>
    <cellStyle name="Followed Hyperlink" xfId="44606" builtinId="9" hidden="1"/>
    <cellStyle name="Followed Hyperlink" xfId="44608" builtinId="9" hidden="1"/>
    <cellStyle name="Followed Hyperlink" xfId="44610" builtinId="9" hidden="1"/>
    <cellStyle name="Followed Hyperlink" xfId="44612" builtinId="9" hidden="1"/>
    <cellStyle name="Followed Hyperlink" xfId="44614" builtinId="9" hidden="1"/>
    <cellStyle name="Followed Hyperlink" xfId="44616" builtinId="9" hidden="1"/>
    <cellStyle name="Followed Hyperlink" xfId="44618" builtinId="9" hidden="1"/>
    <cellStyle name="Followed Hyperlink" xfId="44620" builtinId="9" hidden="1"/>
    <cellStyle name="Followed Hyperlink" xfId="44622" builtinId="9" hidden="1"/>
    <cellStyle name="Followed Hyperlink" xfId="44624" builtinId="9" hidden="1"/>
    <cellStyle name="Followed Hyperlink" xfId="44626" builtinId="9" hidden="1"/>
    <cellStyle name="Followed Hyperlink" xfId="44628" builtinId="9" hidden="1"/>
    <cellStyle name="Followed Hyperlink" xfId="44630" builtinId="9" hidden="1"/>
    <cellStyle name="Followed Hyperlink" xfId="44632" builtinId="9" hidden="1"/>
    <cellStyle name="Followed Hyperlink" xfId="44634" builtinId="9" hidden="1"/>
    <cellStyle name="Followed Hyperlink" xfId="44636" builtinId="9" hidden="1"/>
    <cellStyle name="Followed Hyperlink" xfId="44638" builtinId="9" hidden="1"/>
    <cellStyle name="Followed Hyperlink" xfId="44640" builtinId="9" hidden="1"/>
    <cellStyle name="Followed Hyperlink" xfId="44642" builtinId="9" hidden="1"/>
    <cellStyle name="Followed Hyperlink" xfId="44644" builtinId="9" hidden="1"/>
    <cellStyle name="Followed Hyperlink" xfId="44646" builtinId="9" hidden="1"/>
    <cellStyle name="Followed Hyperlink" xfId="44648" builtinId="9" hidden="1"/>
    <cellStyle name="Followed Hyperlink" xfId="44650" builtinId="9" hidden="1"/>
    <cellStyle name="Followed Hyperlink" xfId="44652" builtinId="9" hidden="1"/>
    <cellStyle name="Followed Hyperlink" xfId="44654" builtinId="9" hidden="1"/>
    <cellStyle name="Followed Hyperlink" xfId="44656" builtinId="9" hidden="1"/>
    <cellStyle name="Followed Hyperlink" xfId="44658" builtinId="9" hidden="1"/>
    <cellStyle name="Followed Hyperlink" xfId="44768" builtinId="9" hidden="1"/>
    <cellStyle name="Followed Hyperlink" xfId="44769" builtinId="9" hidden="1"/>
    <cellStyle name="Followed Hyperlink" xfId="44770" builtinId="9" hidden="1"/>
    <cellStyle name="Followed Hyperlink" xfId="44771" builtinId="9" hidden="1"/>
    <cellStyle name="Followed Hyperlink" xfId="44772" builtinId="9" hidden="1"/>
    <cellStyle name="Followed Hyperlink" xfId="44773" builtinId="9" hidden="1"/>
    <cellStyle name="Followed Hyperlink" xfId="44774" builtinId="9" hidden="1"/>
    <cellStyle name="Followed Hyperlink" xfId="44775" builtinId="9" hidden="1"/>
    <cellStyle name="Followed Hyperlink" xfId="44776" builtinId="9" hidden="1"/>
    <cellStyle name="Followed Hyperlink" xfId="44777" builtinId="9" hidden="1"/>
    <cellStyle name="Followed Hyperlink" xfId="44778" builtinId="9" hidden="1"/>
    <cellStyle name="Followed Hyperlink" xfId="44779" builtinId="9" hidden="1"/>
    <cellStyle name="Followed Hyperlink" xfId="44780" builtinId="9" hidden="1"/>
    <cellStyle name="Followed Hyperlink" xfId="44781" builtinId="9" hidden="1"/>
    <cellStyle name="Followed Hyperlink" xfId="44782" builtinId="9" hidden="1"/>
    <cellStyle name="Followed Hyperlink" xfId="44783" builtinId="9" hidden="1"/>
    <cellStyle name="Followed Hyperlink" xfId="44784" builtinId="9" hidden="1"/>
    <cellStyle name="Followed Hyperlink" xfId="44785" builtinId="9" hidden="1"/>
    <cellStyle name="Followed Hyperlink" xfId="44786" builtinId="9" hidden="1"/>
    <cellStyle name="Followed Hyperlink" xfId="44787" builtinId="9" hidden="1"/>
    <cellStyle name="Followed Hyperlink" xfId="44767" builtinId="9" hidden="1"/>
    <cellStyle name="Followed Hyperlink" xfId="44790" builtinId="9" hidden="1"/>
    <cellStyle name="Followed Hyperlink" xfId="44496" builtinId="9" hidden="1"/>
    <cellStyle name="Followed Hyperlink" xfId="44755" builtinId="9" hidden="1"/>
    <cellStyle name="Followed Hyperlink" xfId="44753" builtinId="9" hidden="1"/>
    <cellStyle name="Followed Hyperlink" xfId="44751" builtinId="9" hidden="1"/>
    <cellStyle name="Followed Hyperlink" xfId="44749" builtinId="9" hidden="1"/>
    <cellStyle name="Followed Hyperlink" xfId="44747" builtinId="9" hidden="1"/>
    <cellStyle name="Followed Hyperlink" xfId="44666" builtinId="9" hidden="1"/>
    <cellStyle name="Followed Hyperlink" xfId="44744" builtinId="9" hidden="1"/>
    <cellStyle name="Followed Hyperlink" xfId="44742" builtinId="9" hidden="1"/>
    <cellStyle name="Followed Hyperlink" xfId="44740" builtinId="9" hidden="1"/>
    <cellStyle name="Followed Hyperlink" xfId="44738" builtinId="9" hidden="1"/>
    <cellStyle name="Followed Hyperlink" xfId="44665" builtinId="9" hidden="1"/>
    <cellStyle name="Followed Hyperlink" xfId="44735" builtinId="9" hidden="1"/>
    <cellStyle name="Followed Hyperlink" xfId="44732" builtinId="9" hidden="1"/>
    <cellStyle name="Followed Hyperlink" xfId="44730" builtinId="9" hidden="1"/>
    <cellStyle name="Followed Hyperlink" xfId="44728" builtinId="9" hidden="1"/>
    <cellStyle name="Followed Hyperlink" xfId="44664" builtinId="9" hidden="1"/>
    <cellStyle name="Followed Hyperlink" xfId="44725" builtinId="9" hidden="1"/>
    <cellStyle name="Followed Hyperlink" xfId="44723" builtinId="9" hidden="1"/>
    <cellStyle name="Followed Hyperlink" xfId="44721" builtinId="9" hidden="1"/>
    <cellStyle name="Followed Hyperlink" xfId="44719" builtinId="9" hidden="1"/>
    <cellStyle name="Followed Hyperlink" xfId="44717" builtinId="9" hidden="1"/>
    <cellStyle name="Followed Hyperlink" xfId="44716" builtinId="9" hidden="1"/>
    <cellStyle name="Followed Hyperlink" xfId="44714" builtinId="9" hidden="1"/>
    <cellStyle name="Followed Hyperlink" xfId="44712" builtinId="9" hidden="1"/>
    <cellStyle name="Followed Hyperlink" xfId="44710" builtinId="9" hidden="1"/>
    <cellStyle name="Followed Hyperlink" xfId="44708" builtinId="9" hidden="1"/>
    <cellStyle name="Followed Hyperlink" xfId="44662" builtinId="9" hidden="1"/>
    <cellStyle name="Followed Hyperlink" xfId="44705" builtinId="9" hidden="1"/>
    <cellStyle name="Followed Hyperlink" xfId="44703" builtinId="9" hidden="1"/>
    <cellStyle name="Followed Hyperlink" xfId="44701" builtinId="9" hidden="1"/>
    <cellStyle name="Followed Hyperlink" xfId="44699" builtinId="9" hidden="1"/>
    <cellStyle name="Followed Hyperlink" xfId="44697" builtinId="9" hidden="1"/>
    <cellStyle name="Followed Hyperlink" xfId="44696" builtinId="9" hidden="1"/>
    <cellStyle name="Followed Hyperlink" xfId="44694" builtinId="9" hidden="1"/>
    <cellStyle name="Followed Hyperlink" xfId="44692" builtinId="9" hidden="1"/>
    <cellStyle name="Followed Hyperlink" xfId="44690" builtinId="9" hidden="1"/>
    <cellStyle name="Followed Hyperlink" xfId="44688" builtinId="9" hidden="1"/>
    <cellStyle name="Followed Hyperlink" xfId="44660" builtinId="9" hidden="1"/>
    <cellStyle name="Followed Hyperlink" xfId="44685" builtinId="9" hidden="1"/>
    <cellStyle name="Followed Hyperlink" xfId="44683" builtinId="9" hidden="1"/>
    <cellStyle name="Followed Hyperlink" xfId="44681" builtinId="9" hidden="1"/>
    <cellStyle name="Followed Hyperlink" xfId="44679" builtinId="9" hidden="1"/>
    <cellStyle name="Followed Hyperlink" xfId="44677" builtinId="9" hidden="1"/>
    <cellStyle name="Followed Hyperlink" xfId="44676" builtinId="9" hidden="1"/>
    <cellStyle name="Followed Hyperlink" xfId="44674" builtinId="9" hidden="1"/>
    <cellStyle name="Followed Hyperlink" xfId="44672" builtinId="9" hidden="1"/>
    <cellStyle name="Followed Hyperlink" xfId="44670" builtinId="9" hidden="1"/>
    <cellStyle name="Followed Hyperlink" xfId="44766" builtinId="9" hidden="1"/>
    <cellStyle name="Followed Hyperlink" xfId="44765" builtinId="9" hidden="1"/>
    <cellStyle name="Followed Hyperlink" xfId="44763" builtinId="9" hidden="1"/>
    <cellStyle name="Followed Hyperlink" xfId="44761" builtinId="9" hidden="1"/>
    <cellStyle name="Followed Hyperlink" xfId="44759" builtinId="9" hidden="1"/>
    <cellStyle name="Followed Hyperlink" xfId="44757" builtinId="9" hidden="1"/>
    <cellStyle name="Followed Hyperlink" xfId="44667" builtinId="9" hidden="1"/>
    <cellStyle name="Followed Hyperlink" xfId="44794" builtinId="9" hidden="1"/>
    <cellStyle name="Followed Hyperlink" xfId="44796" builtinId="9" hidden="1"/>
    <cellStyle name="Followed Hyperlink" xfId="44798" builtinId="9" hidden="1"/>
    <cellStyle name="Followed Hyperlink" xfId="44800" builtinId="9" hidden="1"/>
    <cellStyle name="Followed Hyperlink" xfId="44802" builtinId="9" hidden="1"/>
    <cellStyle name="Followed Hyperlink" xfId="44804" builtinId="9" hidden="1"/>
    <cellStyle name="Followed Hyperlink" xfId="44806" builtinId="9" hidden="1"/>
    <cellStyle name="Followed Hyperlink" xfId="44808" builtinId="9" hidden="1"/>
    <cellStyle name="Followed Hyperlink" xfId="44810" builtinId="9" hidden="1"/>
    <cellStyle name="Followed Hyperlink" xfId="44812" builtinId="9" hidden="1"/>
    <cellStyle name="Followed Hyperlink" xfId="44814" builtinId="9" hidden="1"/>
    <cellStyle name="Followed Hyperlink" xfId="44816" builtinId="9" hidden="1"/>
    <cellStyle name="Followed Hyperlink" xfId="44818" builtinId="9" hidden="1"/>
    <cellStyle name="Followed Hyperlink" xfId="44820" builtinId="9" hidden="1"/>
    <cellStyle name="Followed Hyperlink" xfId="44822" builtinId="9" hidden="1"/>
    <cellStyle name="Followed Hyperlink" xfId="44824" builtinId="9" hidden="1"/>
    <cellStyle name="Followed Hyperlink" xfId="44826" builtinId="9" hidden="1"/>
    <cellStyle name="Followed Hyperlink" xfId="44828" builtinId="9" hidden="1"/>
    <cellStyle name="Followed Hyperlink" xfId="44830" builtinId="9" hidden="1"/>
    <cellStyle name="Followed Hyperlink" xfId="44832" builtinId="9" hidden="1"/>
    <cellStyle name="Followed Hyperlink" xfId="44834" builtinId="9" hidden="1"/>
    <cellStyle name="Followed Hyperlink" xfId="44836" builtinId="9" hidden="1"/>
    <cellStyle name="Followed Hyperlink" xfId="44838" builtinId="9" hidden="1"/>
    <cellStyle name="Followed Hyperlink" xfId="44840" builtinId="9" hidden="1"/>
    <cellStyle name="Followed Hyperlink" xfId="44842" builtinId="9" hidden="1"/>
    <cellStyle name="Followed Hyperlink" xfId="44844" builtinId="9" hidden="1"/>
    <cellStyle name="Followed Hyperlink" xfId="44846" builtinId="9" hidden="1"/>
    <cellStyle name="Followed Hyperlink" xfId="44848" builtinId="9" hidden="1"/>
    <cellStyle name="Followed Hyperlink" xfId="44850" builtinId="9" hidden="1"/>
    <cellStyle name="Followed Hyperlink" xfId="44852" builtinId="9" hidden="1"/>
    <cellStyle name="Followed Hyperlink" xfId="44854" builtinId="9" hidden="1"/>
    <cellStyle name="Followed Hyperlink" xfId="44856" builtinId="9" hidden="1"/>
    <cellStyle name="Followed Hyperlink" xfId="44858" builtinId="9" hidden="1"/>
    <cellStyle name="Followed Hyperlink" xfId="44860" builtinId="9" hidden="1"/>
    <cellStyle name="Followed Hyperlink" xfId="44862" builtinId="9" hidden="1"/>
    <cellStyle name="Followed Hyperlink" xfId="44864" builtinId="9" hidden="1"/>
    <cellStyle name="Followed Hyperlink" xfId="44866" builtinId="9" hidden="1"/>
    <cellStyle name="Followed Hyperlink" xfId="44868" builtinId="9" hidden="1"/>
    <cellStyle name="Followed Hyperlink" xfId="44870" builtinId="9" hidden="1"/>
    <cellStyle name="Followed Hyperlink" xfId="44872" builtinId="9" hidden="1"/>
    <cellStyle name="Followed Hyperlink" xfId="44874" builtinId="9" hidden="1"/>
    <cellStyle name="Followed Hyperlink" xfId="44876" builtinId="9" hidden="1"/>
    <cellStyle name="Followed Hyperlink" xfId="44878" builtinId="9" hidden="1"/>
    <cellStyle name="Followed Hyperlink" xfId="44880" builtinId="9" hidden="1"/>
    <cellStyle name="Followed Hyperlink" xfId="44882" builtinId="9" hidden="1"/>
    <cellStyle name="Followed Hyperlink" xfId="44884" builtinId="9" hidden="1"/>
    <cellStyle name="Followed Hyperlink" xfId="44886" builtinId="9" hidden="1"/>
    <cellStyle name="Followed Hyperlink" xfId="44888" builtinId="9" hidden="1"/>
    <cellStyle name="Followed Hyperlink" xfId="44890" builtinId="9" hidden="1"/>
    <cellStyle name="Followed Hyperlink" xfId="44892" builtinId="9" hidden="1"/>
    <cellStyle name="Followed Hyperlink" xfId="44894" builtinId="9" hidden="1"/>
    <cellStyle name="Followed Hyperlink" xfId="44896" builtinId="9" hidden="1"/>
    <cellStyle name="Followed Hyperlink" xfId="45006" builtinId="9" hidden="1"/>
    <cellStyle name="Followed Hyperlink" xfId="45007" builtinId="9" hidden="1"/>
    <cellStyle name="Followed Hyperlink" xfId="45008" builtinId="9" hidden="1"/>
    <cellStyle name="Followed Hyperlink" xfId="45009" builtinId="9" hidden="1"/>
    <cellStyle name="Followed Hyperlink" xfId="45010" builtinId="9" hidden="1"/>
    <cellStyle name="Followed Hyperlink" xfId="45011" builtinId="9" hidden="1"/>
    <cellStyle name="Followed Hyperlink" xfId="45012" builtinId="9" hidden="1"/>
    <cellStyle name="Followed Hyperlink" xfId="45013" builtinId="9" hidden="1"/>
    <cellStyle name="Followed Hyperlink" xfId="45014" builtinId="9" hidden="1"/>
    <cellStyle name="Followed Hyperlink" xfId="45015" builtinId="9" hidden="1"/>
    <cellStyle name="Followed Hyperlink" xfId="45016" builtinId="9" hidden="1"/>
    <cellStyle name="Followed Hyperlink" xfId="45017" builtinId="9" hidden="1"/>
    <cellStyle name="Followed Hyperlink" xfId="45018" builtinId="9" hidden="1"/>
    <cellStyle name="Followed Hyperlink" xfId="45019" builtinId="9" hidden="1"/>
    <cellStyle name="Followed Hyperlink" xfId="45020" builtinId="9" hidden="1"/>
    <cellStyle name="Followed Hyperlink" xfId="45021" builtinId="9" hidden="1"/>
    <cellStyle name="Followed Hyperlink" xfId="45022" builtinId="9" hidden="1"/>
    <cellStyle name="Followed Hyperlink" xfId="45023" builtinId="9" hidden="1"/>
    <cellStyle name="Followed Hyperlink" xfId="45024" builtinId="9" hidden="1"/>
    <cellStyle name="Followed Hyperlink" xfId="45025" builtinId="9" hidden="1"/>
    <cellStyle name="Followed Hyperlink" xfId="45005" builtinId="9" hidden="1"/>
    <cellStyle name="Followed Hyperlink" xfId="45028" builtinId="9" hidden="1"/>
    <cellStyle name="Followed Hyperlink" xfId="44734" builtinId="9" hidden="1"/>
    <cellStyle name="Followed Hyperlink" xfId="44993" builtinId="9" hidden="1"/>
    <cellStyle name="Followed Hyperlink" xfId="44991" builtinId="9" hidden="1"/>
    <cellStyle name="Followed Hyperlink" xfId="44989" builtinId="9" hidden="1"/>
    <cellStyle name="Followed Hyperlink" xfId="44987" builtinId="9" hidden="1"/>
    <cellStyle name="Followed Hyperlink" xfId="44985" builtinId="9" hidden="1"/>
    <cellStyle name="Followed Hyperlink" xfId="44904" builtinId="9" hidden="1"/>
    <cellStyle name="Followed Hyperlink" xfId="44982" builtinId="9" hidden="1"/>
    <cellStyle name="Followed Hyperlink" xfId="44980" builtinId="9" hidden="1"/>
    <cellStyle name="Followed Hyperlink" xfId="44978" builtinId="9" hidden="1"/>
    <cellStyle name="Followed Hyperlink" xfId="44976" builtinId="9" hidden="1"/>
    <cellStyle name="Followed Hyperlink" xfId="44903" builtinId="9" hidden="1"/>
    <cellStyle name="Followed Hyperlink" xfId="44973" builtinId="9" hidden="1"/>
    <cellStyle name="Followed Hyperlink" xfId="44970" builtinId="9" hidden="1"/>
    <cellStyle name="Followed Hyperlink" xfId="44968" builtinId="9" hidden="1"/>
    <cellStyle name="Followed Hyperlink" xfId="44966" builtinId="9" hidden="1"/>
    <cellStyle name="Followed Hyperlink" xfId="44902" builtinId="9" hidden="1"/>
    <cellStyle name="Followed Hyperlink" xfId="44963" builtinId="9" hidden="1"/>
    <cellStyle name="Followed Hyperlink" xfId="44961" builtinId="9" hidden="1"/>
    <cellStyle name="Followed Hyperlink" xfId="44959" builtinId="9" hidden="1"/>
    <cellStyle name="Followed Hyperlink" xfId="44957" builtinId="9" hidden="1"/>
    <cellStyle name="Followed Hyperlink" xfId="44955" builtinId="9" hidden="1"/>
    <cellStyle name="Followed Hyperlink" xfId="44954" builtinId="9" hidden="1"/>
    <cellStyle name="Followed Hyperlink" xfId="44952" builtinId="9" hidden="1"/>
    <cellStyle name="Followed Hyperlink" xfId="44950" builtinId="9" hidden="1"/>
    <cellStyle name="Followed Hyperlink" xfId="44948" builtinId="9" hidden="1"/>
    <cellStyle name="Followed Hyperlink" xfId="44946" builtinId="9" hidden="1"/>
    <cellStyle name="Followed Hyperlink" xfId="44900" builtinId="9" hidden="1"/>
    <cellStyle name="Followed Hyperlink" xfId="44943" builtinId="9" hidden="1"/>
    <cellStyle name="Followed Hyperlink" xfId="44941" builtinId="9" hidden="1"/>
    <cellStyle name="Followed Hyperlink" xfId="44939" builtinId="9" hidden="1"/>
    <cellStyle name="Followed Hyperlink" xfId="44937" builtinId="9" hidden="1"/>
    <cellStyle name="Followed Hyperlink" xfId="44935" builtinId="9" hidden="1"/>
    <cellStyle name="Followed Hyperlink" xfId="44934" builtinId="9" hidden="1"/>
    <cellStyle name="Followed Hyperlink" xfId="44932" builtinId="9" hidden="1"/>
    <cellStyle name="Followed Hyperlink" xfId="44930" builtinId="9" hidden="1"/>
    <cellStyle name="Followed Hyperlink" xfId="44928" builtinId="9" hidden="1"/>
    <cellStyle name="Followed Hyperlink" xfId="44926" builtinId="9" hidden="1"/>
    <cellStyle name="Followed Hyperlink" xfId="44898" builtinId="9" hidden="1"/>
    <cellStyle name="Followed Hyperlink" xfId="44923" builtinId="9" hidden="1"/>
    <cellStyle name="Followed Hyperlink" xfId="44921" builtinId="9" hidden="1"/>
    <cellStyle name="Followed Hyperlink" xfId="44919" builtinId="9" hidden="1"/>
    <cellStyle name="Followed Hyperlink" xfId="44917" builtinId="9" hidden="1"/>
    <cellStyle name="Followed Hyperlink" xfId="44915" builtinId="9" hidden="1"/>
    <cellStyle name="Followed Hyperlink" xfId="44914" builtinId="9" hidden="1"/>
    <cellStyle name="Followed Hyperlink" xfId="44912" builtinId="9" hidden="1"/>
    <cellStyle name="Followed Hyperlink" xfId="44910" builtinId="9" hidden="1"/>
    <cellStyle name="Followed Hyperlink" xfId="44908" builtinId="9" hidden="1"/>
    <cellStyle name="Followed Hyperlink" xfId="45004" builtinId="9" hidden="1"/>
    <cellStyle name="Followed Hyperlink" xfId="45003" builtinId="9" hidden="1"/>
    <cellStyle name="Followed Hyperlink" xfId="45001" builtinId="9" hidden="1"/>
    <cellStyle name="Followed Hyperlink" xfId="44999" builtinId="9" hidden="1"/>
    <cellStyle name="Followed Hyperlink" xfId="44997" builtinId="9" hidden="1"/>
    <cellStyle name="Followed Hyperlink" xfId="44995" builtinId="9" hidden="1"/>
    <cellStyle name="Followed Hyperlink" xfId="44905" builtinId="9" hidden="1"/>
    <cellStyle name="Followed Hyperlink" xfId="45032" builtinId="9" hidden="1"/>
    <cellStyle name="Followed Hyperlink" xfId="45034" builtinId="9" hidden="1"/>
    <cellStyle name="Followed Hyperlink" xfId="45036" builtinId="9" hidden="1"/>
    <cellStyle name="Followed Hyperlink" xfId="45038" builtinId="9" hidden="1"/>
    <cellStyle name="Followed Hyperlink" xfId="45040" builtinId="9" hidden="1"/>
    <cellStyle name="Followed Hyperlink" xfId="45042" builtinId="9" hidden="1"/>
    <cellStyle name="Followed Hyperlink" xfId="45044" builtinId="9" hidden="1"/>
    <cellStyle name="Followed Hyperlink" xfId="45046" builtinId="9" hidden="1"/>
    <cellStyle name="Followed Hyperlink" xfId="45048" builtinId="9" hidden="1"/>
    <cellStyle name="Followed Hyperlink" xfId="45050" builtinId="9" hidden="1"/>
    <cellStyle name="Followed Hyperlink" xfId="45052" builtinId="9" hidden="1"/>
    <cellStyle name="Followed Hyperlink" xfId="45054" builtinId="9" hidden="1"/>
    <cellStyle name="Followed Hyperlink" xfId="45056" builtinId="9" hidden="1"/>
    <cellStyle name="Followed Hyperlink" xfId="45058" builtinId="9" hidden="1"/>
    <cellStyle name="Followed Hyperlink" xfId="45060" builtinId="9" hidden="1"/>
    <cellStyle name="Followed Hyperlink" xfId="45062" builtinId="9" hidden="1"/>
    <cellStyle name="Followed Hyperlink" xfId="45064" builtinId="9" hidden="1"/>
    <cellStyle name="Followed Hyperlink" xfId="45066" builtinId="9" hidden="1"/>
    <cellStyle name="Followed Hyperlink" xfId="45068" builtinId="9" hidden="1"/>
    <cellStyle name="Followed Hyperlink" xfId="45070" builtinId="9" hidden="1"/>
    <cellStyle name="Followed Hyperlink" xfId="45072" builtinId="9" hidden="1"/>
    <cellStyle name="Followed Hyperlink" xfId="45074" builtinId="9" hidden="1"/>
    <cellStyle name="Followed Hyperlink" xfId="45076" builtinId="9" hidden="1"/>
    <cellStyle name="Followed Hyperlink" xfId="45078" builtinId="9" hidden="1"/>
    <cellStyle name="Followed Hyperlink" xfId="45080" builtinId="9" hidden="1"/>
    <cellStyle name="Followed Hyperlink" xfId="45082" builtinId="9" hidden="1"/>
    <cellStyle name="Followed Hyperlink" xfId="45084" builtinId="9" hidden="1"/>
    <cellStyle name="Followed Hyperlink" xfId="45086" builtinId="9" hidden="1"/>
    <cellStyle name="Followed Hyperlink" xfId="45088" builtinId="9" hidden="1"/>
    <cellStyle name="Followed Hyperlink" xfId="45090" builtinId="9" hidden="1"/>
    <cellStyle name="Followed Hyperlink" xfId="45092" builtinId="9" hidden="1"/>
    <cellStyle name="Followed Hyperlink" xfId="45094" builtinId="9" hidden="1"/>
    <cellStyle name="Followed Hyperlink" xfId="45096" builtinId="9" hidden="1"/>
    <cellStyle name="Followed Hyperlink" xfId="45098" builtinId="9" hidden="1"/>
    <cellStyle name="Followed Hyperlink" xfId="45100" builtinId="9" hidden="1"/>
    <cellStyle name="Followed Hyperlink" xfId="45102" builtinId="9" hidden="1"/>
    <cellStyle name="Followed Hyperlink" xfId="45104" builtinId="9" hidden="1"/>
    <cellStyle name="Followed Hyperlink" xfId="45106" builtinId="9" hidden="1"/>
    <cellStyle name="Followed Hyperlink" xfId="45108" builtinId="9" hidden="1"/>
    <cellStyle name="Followed Hyperlink" xfId="45110" builtinId="9" hidden="1"/>
    <cellStyle name="Followed Hyperlink" xfId="45112" builtinId="9" hidden="1"/>
    <cellStyle name="Followed Hyperlink" xfId="45114" builtinId="9" hidden="1"/>
    <cellStyle name="Followed Hyperlink" xfId="45116" builtinId="9" hidden="1"/>
    <cellStyle name="Followed Hyperlink" xfId="45118" builtinId="9" hidden="1"/>
    <cellStyle name="Followed Hyperlink" xfId="45120" builtinId="9" hidden="1"/>
    <cellStyle name="Followed Hyperlink" xfId="45122" builtinId="9" hidden="1"/>
    <cellStyle name="Followed Hyperlink" xfId="45124" builtinId="9" hidden="1"/>
    <cellStyle name="Followed Hyperlink" xfId="45126" builtinId="9" hidden="1"/>
    <cellStyle name="Followed Hyperlink" xfId="45128" builtinId="9" hidden="1"/>
    <cellStyle name="Followed Hyperlink" xfId="45130" builtinId="9" hidden="1"/>
    <cellStyle name="Followed Hyperlink" xfId="45132" builtinId="9" hidden="1"/>
    <cellStyle name="Followed Hyperlink" xfId="45134" builtinId="9" hidden="1"/>
    <cellStyle name="Followed Hyperlink" xfId="45244" builtinId="9" hidden="1"/>
    <cellStyle name="Followed Hyperlink" xfId="45245" builtinId="9" hidden="1"/>
    <cellStyle name="Followed Hyperlink" xfId="45246" builtinId="9" hidden="1"/>
    <cellStyle name="Followed Hyperlink" xfId="45247" builtinId="9" hidden="1"/>
    <cellStyle name="Followed Hyperlink" xfId="45248" builtinId="9" hidden="1"/>
    <cellStyle name="Followed Hyperlink" xfId="45249" builtinId="9" hidden="1"/>
    <cellStyle name="Followed Hyperlink" xfId="45250" builtinId="9" hidden="1"/>
    <cellStyle name="Followed Hyperlink" xfId="45251" builtinId="9" hidden="1"/>
    <cellStyle name="Followed Hyperlink" xfId="45252" builtinId="9" hidden="1"/>
    <cellStyle name="Followed Hyperlink" xfId="45253" builtinId="9" hidden="1"/>
    <cellStyle name="Followed Hyperlink" xfId="45254" builtinId="9" hidden="1"/>
    <cellStyle name="Followed Hyperlink" xfId="45255" builtinId="9" hidden="1"/>
    <cellStyle name="Followed Hyperlink" xfId="45256" builtinId="9" hidden="1"/>
    <cellStyle name="Followed Hyperlink" xfId="45257" builtinId="9" hidden="1"/>
    <cellStyle name="Followed Hyperlink" xfId="45258" builtinId="9" hidden="1"/>
    <cellStyle name="Followed Hyperlink" xfId="45259" builtinId="9" hidden="1"/>
    <cellStyle name="Followed Hyperlink" xfId="45260" builtinId="9" hidden="1"/>
    <cellStyle name="Followed Hyperlink" xfId="45261" builtinId="9" hidden="1"/>
    <cellStyle name="Followed Hyperlink" xfId="45262" builtinId="9" hidden="1"/>
    <cellStyle name="Followed Hyperlink" xfId="45263" builtinId="9" hidden="1"/>
    <cellStyle name="Followed Hyperlink" xfId="45243" builtinId="9" hidden="1"/>
    <cellStyle name="Followed Hyperlink" xfId="45266" builtinId="9" hidden="1"/>
    <cellStyle name="Followed Hyperlink" xfId="44972" builtinId="9" hidden="1"/>
    <cellStyle name="Followed Hyperlink" xfId="45231" builtinId="9" hidden="1"/>
    <cellStyle name="Followed Hyperlink" xfId="45229" builtinId="9" hidden="1"/>
    <cellStyle name="Followed Hyperlink" xfId="45227" builtinId="9" hidden="1"/>
    <cellStyle name="Followed Hyperlink" xfId="45225" builtinId="9" hidden="1"/>
    <cellStyle name="Followed Hyperlink" xfId="45223" builtinId="9" hidden="1"/>
    <cellStyle name="Followed Hyperlink" xfId="45142" builtinId="9" hidden="1"/>
    <cellStyle name="Followed Hyperlink" xfId="45220" builtinId="9" hidden="1"/>
    <cellStyle name="Followed Hyperlink" xfId="45218" builtinId="9" hidden="1"/>
    <cellStyle name="Followed Hyperlink" xfId="45216" builtinId="9" hidden="1"/>
    <cellStyle name="Followed Hyperlink" xfId="45214" builtinId="9" hidden="1"/>
    <cellStyle name="Followed Hyperlink" xfId="45141" builtinId="9" hidden="1"/>
    <cellStyle name="Followed Hyperlink" xfId="45211" builtinId="9" hidden="1"/>
    <cellStyle name="Followed Hyperlink" xfId="45208" builtinId="9" hidden="1"/>
    <cellStyle name="Followed Hyperlink" xfId="45206" builtinId="9" hidden="1"/>
    <cellStyle name="Followed Hyperlink" xfId="45204" builtinId="9" hidden="1"/>
    <cellStyle name="Followed Hyperlink" xfId="45140" builtinId="9" hidden="1"/>
    <cellStyle name="Followed Hyperlink" xfId="45201" builtinId="9" hidden="1"/>
    <cellStyle name="Followed Hyperlink" xfId="45199" builtinId="9" hidden="1"/>
    <cellStyle name="Followed Hyperlink" xfId="45197" builtinId="9" hidden="1"/>
    <cellStyle name="Followed Hyperlink" xfId="45195" builtinId="9" hidden="1"/>
    <cellStyle name="Followed Hyperlink" xfId="45193" builtinId="9" hidden="1"/>
    <cellStyle name="Followed Hyperlink" xfId="45192" builtinId="9" hidden="1"/>
    <cellStyle name="Followed Hyperlink" xfId="45190" builtinId="9" hidden="1"/>
    <cellStyle name="Followed Hyperlink" xfId="45188" builtinId="9" hidden="1"/>
    <cellStyle name="Followed Hyperlink" xfId="45186" builtinId="9" hidden="1"/>
    <cellStyle name="Followed Hyperlink" xfId="45184" builtinId="9" hidden="1"/>
    <cellStyle name="Followed Hyperlink" xfId="45138" builtinId="9" hidden="1"/>
    <cellStyle name="Followed Hyperlink" xfId="45181" builtinId="9" hidden="1"/>
    <cellStyle name="Followed Hyperlink" xfId="45179" builtinId="9" hidden="1"/>
    <cellStyle name="Followed Hyperlink" xfId="45177" builtinId="9" hidden="1"/>
    <cellStyle name="Followed Hyperlink" xfId="45175" builtinId="9" hidden="1"/>
    <cellStyle name="Followed Hyperlink" xfId="45173" builtinId="9" hidden="1"/>
    <cellStyle name="Followed Hyperlink" xfId="45172" builtinId="9" hidden="1"/>
    <cellStyle name="Followed Hyperlink" xfId="45170" builtinId="9" hidden="1"/>
    <cellStyle name="Followed Hyperlink" xfId="45168" builtinId="9" hidden="1"/>
    <cellStyle name="Followed Hyperlink" xfId="45166" builtinId="9" hidden="1"/>
    <cellStyle name="Followed Hyperlink" xfId="45164" builtinId="9" hidden="1"/>
    <cellStyle name="Followed Hyperlink" xfId="45136" builtinId="9" hidden="1"/>
    <cellStyle name="Followed Hyperlink" xfId="45161" builtinId="9" hidden="1"/>
    <cellStyle name="Followed Hyperlink" xfId="45159" builtinId="9" hidden="1"/>
    <cellStyle name="Followed Hyperlink" xfId="45157" builtinId="9" hidden="1"/>
    <cellStyle name="Followed Hyperlink" xfId="45155" builtinId="9" hidden="1"/>
    <cellStyle name="Followed Hyperlink" xfId="45153" builtinId="9" hidden="1"/>
    <cellStyle name="Followed Hyperlink" xfId="45152" builtinId="9" hidden="1"/>
    <cellStyle name="Followed Hyperlink" xfId="45150" builtinId="9" hidden="1"/>
    <cellStyle name="Followed Hyperlink" xfId="45148" builtinId="9" hidden="1"/>
    <cellStyle name="Followed Hyperlink" xfId="45146" builtinId="9" hidden="1"/>
    <cellStyle name="Followed Hyperlink" xfId="45242" builtinId="9" hidden="1"/>
    <cellStyle name="Followed Hyperlink" xfId="45241" builtinId="9" hidden="1"/>
    <cellStyle name="Followed Hyperlink" xfId="45239" builtinId="9" hidden="1"/>
    <cellStyle name="Followed Hyperlink" xfId="45237" builtinId="9" hidden="1"/>
    <cellStyle name="Followed Hyperlink" xfId="45235" builtinId="9" hidden="1"/>
    <cellStyle name="Followed Hyperlink" xfId="45233" builtinId="9" hidden="1"/>
    <cellStyle name="Followed Hyperlink" xfId="45143" builtinId="9" hidden="1"/>
    <cellStyle name="Followed Hyperlink" xfId="45270" builtinId="9" hidden="1"/>
    <cellStyle name="Followed Hyperlink" xfId="45272" builtinId="9" hidden="1"/>
    <cellStyle name="Followed Hyperlink" xfId="45274" builtinId="9" hidden="1"/>
    <cellStyle name="Followed Hyperlink" xfId="45276" builtinId="9" hidden="1"/>
    <cellStyle name="Followed Hyperlink" xfId="45278" builtinId="9" hidden="1"/>
    <cellStyle name="Followed Hyperlink" xfId="45280" builtinId="9" hidden="1"/>
    <cellStyle name="Followed Hyperlink" xfId="45282" builtinId="9" hidden="1"/>
    <cellStyle name="Followed Hyperlink" xfId="45284" builtinId="9" hidden="1"/>
    <cellStyle name="Followed Hyperlink" xfId="45286" builtinId="9" hidden="1"/>
    <cellStyle name="Followed Hyperlink" xfId="45288" builtinId="9" hidden="1"/>
    <cellStyle name="Followed Hyperlink" xfId="45290" builtinId="9" hidden="1"/>
    <cellStyle name="Followed Hyperlink" xfId="45292" builtinId="9" hidden="1"/>
    <cellStyle name="Followed Hyperlink" xfId="45294" builtinId="9" hidden="1"/>
    <cellStyle name="Followed Hyperlink" xfId="45296" builtinId="9" hidden="1"/>
    <cellStyle name="Followed Hyperlink" xfId="45298" builtinId="9" hidden="1"/>
    <cellStyle name="Followed Hyperlink" xfId="45300" builtinId="9" hidden="1"/>
    <cellStyle name="Followed Hyperlink" xfId="45302" builtinId="9" hidden="1"/>
    <cellStyle name="Followed Hyperlink" xfId="45304" builtinId="9" hidden="1"/>
    <cellStyle name="Followed Hyperlink" xfId="45306" builtinId="9" hidden="1"/>
    <cellStyle name="Followed Hyperlink" xfId="45308" builtinId="9" hidden="1"/>
    <cellStyle name="Followed Hyperlink" xfId="45310" builtinId="9" hidden="1"/>
    <cellStyle name="Followed Hyperlink" xfId="45312" builtinId="9" hidden="1"/>
    <cellStyle name="Followed Hyperlink" xfId="45314" builtinId="9" hidden="1"/>
    <cellStyle name="Followed Hyperlink" xfId="45316" builtinId="9" hidden="1"/>
    <cellStyle name="Followed Hyperlink" xfId="45318" builtinId="9" hidden="1"/>
    <cellStyle name="Followed Hyperlink" xfId="45320" builtinId="9" hidden="1"/>
    <cellStyle name="Followed Hyperlink" xfId="45322" builtinId="9" hidden="1"/>
    <cellStyle name="Followed Hyperlink" xfId="45324" builtinId="9" hidden="1"/>
    <cellStyle name="Followed Hyperlink" xfId="45326" builtinId="9" hidden="1"/>
    <cellStyle name="Followed Hyperlink" xfId="45328" builtinId="9" hidden="1"/>
    <cellStyle name="Followed Hyperlink" xfId="45330" builtinId="9" hidden="1"/>
    <cellStyle name="Followed Hyperlink" xfId="45332" builtinId="9" hidden="1"/>
    <cellStyle name="Followed Hyperlink" xfId="45334" builtinId="9" hidden="1"/>
    <cellStyle name="Followed Hyperlink" xfId="45336" builtinId="9" hidden="1"/>
    <cellStyle name="Followed Hyperlink" xfId="45338" builtinId="9" hidden="1"/>
    <cellStyle name="Followed Hyperlink" xfId="45340" builtinId="9" hidden="1"/>
    <cellStyle name="Followed Hyperlink" xfId="45342" builtinId="9" hidden="1"/>
    <cellStyle name="Followed Hyperlink" xfId="45344" builtinId="9" hidden="1"/>
    <cellStyle name="Followed Hyperlink" xfId="45346" builtinId="9" hidden="1"/>
    <cellStyle name="Followed Hyperlink" xfId="45348" builtinId="9" hidden="1"/>
    <cellStyle name="Followed Hyperlink" xfId="45350" builtinId="9" hidden="1"/>
    <cellStyle name="Followed Hyperlink" xfId="45352" builtinId="9" hidden="1"/>
    <cellStyle name="Followed Hyperlink" xfId="45354" builtinId="9" hidden="1"/>
    <cellStyle name="Followed Hyperlink" xfId="45356" builtinId="9" hidden="1"/>
    <cellStyle name="Followed Hyperlink" xfId="45358" builtinId="9" hidden="1"/>
    <cellStyle name="Followed Hyperlink" xfId="45360" builtinId="9" hidden="1"/>
    <cellStyle name="Followed Hyperlink" xfId="45362" builtinId="9" hidden="1"/>
    <cellStyle name="Followed Hyperlink" xfId="45364" builtinId="9" hidden="1"/>
    <cellStyle name="Followed Hyperlink" xfId="45366" builtinId="9" hidden="1"/>
    <cellStyle name="Followed Hyperlink" xfId="45368" builtinId="9" hidden="1"/>
    <cellStyle name="Followed Hyperlink" xfId="45370" builtinId="9" hidden="1"/>
    <cellStyle name="Followed Hyperlink" xfId="45372" builtinId="9" hidden="1"/>
    <cellStyle name="Followed Hyperlink" xfId="45482" builtinId="9" hidden="1"/>
    <cellStyle name="Followed Hyperlink" xfId="45483" builtinId="9" hidden="1"/>
    <cellStyle name="Followed Hyperlink" xfId="45484" builtinId="9" hidden="1"/>
    <cellStyle name="Followed Hyperlink" xfId="45485" builtinId="9" hidden="1"/>
    <cellStyle name="Followed Hyperlink" xfId="45486" builtinId="9" hidden="1"/>
    <cellStyle name="Followed Hyperlink" xfId="45487" builtinId="9" hidden="1"/>
    <cellStyle name="Followed Hyperlink" xfId="45488" builtinId="9" hidden="1"/>
    <cellStyle name="Followed Hyperlink" xfId="45489" builtinId="9" hidden="1"/>
    <cellStyle name="Followed Hyperlink" xfId="45490" builtinId="9" hidden="1"/>
    <cellStyle name="Followed Hyperlink" xfId="45491" builtinId="9" hidden="1"/>
    <cellStyle name="Followed Hyperlink" xfId="45492" builtinId="9" hidden="1"/>
    <cellStyle name="Followed Hyperlink" xfId="45493" builtinId="9" hidden="1"/>
    <cellStyle name="Followed Hyperlink" xfId="45494" builtinId="9" hidden="1"/>
    <cellStyle name="Followed Hyperlink" xfId="45495" builtinId="9" hidden="1"/>
    <cellStyle name="Followed Hyperlink" xfId="45496" builtinId="9" hidden="1"/>
    <cellStyle name="Followed Hyperlink" xfId="45497" builtinId="9" hidden="1"/>
    <cellStyle name="Followed Hyperlink" xfId="45498" builtinId="9" hidden="1"/>
    <cellStyle name="Followed Hyperlink" xfId="45499" builtinId="9" hidden="1"/>
    <cellStyle name="Followed Hyperlink" xfId="45500" builtinId="9" hidden="1"/>
    <cellStyle name="Followed Hyperlink" xfId="45501" builtinId="9" hidden="1"/>
    <cellStyle name="Followed Hyperlink" xfId="45481" builtinId="9" hidden="1"/>
    <cellStyle name="Followed Hyperlink" xfId="45504" builtinId="9" hidden="1"/>
    <cellStyle name="Followed Hyperlink" xfId="45210" builtinId="9" hidden="1"/>
    <cellStyle name="Followed Hyperlink" xfId="45469" builtinId="9" hidden="1"/>
    <cellStyle name="Followed Hyperlink" xfId="45467" builtinId="9" hidden="1"/>
    <cellStyle name="Followed Hyperlink" xfId="45465" builtinId="9" hidden="1"/>
    <cellStyle name="Followed Hyperlink" xfId="45463" builtinId="9" hidden="1"/>
    <cellStyle name="Followed Hyperlink" xfId="45461" builtinId="9" hidden="1"/>
    <cellStyle name="Followed Hyperlink" xfId="45380" builtinId="9" hidden="1"/>
    <cellStyle name="Followed Hyperlink" xfId="45458" builtinId="9" hidden="1"/>
    <cellStyle name="Followed Hyperlink" xfId="45456" builtinId="9" hidden="1"/>
    <cellStyle name="Followed Hyperlink" xfId="45454" builtinId="9" hidden="1"/>
    <cellStyle name="Followed Hyperlink" xfId="45452" builtinId="9" hidden="1"/>
    <cellStyle name="Followed Hyperlink" xfId="45379" builtinId="9" hidden="1"/>
    <cellStyle name="Followed Hyperlink" xfId="45449" builtinId="9" hidden="1"/>
    <cellStyle name="Followed Hyperlink" xfId="45446" builtinId="9" hidden="1"/>
    <cellStyle name="Followed Hyperlink" xfId="45444" builtinId="9" hidden="1"/>
    <cellStyle name="Followed Hyperlink" xfId="45442" builtinId="9" hidden="1"/>
    <cellStyle name="Followed Hyperlink" xfId="45378" builtinId="9" hidden="1"/>
    <cellStyle name="Followed Hyperlink" xfId="45439" builtinId="9" hidden="1"/>
    <cellStyle name="Followed Hyperlink" xfId="45437" builtinId="9" hidden="1"/>
    <cellStyle name="Followed Hyperlink" xfId="45435" builtinId="9" hidden="1"/>
    <cellStyle name="Followed Hyperlink" xfId="45433" builtinId="9" hidden="1"/>
    <cellStyle name="Followed Hyperlink" xfId="45431" builtinId="9" hidden="1"/>
    <cellStyle name="Followed Hyperlink" xfId="45430" builtinId="9" hidden="1"/>
    <cellStyle name="Followed Hyperlink" xfId="45428" builtinId="9" hidden="1"/>
    <cellStyle name="Followed Hyperlink" xfId="45426" builtinId="9" hidden="1"/>
    <cellStyle name="Followed Hyperlink" xfId="45424" builtinId="9" hidden="1"/>
    <cellStyle name="Followed Hyperlink" xfId="45422" builtinId="9" hidden="1"/>
    <cellStyle name="Followed Hyperlink" xfId="45376" builtinId="9" hidden="1"/>
    <cellStyle name="Followed Hyperlink" xfId="45419" builtinId="9" hidden="1"/>
    <cellStyle name="Followed Hyperlink" xfId="45417" builtinId="9" hidden="1"/>
    <cellStyle name="Followed Hyperlink" xfId="45415" builtinId="9" hidden="1"/>
    <cellStyle name="Followed Hyperlink" xfId="45413" builtinId="9" hidden="1"/>
    <cellStyle name="Followed Hyperlink" xfId="45411" builtinId="9" hidden="1"/>
    <cellStyle name="Followed Hyperlink" xfId="45410" builtinId="9" hidden="1"/>
    <cellStyle name="Followed Hyperlink" xfId="45408" builtinId="9" hidden="1"/>
    <cellStyle name="Followed Hyperlink" xfId="45406" builtinId="9" hidden="1"/>
    <cellStyle name="Followed Hyperlink" xfId="45404" builtinId="9" hidden="1"/>
    <cellStyle name="Followed Hyperlink" xfId="45402" builtinId="9" hidden="1"/>
    <cellStyle name="Followed Hyperlink" xfId="45374" builtinId="9" hidden="1"/>
    <cellStyle name="Followed Hyperlink" xfId="45399" builtinId="9" hidden="1"/>
    <cellStyle name="Followed Hyperlink" xfId="45397" builtinId="9" hidden="1"/>
    <cellStyle name="Followed Hyperlink" xfId="45395" builtinId="9" hidden="1"/>
    <cellStyle name="Followed Hyperlink" xfId="45393" builtinId="9" hidden="1"/>
    <cellStyle name="Followed Hyperlink" xfId="45391" builtinId="9" hidden="1"/>
    <cellStyle name="Followed Hyperlink" xfId="45390" builtinId="9" hidden="1"/>
    <cellStyle name="Followed Hyperlink" xfId="45388" builtinId="9" hidden="1"/>
    <cellStyle name="Followed Hyperlink" xfId="45386" builtinId="9" hidden="1"/>
    <cellStyle name="Followed Hyperlink" xfId="45384" builtinId="9" hidden="1"/>
    <cellStyle name="Followed Hyperlink" xfId="45480" builtinId="9" hidden="1"/>
    <cellStyle name="Followed Hyperlink" xfId="45479" builtinId="9" hidden="1"/>
    <cellStyle name="Followed Hyperlink" xfId="45477" builtinId="9" hidden="1"/>
    <cellStyle name="Followed Hyperlink" xfId="45475" builtinId="9" hidden="1"/>
    <cellStyle name="Followed Hyperlink" xfId="45473" builtinId="9" hidden="1"/>
    <cellStyle name="Followed Hyperlink" xfId="45471" builtinId="9" hidden="1"/>
    <cellStyle name="Followed Hyperlink" xfId="45381" builtinId="9" hidden="1"/>
    <cellStyle name="Followed Hyperlink" xfId="45508" builtinId="9" hidden="1"/>
    <cellStyle name="Followed Hyperlink" xfId="45510" builtinId="9" hidden="1"/>
    <cellStyle name="Followed Hyperlink" xfId="45512" builtinId="9" hidden="1"/>
    <cellStyle name="Followed Hyperlink" xfId="45514" builtinId="9" hidden="1"/>
    <cellStyle name="Followed Hyperlink" xfId="45516" builtinId="9" hidden="1"/>
    <cellStyle name="Followed Hyperlink" xfId="45518" builtinId="9" hidden="1"/>
    <cellStyle name="Followed Hyperlink" xfId="45520" builtinId="9" hidden="1"/>
    <cellStyle name="Followed Hyperlink" xfId="45522" builtinId="9" hidden="1"/>
    <cellStyle name="Followed Hyperlink" xfId="45524" builtinId="9" hidden="1"/>
    <cellStyle name="Followed Hyperlink" xfId="45526" builtinId="9" hidden="1"/>
    <cellStyle name="Followed Hyperlink" xfId="45528" builtinId="9" hidden="1"/>
    <cellStyle name="Followed Hyperlink" xfId="45530" builtinId="9" hidden="1"/>
    <cellStyle name="Followed Hyperlink" xfId="45532" builtinId="9" hidden="1"/>
    <cellStyle name="Followed Hyperlink" xfId="45534" builtinId="9" hidden="1"/>
    <cellStyle name="Followed Hyperlink" xfId="45536" builtinId="9" hidden="1"/>
    <cellStyle name="Followed Hyperlink" xfId="45538" builtinId="9" hidden="1"/>
    <cellStyle name="Followed Hyperlink" xfId="45540" builtinId="9" hidden="1"/>
    <cellStyle name="Followed Hyperlink" xfId="45542" builtinId="9" hidden="1"/>
    <cellStyle name="Followed Hyperlink" xfId="45544" builtinId="9" hidden="1"/>
    <cellStyle name="Followed Hyperlink" xfId="45546" builtinId="9" hidden="1"/>
    <cellStyle name="Followed Hyperlink" xfId="45548" builtinId="9" hidden="1"/>
    <cellStyle name="Followed Hyperlink" xfId="45550" builtinId="9" hidden="1"/>
    <cellStyle name="Followed Hyperlink" xfId="45552" builtinId="9" hidden="1"/>
    <cellStyle name="Followed Hyperlink" xfId="45554" builtinId="9" hidden="1"/>
    <cellStyle name="Followed Hyperlink" xfId="45556" builtinId="9" hidden="1"/>
    <cellStyle name="Followed Hyperlink" xfId="45558" builtinId="9" hidden="1"/>
    <cellStyle name="Followed Hyperlink" xfId="45560" builtinId="9" hidden="1"/>
    <cellStyle name="Followed Hyperlink" xfId="45562" builtinId="9" hidden="1"/>
    <cellStyle name="Followed Hyperlink" xfId="45564" builtinId="9" hidden="1"/>
    <cellStyle name="Followed Hyperlink" xfId="45566" builtinId="9" hidden="1"/>
    <cellStyle name="Followed Hyperlink" xfId="45568" builtinId="9" hidden="1"/>
    <cellStyle name="Followed Hyperlink" xfId="45570" builtinId="9" hidden="1"/>
    <cellStyle name="Followed Hyperlink" xfId="45572" builtinId="9" hidden="1"/>
    <cellStyle name="Followed Hyperlink" xfId="45574" builtinId="9" hidden="1"/>
    <cellStyle name="Followed Hyperlink" xfId="45576" builtinId="9" hidden="1"/>
    <cellStyle name="Followed Hyperlink" xfId="45578" builtinId="9" hidden="1"/>
    <cellStyle name="Followed Hyperlink" xfId="45580" builtinId="9" hidden="1"/>
    <cellStyle name="Followed Hyperlink" xfId="45582" builtinId="9" hidden="1"/>
    <cellStyle name="Followed Hyperlink" xfId="45584" builtinId="9" hidden="1"/>
    <cellStyle name="Followed Hyperlink" xfId="45586" builtinId="9" hidden="1"/>
    <cellStyle name="Followed Hyperlink" xfId="45588" builtinId="9" hidden="1"/>
    <cellStyle name="Followed Hyperlink" xfId="45590" builtinId="9" hidden="1"/>
    <cellStyle name="Followed Hyperlink" xfId="45592" builtinId="9" hidden="1"/>
    <cellStyle name="Followed Hyperlink" xfId="45594" builtinId="9" hidden="1"/>
    <cellStyle name="Followed Hyperlink" xfId="45596" builtinId="9" hidden="1"/>
    <cellStyle name="Followed Hyperlink" xfId="45598" builtinId="9" hidden="1"/>
    <cellStyle name="Followed Hyperlink" xfId="45600" builtinId="9" hidden="1"/>
    <cellStyle name="Followed Hyperlink" xfId="45602" builtinId="9" hidden="1"/>
    <cellStyle name="Followed Hyperlink" xfId="45604" builtinId="9" hidden="1"/>
    <cellStyle name="Followed Hyperlink" xfId="45606" builtinId="9" hidden="1"/>
    <cellStyle name="Followed Hyperlink" xfId="45608" builtinId="9" hidden="1"/>
    <cellStyle name="Followed Hyperlink" xfId="45610" builtinId="9" hidden="1"/>
    <cellStyle name="Followed Hyperlink" xfId="45720" builtinId="9" hidden="1"/>
    <cellStyle name="Followed Hyperlink" xfId="45721" builtinId="9" hidden="1"/>
    <cellStyle name="Followed Hyperlink" xfId="45722" builtinId="9" hidden="1"/>
    <cellStyle name="Followed Hyperlink" xfId="45723" builtinId="9" hidden="1"/>
    <cellStyle name="Followed Hyperlink" xfId="45724" builtinId="9" hidden="1"/>
    <cellStyle name="Followed Hyperlink" xfId="45725" builtinId="9" hidden="1"/>
    <cellStyle name="Followed Hyperlink" xfId="45726" builtinId="9" hidden="1"/>
    <cellStyle name="Followed Hyperlink" xfId="45727" builtinId="9" hidden="1"/>
    <cellStyle name="Followed Hyperlink" xfId="45728" builtinId="9" hidden="1"/>
    <cellStyle name="Followed Hyperlink" xfId="45729" builtinId="9" hidden="1"/>
    <cellStyle name="Followed Hyperlink" xfId="45730" builtinId="9" hidden="1"/>
    <cellStyle name="Followed Hyperlink" xfId="45731" builtinId="9" hidden="1"/>
    <cellStyle name="Followed Hyperlink" xfId="45732" builtinId="9" hidden="1"/>
    <cellStyle name="Followed Hyperlink" xfId="45733" builtinId="9" hidden="1"/>
    <cellStyle name="Followed Hyperlink" xfId="45734" builtinId="9" hidden="1"/>
    <cellStyle name="Followed Hyperlink" xfId="45735" builtinId="9" hidden="1"/>
    <cellStyle name="Followed Hyperlink" xfId="45736" builtinId="9" hidden="1"/>
    <cellStyle name="Followed Hyperlink" xfId="45737" builtinId="9" hidden="1"/>
    <cellStyle name="Followed Hyperlink" xfId="45738" builtinId="9" hidden="1"/>
    <cellStyle name="Followed Hyperlink" xfId="45739" builtinId="9" hidden="1"/>
    <cellStyle name="Followed Hyperlink" xfId="45719" builtinId="9" hidden="1"/>
    <cellStyle name="Followed Hyperlink" xfId="45742" builtinId="9" hidden="1"/>
    <cellStyle name="Followed Hyperlink" xfId="45448" builtinId="9" hidden="1"/>
    <cellStyle name="Followed Hyperlink" xfId="45707" builtinId="9" hidden="1"/>
    <cellStyle name="Followed Hyperlink" xfId="45705" builtinId="9" hidden="1"/>
    <cellStyle name="Followed Hyperlink" xfId="45703" builtinId="9" hidden="1"/>
    <cellStyle name="Followed Hyperlink" xfId="45701" builtinId="9" hidden="1"/>
    <cellStyle name="Followed Hyperlink" xfId="45699" builtinId="9" hidden="1"/>
    <cellStyle name="Followed Hyperlink" xfId="45618" builtinId="9" hidden="1"/>
    <cellStyle name="Followed Hyperlink" xfId="45696" builtinId="9" hidden="1"/>
    <cellStyle name="Followed Hyperlink" xfId="45694" builtinId="9" hidden="1"/>
    <cellStyle name="Followed Hyperlink" xfId="45692" builtinId="9" hidden="1"/>
    <cellStyle name="Followed Hyperlink" xfId="45690" builtinId="9" hidden="1"/>
    <cellStyle name="Followed Hyperlink" xfId="45617" builtinId="9" hidden="1"/>
    <cellStyle name="Followed Hyperlink" xfId="45687" builtinId="9" hidden="1"/>
    <cellStyle name="Followed Hyperlink" xfId="45684" builtinId="9" hidden="1"/>
    <cellStyle name="Followed Hyperlink" xfId="45682" builtinId="9" hidden="1"/>
    <cellStyle name="Followed Hyperlink" xfId="45680" builtinId="9" hidden="1"/>
    <cellStyle name="Followed Hyperlink" xfId="45616" builtinId="9" hidden="1"/>
    <cellStyle name="Followed Hyperlink" xfId="45677" builtinId="9" hidden="1"/>
    <cellStyle name="Followed Hyperlink" xfId="45675" builtinId="9" hidden="1"/>
    <cellStyle name="Followed Hyperlink" xfId="45673" builtinId="9" hidden="1"/>
    <cellStyle name="Followed Hyperlink" xfId="45671" builtinId="9" hidden="1"/>
    <cellStyle name="Followed Hyperlink" xfId="45669" builtinId="9" hidden="1"/>
    <cellStyle name="Followed Hyperlink" xfId="45668" builtinId="9" hidden="1"/>
    <cellStyle name="Followed Hyperlink" xfId="45666" builtinId="9" hidden="1"/>
    <cellStyle name="Followed Hyperlink" xfId="45664" builtinId="9" hidden="1"/>
    <cellStyle name="Followed Hyperlink" xfId="45662" builtinId="9" hidden="1"/>
    <cellStyle name="Followed Hyperlink" xfId="45660" builtinId="9" hidden="1"/>
    <cellStyle name="Followed Hyperlink" xfId="45614" builtinId="9" hidden="1"/>
    <cellStyle name="Followed Hyperlink" xfId="45657" builtinId="9" hidden="1"/>
    <cellStyle name="Followed Hyperlink" xfId="45655" builtinId="9" hidden="1"/>
    <cellStyle name="Followed Hyperlink" xfId="45653" builtinId="9" hidden="1"/>
    <cellStyle name="Followed Hyperlink" xfId="45651" builtinId="9" hidden="1"/>
    <cellStyle name="Followed Hyperlink" xfId="45649" builtinId="9" hidden="1"/>
    <cellStyle name="Followed Hyperlink" xfId="45648" builtinId="9" hidden="1"/>
    <cellStyle name="Followed Hyperlink" xfId="45646" builtinId="9" hidden="1"/>
    <cellStyle name="Followed Hyperlink" xfId="45644" builtinId="9" hidden="1"/>
    <cellStyle name="Followed Hyperlink" xfId="45642" builtinId="9" hidden="1"/>
    <cellStyle name="Followed Hyperlink" xfId="45640" builtinId="9" hidden="1"/>
    <cellStyle name="Followed Hyperlink" xfId="45612" builtinId="9" hidden="1"/>
    <cellStyle name="Followed Hyperlink" xfId="45637" builtinId="9" hidden="1"/>
    <cellStyle name="Followed Hyperlink" xfId="45635" builtinId="9" hidden="1"/>
    <cellStyle name="Followed Hyperlink" xfId="45633" builtinId="9" hidden="1"/>
    <cellStyle name="Followed Hyperlink" xfId="45631" builtinId="9" hidden="1"/>
    <cellStyle name="Followed Hyperlink" xfId="45629" builtinId="9" hidden="1"/>
    <cellStyle name="Followed Hyperlink" xfId="45628" builtinId="9" hidden="1"/>
    <cellStyle name="Followed Hyperlink" xfId="45626" builtinId="9" hidden="1"/>
    <cellStyle name="Followed Hyperlink" xfId="45624" builtinId="9" hidden="1"/>
    <cellStyle name="Followed Hyperlink" xfId="45622" builtinId="9" hidden="1"/>
    <cellStyle name="Followed Hyperlink" xfId="45718" builtinId="9" hidden="1"/>
    <cellStyle name="Followed Hyperlink" xfId="45717" builtinId="9" hidden="1"/>
    <cellStyle name="Followed Hyperlink" xfId="45715" builtinId="9" hidden="1"/>
    <cellStyle name="Followed Hyperlink" xfId="45713" builtinId="9" hidden="1"/>
    <cellStyle name="Followed Hyperlink" xfId="45711" builtinId="9" hidden="1"/>
    <cellStyle name="Followed Hyperlink" xfId="45709" builtinId="9" hidden="1"/>
    <cellStyle name="Followed Hyperlink" xfId="45619" builtinId="9" hidden="1"/>
    <cellStyle name="Followed Hyperlink" xfId="45746" builtinId="9" hidden="1"/>
    <cellStyle name="Followed Hyperlink" xfId="45748" builtinId="9" hidden="1"/>
    <cellStyle name="Followed Hyperlink" xfId="45750" builtinId="9" hidden="1"/>
    <cellStyle name="Followed Hyperlink" xfId="45752" builtinId="9" hidden="1"/>
    <cellStyle name="Followed Hyperlink" xfId="45754" builtinId="9" hidden="1"/>
    <cellStyle name="Followed Hyperlink" xfId="45756" builtinId="9" hidden="1"/>
    <cellStyle name="Followed Hyperlink" xfId="45758" builtinId="9" hidden="1"/>
    <cellStyle name="Followed Hyperlink" xfId="45760" builtinId="9" hidden="1"/>
    <cellStyle name="Followed Hyperlink" xfId="45762" builtinId="9" hidden="1"/>
    <cellStyle name="Followed Hyperlink" xfId="45764" builtinId="9" hidden="1"/>
    <cellStyle name="Followed Hyperlink" xfId="45766" builtinId="9" hidden="1"/>
    <cellStyle name="Followed Hyperlink" xfId="45768" builtinId="9" hidden="1"/>
    <cellStyle name="Followed Hyperlink" xfId="45770" builtinId="9" hidden="1"/>
    <cellStyle name="Followed Hyperlink" xfId="45772" builtinId="9" hidden="1"/>
    <cellStyle name="Followed Hyperlink" xfId="45774" builtinId="9" hidden="1"/>
    <cellStyle name="Followed Hyperlink" xfId="45776" builtinId="9" hidden="1"/>
    <cellStyle name="Followed Hyperlink" xfId="45778" builtinId="9" hidden="1"/>
    <cellStyle name="Followed Hyperlink" xfId="45780" builtinId="9" hidden="1"/>
    <cellStyle name="Followed Hyperlink" xfId="45782" builtinId="9" hidden="1"/>
    <cellStyle name="Followed Hyperlink" xfId="45784" builtinId="9" hidden="1"/>
    <cellStyle name="Followed Hyperlink" xfId="45786" builtinId="9" hidden="1"/>
    <cellStyle name="Followed Hyperlink" xfId="45788" builtinId="9" hidden="1"/>
    <cellStyle name="Followed Hyperlink" xfId="45790" builtinId="9" hidden="1"/>
    <cellStyle name="Followed Hyperlink" xfId="45792" builtinId="9" hidden="1"/>
    <cellStyle name="Followed Hyperlink" xfId="45794" builtinId="9" hidden="1"/>
    <cellStyle name="Followed Hyperlink" xfId="45796" builtinId="9" hidden="1"/>
    <cellStyle name="Followed Hyperlink" xfId="45798" builtinId="9" hidden="1"/>
    <cellStyle name="Followed Hyperlink" xfId="45800" builtinId="9" hidden="1"/>
    <cellStyle name="Followed Hyperlink" xfId="45802" builtinId="9" hidden="1"/>
    <cellStyle name="Followed Hyperlink" xfId="45804" builtinId="9" hidden="1"/>
    <cellStyle name="Followed Hyperlink" xfId="45806" builtinId="9" hidden="1"/>
    <cellStyle name="Followed Hyperlink" xfId="45808" builtinId="9" hidden="1"/>
    <cellStyle name="Followed Hyperlink" xfId="45810" builtinId="9" hidden="1"/>
    <cellStyle name="Followed Hyperlink" xfId="45812" builtinId="9" hidden="1"/>
    <cellStyle name="Followed Hyperlink" xfId="45814" builtinId="9" hidden="1"/>
    <cellStyle name="Followed Hyperlink" xfId="45816" builtinId="9" hidden="1"/>
    <cellStyle name="Followed Hyperlink" xfId="45818" builtinId="9" hidden="1"/>
    <cellStyle name="Followed Hyperlink" xfId="45820" builtinId="9" hidden="1"/>
    <cellStyle name="Followed Hyperlink" xfId="45822" builtinId="9" hidden="1"/>
    <cellStyle name="Followed Hyperlink" xfId="45824" builtinId="9" hidden="1"/>
    <cellStyle name="Followed Hyperlink" xfId="45826" builtinId="9" hidden="1"/>
    <cellStyle name="Followed Hyperlink" xfId="45828" builtinId="9" hidden="1"/>
    <cellStyle name="Followed Hyperlink" xfId="45830" builtinId="9" hidden="1"/>
    <cellStyle name="Followed Hyperlink" xfId="45832" builtinId="9" hidden="1"/>
    <cellStyle name="Followed Hyperlink" xfId="45834" builtinId="9" hidden="1"/>
    <cellStyle name="Followed Hyperlink" xfId="45836" builtinId="9" hidden="1"/>
    <cellStyle name="Followed Hyperlink" xfId="45838" builtinId="9" hidden="1"/>
    <cellStyle name="Followed Hyperlink" xfId="45840" builtinId="9" hidden="1"/>
    <cellStyle name="Followed Hyperlink" xfId="45842" builtinId="9" hidden="1"/>
    <cellStyle name="Followed Hyperlink" xfId="45844" builtinId="9" hidden="1"/>
    <cellStyle name="Followed Hyperlink" xfId="45846" builtinId="9" hidden="1"/>
    <cellStyle name="Followed Hyperlink" xfId="45848" builtinId="9" hidden="1"/>
    <cellStyle name="Followed Hyperlink" xfId="45958" builtinId="9" hidden="1"/>
    <cellStyle name="Followed Hyperlink" xfId="45959" builtinId="9" hidden="1"/>
    <cellStyle name="Followed Hyperlink" xfId="45960" builtinId="9" hidden="1"/>
    <cellStyle name="Followed Hyperlink" xfId="45961" builtinId="9" hidden="1"/>
    <cellStyle name="Followed Hyperlink" xfId="45962" builtinId="9" hidden="1"/>
    <cellStyle name="Followed Hyperlink" xfId="45963" builtinId="9" hidden="1"/>
    <cellStyle name="Followed Hyperlink" xfId="45964" builtinId="9" hidden="1"/>
    <cellStyle name="Followed Hyperlink" xfId="45965" builtinId="9" hidden="1"/>
    <cellStyle name="Followed Hyperlink" xfId="45966" builtinId="9" hidden="1"/>
    <cellStyle name="Followed Hyperlink" xfId="45967" builtinId="9" hidden="1"/>
    <cellStyle name="Followed Hyperlink" xfId="45968" builtinId="9" hidden="1"/>
    <cellStyle name="Followed Hyperlink" xfId="45969" builtinId="9" hidden="1"/>
    <cellStyle name="Followed Hyperlink" xfId="45970" builtinId="9" hidden="1"/>
    <cellStyle name="Followed Hyperlink" xfId="45971" builtinId="9" hidden="1"/>
    <cellStyle name="Followed Hyperlink" xfId="45972" builtinId="9" hidden="1"/>
    <cellStyle name="Followed Hyperlink" xfId="45973" builtinId="9" hidden="1"/>
    <cellStyle name="Followed Hyperlink" xfId="45974" builtinId="9" hidden="1"/>
    <cellStyle name="Followed Hyperlink" xfId="45975" builtinId="9" hidden="1"/>
    <cellStyle name="Followed Hyperlink" xfId="45976" builtinId="9" hidden="1"/>
    <cellStyle name="Followed Hyperlink" xfId="45977" builtinId="9" hidden="1"/>
    <cellStyle name="Followed Hyperlink" xfId="45957" builtinId="9" hidden="1"/>
    <cellStyle name="Followed Hyperlink" xfId="45980" builtinId="9" hidden="1"/>
    <cellStyle name="Followed Hyperlink" xfId="45686" builtinId="9" hidden="1"/>
    <cellStyle name="Followed Hyperlink" xfId="45945" builtinId="9" hidden="1"/>
    <cellStyle name="Followed Hyperlink" xfId="45943" builtinId="9" hidden="1"/>
    <cellStyle name="Followed Hyperlink" xfId="45941" builtinId="9" hidden="1"/>
    <cellStyle name="Followed Hyperlink" xfId="45939" builtinId="9" hidden="1"/>
    <cellStyle name="Followed Hyperlink" xfId="45937" builtinId="9" hidden="1"/>
    <cellStyle name="Followed Hyperlink" xfId="45856" builtinId="9" hidden="1"/>
    <cellStyle name="Followed Hyperlink" xfId="45934" builtinId="9" hidden="1"/>
    <cellStyle name="Followed Hyperlink" xfId="45932" builtinId="9" hidden="1"/>
    <cellStyle name="Followed Hyperlink" xfId="45930" builtinId="9" hidden="1"/>
    <cellStyle name="Followed Hyperlink" xfId="45928" builtinId="9" hidden="1"/>
    <cellStyle name="Followed Hyperlink" xfId="45855" builtinId="9" hidden="1"/>
    <cellStyle name="Followed Hyperlink" xfId="45925" builtinId="9" hidden="1"/>
    <cellStyle name="Followed Hyperlink" xfId="45922" builtinId="9" hidden="1"/>
    <cellStyle name="Followed Hyperlink" xfId="45920" builtinId="9" hidden="1"/>
    <cellStyle name="Followed Hyperlink" xfId="45918" builtinId="9" hidden="1"/>
    <cellStyle name="Followed Hyperlink" xfId="45854" builtinId="9" hidden="1"/>
    <cellStyle name="Followed Hyperlink" xfId="45915" builtinId="9" hidden="1"/>
    <cellStyle name="Followed Hyperlink" xfId="45913" builtinId="9" hidden="1"/>
    <cellStyle name="Followed Hyperlink" xfId="45911" builtinId="9" hidden="1"/>
    <cellStyle name="Followed Hyperlink" xfId="45909" builtinId="9" hidden="1"/>
    <cellStyle name="Followed Hyperlink" xfId="45907" builtinId="9" hidden="1"/>
    <cellStyle name="Followed Hyperlink" xfId="45906" builtinId="9" hidden="1"/>
    <cellStyle name="Followed Hyperlink" xfId="45904" builtinId="9" hidden="1"/>
    <cellStyle name="Followed Hyperlink" xfId="45902" builtinId="9" hidden="1"/>
    <cellStyle name="Followed Hyperlink" xfId="45900" builtinId="9" hidden="1"/>
    <cellStyle name="Followed Hyperlink" xfId="45898" builtinId="9" hidden="1"/>
    <cellStyle name="Followed Hyperlink" xfId="45852" builtinId="9" hidden="1"/>
    <cellStyle name="Followed Hyperlink" xfId="45895" builtinId="9" hidden="1"/>
    <cellStyle name="Followed Hyperlink" xfId="45893" builtinId="9" hidden="1"/>
    <cellStyle name="Followed Hyperlink" xfId="45891" builtinId="9" hidden="1"/>
    <cellStyle name="Followed Hyperlink" xfId="45889" builtinId="9" hidden="1"/>
    <cellStyle name="Followed Hyperlink" xfId="45887" builtinId="9" hidden="1"/>
    <cellStyle name="Followed Hyperlink" xfId="45886" builtinId="9" hidden="1"/>
    <cellStyle name="Followed Hyperlink" xfId="45884" builtinId="9" hidden="1"/>
    <cellStyle name="Followed Hyperlink" xfId="45882" builtinId="9" hidden="1"/>
    <cellStyle name="Followed Hyperlink" xfId="45880" builtinId="9" hidden="1"/>
    <cellStyle name="Followed Hyperlink" xfId="45878" builtinId="9" hidden="1"/>
    <cellStyle name="Followed Hyperlink" xfId="45850" builtinId="9" hidden="1"/>
    <cellStyle name="Followed Hyperlink" xfId="45875" builtinId="9" hidden="1"/>
    <cellStyle name="Followed Hyperlink" xfId="45873" builtinId="9" hidden="1"/>
    <cellStyle name="Followed Hyperlink" xfId="45871" builtinId="9" hidden="1"/>
    <cellStyle name="Followed Hyperlink" xfId="45869" builtinId="9" hidden="1"/>
    <cellStyle name="Followed Hyperlink" xfId="45867" builtinId="9" hidden="1"/>
    <cellStyle name="Followed Hyperlink" xfId="45866" builtinId="9" hidden="1"/>
    <cellStyle name="Followed Hyperlink" xfId="45864" builtinId="9" hidden="1"/>
    <cellStyle name="Followed Hyperlink" xfId="45862" builtinId="9" hidden="1"/>
    <cellStyle name="Followed Hyperlink" xfId="45860" builtinId="9" hidden="1"/>
    <cellStyle name="Followed Hyperlink" xfId="45956" builtinId="9" hidden="1"/>
    <cellStyle name="Followed Hyperlink" xfId="45955" builtinId="9" hidden="1"/>
    <cellStyle name="Followed Hyperlink" xfId="45953" builtinId="9" hidden="1"/>
    <cellStyle name="Followed Hyperlink" xfId="45951" builtinId="9" hidden="1"/>
    <cellStyle name="Followed Hyperlink" xfId="45949" builtinId="9" hidden="1"/>
    <cellStyle name="Followed Hyperlink" xfId="45947" builtinId="9" hidden="1"/>
    <cellStyle name="Followed Hyperlink" xfId="45857" builtinId="9" hidden="1"/>
    <cellStyle name="Followed Hyperlink" xfId="45984" builtinId="9" hidden="1"/>
    <cellStyle name="Followed Hyperlink" xfId="45986" builtinId="9" hidden="1"/>
    <cellStyle name="Followed Hyperlink" xfId="45988" builtinId="9" hidden="1"/>
    <cellStyle name="Followed Hyperlink" xfId="45990" builtinId="9" hidden="1"/>
    <cellStyle name="Followed Hyperlink" xfId="45992" builtinId="9" hidden="1"/>
    <cellStyle name="Followed Hyperlink" xfId="45994" builtinId="9" hidden="1"/>
    <cellStyle name="Followed Hyperlink" xfId="45996" builtinId="9" hidden="1"/>
    <cellStyle name="Followed Hyperlink" xfId="45998" builtinId="9" hidden="1"/>
    <cellStyle name="Followed Hyperlink" xfId="46000" builtinId="9" hidden="1"/>
    <cellStyle name="Followed Hyperlink" xfId="46002" builtinId="9" hidden="1"/>
    <cellStyle name="Followed Hyperlink" xfId="46004" builtinId="9" hidden="1"/>
    <cellStyle name="Followed Hyperlink" xfId="46006" builtinId="9" hidden="1"/>
    <cellStyle name="Followed Hyperlink" xfId="46008" builtinId="9" hidden="1"/>
    <cellStyle name="Followed Hyperlink" xfId="46010" builtinId="9" hidden="1"/>
    <cellStyle name="Followed Hyperlink" xfId="46012" builtinId="9" hidden="1"/>
    <cellStyle name="Followed Hyperlink" xfId="46014" builtinId="9" hidden="1"/>
    <cellStyle name="Followed Hyperlink" xfId="46016" builtinId="9" hidden="1"/>
    <cellStyle name="Followed Hyperlink" xfId="46018" builtinId="9" hidden="1"/>
    <cellStyle name="Followed Hyperlink" xfId="46020" builtinId="9" hidden="1"/>
    <cellStyle name="Followed Hyperlink" xfId="46022" builtinId="9" hidden="1"/>
    <cellStyle name="Followed Hyperlink" xfId="46024" builtinId="9" hidden="1"/>
    <cellStyle name="Followed Hyperlink" xfId="46026" builtinId="9" hidden="1"/>
    <cellStyle name="Followed Hyperlink" xfId="46028" builtinId="9" hidden="1"/>
    <cellStyle name="Followed Hyperlink" xfId="46030" builtinId="9" hidden="1"/>
    <cellStyle name="Followed Hyperlink" xfId="46032" builtinId="9" hidden="1"/>
    <cellStyle name="Followed Hyperlink" xfId="46034" builtinId="9" hidden="1"/>
    <cellStyle name="Followed Hyperlink" xfId="46036" builtinId="9" hidden="1"/>
    <cellStyle name="Followed Hyperlink" xfId="46038" builtinId="9" hidden="1"/>
    <cellStyle name="Followed Hyperlink" xfId="46040" builtinId="9" hidden="1"/>
    <cellStyle name="Followed Hyperlink" xfId="46042" builtinId="9" hidden="1"/>
    <cellStyle name="Followed Hyperlink" xfId="46044" builtinId="9" hidden="1"/>
    <cellStyle name="Followed Hyperlink" xfId="46046" builtinId="9" hidden="1"/>
    <cellStyle name="Followed Hyperlink" xfId="46048" builtinId="9" hidden="1"/>
    <cellStyle name="Followed Hyperlink" xfId="46050" builtinId="9" hidden="1"/>
    <cellStyle name="Followed Hyperlink" xfId="46052" builtinId="9" hidden="1"/>
    <cellStyle name="Followed Hyperlink" xfId="46054" builtinId="9" hidden="1"/>
    <cellStyle name="Followed Hyperlink" xfId="46056" builtinId="9" hidden="1"/>
    <cellStyle name="Followed Hyperlink" xfId="46058" builtinId="9" hidden="1"/>
    <cellStyle name="Followed Hyperlink" xfId="46060" builtinId="9" hidden="1"/>
    <cellStyle name="Followed Hyperlink" xfId="46062" builtinId="9" hidden="1"/>
    <cellStyle name="Followed Hyperlink" xfId="46064" builtinId="9" hidden="1"/>
    <cellStyle name="Followed Hyperlink" xfId="46066" builtinId="9" hidden="1"/>
    <cellStyle name="Followed Hyperlink" xfId="46068" builtinId="9" hidden="1"/>
    <cellStyle name="Followed Hyperlink" xfId="46070" builtinId="9" hidden="1"/>
    <cellStyle name="Followed Hyperlink" xfId="46072" builtinId="9" hidden="1"/>
    <cellStyle name="Followed Hyperlink" xfId="46074" builtinId="9" hidden="1"/>
    <cellStyle name="Followed Hyperlink" xfId="46076" builtinId="9" hidden="1"/>
    <cellStyle name="Followed Hyperlink" xfId="46078" builtinId="9" hidden="1"/>
    <cellStyle name="Followed Hyperlink" xfId="46080" builtinId="9" hidden="1"/>
    <cellStyle name="Followed Hyperlink" xfId="46082" builtinId="9" hidden="1"/>
    <cellStyle name="Followed Hyperlink" xfId="46084" builtinId="9" hidden="1"/>
    <cellStyle name="Followed Hyperlink" xfId="46086" builtinId="9" hidden="1"/>
    <cellStyle name="Followed Hyperlink" xfId="46196" builtinId="9" hidden="1"/>
    <cellStyle name="Followed Hyperlink" xfId="46197" builtinId="9" hidden="1"/>
    <cellStyle name="Followed Hyperlink" xfId="46198" builtinId="9" hidden="1"/>
    <cellStyle name="Followed Hyperlink" xfId="46199" builtinId="9" hidden="1"/>
    <cellStyle name="Followed Hyperlink" xfId="46200" builtinId="9" hidden="1"/>
    <cellStyle name="Followed Hyperlink" xfId="46201" builtinId="9" hidden="1"/>
    <cellStyle name="Followed Hyperlink" xfId="46202" builtinId="9" hidden="1"/>
    <cellStyle name="Followed Hyperlink" xfId="46203" builtinId="9" hidden="1"/>
    <cellStyle name="Followed Hyperlink" xfId="46204" builtinId="9" hidden="1"/>
    <cellStyle name="Followed Hyperlink" xfId="46205" builtinId="9" hidden="1"/>
    <cellStyle name="Followed Hyperlink" xfId="46206" builtinId="9" hidden="1"/>
    <cellStyle name="Followed Hyperlink" xfId="46207" builtinId="9" hidden="1"/>
    <cellStyle name="Followed Hyperlink" xfId="46208" builtinId="9" hidden="1"/>
    <cellStyle name="Followed Hyperlink" xfId="46209" builtinId="9" hidden="1"/>
    <cellStyle name="Followed Hyperlink" xfId="46210" builtinId="9" hidden="1"/>
    <cellStyle name="Followed Hyperlink" xfId="46211" builtinId="9" hidden="1"/>
    <cellStyle name="Followed Hyperlink" xfId="46212" builtinId="9" hidden="1"/>
    <cellStyle name="Followed Hyperlink" xfId="46213" builtinId="9" hidden="1"/>
    <cellStyle name="Followed Hyperlink" xfId="46214" builtinId="9" hidden="1"/>
    <cellStyle name="Followed Hyperlink" xfId="46215" builtinId="9" hidden="1"/>
    <cellStyle name="Followed Hyperlink" xfId="46195" builtinId="9" hidden="1"/>
    <cellStyle name="Followed Hyperlink" xfId="46218" builtinId="9" hidden="1"/>
    <cellStyle name="Followed Hyperlink" xfId="45924" builtinId="9" hidden="1"/>
    <cellStyle name="Followed Hyperlink" xfId="46183" builtinId="9" hidden="1"/>
    <cellStyle name="Followed Hyperlink" xfId="46181" builtinId="9" hidden="1"/>
    <cellStyle name="Followed Hyperlink" xfId="46179" builtinId="9" hidden="1"/>
    <cellStyle name="Followed Hyperlink" xfId="46177" builtinId="9" hidden="1"/>
    <cellStyle name="Followed Hyperlink" xfId="46175" builtinId="9" hidden="1"/>
    <cellStyle name="Followed Hyperlink" xfId="46094" builtinId="9" hidden="1"/>
    <cellStyle name="Followed Hyperlink" xfId="46172" builtinId="9" hidden="1"/>
    <cellStyle name="Followed Hyperlink" xfId="46170" builtinId="9" hidden="1"/>
    <cellStyle name="Followed Hyperlink" xfId="46168" builtinId="9" hidden="1"/>
    <cellStyle name="Followed Hyperlink" xfId="46166" builtinId="9" hidden="1"/>
    <cellStyle name="Followed Hyperlink" xfId="46093" builtinId="9" hidden="1"/>
    <cellStyle name="Followed Hyperlink" xfId="46163" builtinId="9" hidden="1"/>
    <cellStyle name="Followed Hyperlink" xfId="46160" builtinId="9" hidden="1"/>
    <cellStyle name="Followed Hyperlink" xfId="46158" builtinId="9" hidden="1"/>
    <cellStyle name="Followed Hyperlink" xfId="46156" builtinId="9" hidden="1"/>
    <cellStyle name="Followed Hyperlink" xfId="46092" builtinId="9" hidden="1"/>
    <cellStyle name="Followed Hyperlink" xfId="46153" builtinId="9" hidden="1"/>
    <cellStyle name="Followed Hyperlink" xfId="46151" builtinId="9" hidden="1"/>
    <cellStyle name="Followed Hyperlink" xfId="46149" builtinId="9" hidden="1"/>
    <cellStyle name="Followed Hyperlink" xfId="46147" builtinId="9" hidden="1"/>
    <cellStyle name="Followed Hyperlink" xfId="46145" builtinId="9" hidden="1"/>
    <cellStyle name="Followed Hyperlink" xfId="46144" builtinId="9" hidden="1"/>
    <cellStyle name="Followed Hyperlink" xfId="46142" builtinId="9" hidden="1"/>
    <cellStyle name="Followed Hyperlink" xfId="46140" builtinId="9" hidden="1"/>
    <cellStyle name="Followed Hyperlink" xfId="46138" builtinId="9" hidden="1"/>
    <cellStyle name="Followed Hyperlink" xfId="46136" builtinId="9" hidden="1"/>
    <cellStyle name="Followed Hyperlink" xfId="46090" builtinId="9" hidden="1"/>
    <cellStyle name="Followed Hyperlink" xfId="46133" builtinId="9" hidden="1"/>
    <cellStyle name="Followed Hyperlink" xfId="46131" builtinId="9" hidden="1"/>
    <cellStyle name="Followed Hyperlink" xfId="46129" builtinId="9" hidden="1"/>
    <cellStyle name="Followed Hyperlink" xfId="46127" builtinId="9" hidden="1"/>
    <cellStyle name="Followed Hyperlink" xfId="46125" builtinId="9" hidden="1"/>
    <cellStyle name="Followed Hyperlink" xfId="46124" builtinId="9" hidden="1"/>
    <cellStyle name="Followed Hyperlink" xfId="46122" builtinId="9" hidden="1"/>
    <cellStyle name="Followed Hyperlink" xfId="46120" builtinId="9" hidden="1"/>
    <cellStyle name="Followed Hyperlink" xfId="46118" builtinId="9" hidden="1"/>
    <cellStyle name="Followed Hyperlink" xfId="46116" builtinId="9" hidden="1"/>
    <cellStyle name="Followed Hyperlink" xfId="46088" builtinId="9" hidden="1"/>
    <cellStyle name="Followed Hyperlink" xfId="46113" builtinId="9" hidden="1"/>
    <cellStyle name="Followed Hyperlink" xfId="46111" builtinId="9" hidden="1"/>
    <cellStyle name="Followed Hyperlink" xfId="46109" builtinId="9" hidden="1"/>
    <cellStyle name="Followed Hyperlink" xfId="46107" builtinId="9" hidden="1"/>
    <cellStyle name="Followed Hyperlink" xfId="46105" builtinId="9" hidden="1"/>
    <cellStyle name="Followed Hyperlink" xfId="46104" builtinId="9" hidden="1"/>
    <cellStyle name="Followed Hyperlink" xfId="46102" builtinId="9" hidden="1"/>
    <cellStyle name="Followed Hyperlink" xfId="46100" builtinId="9" hidden="1"/>
    <cellStyle name="Followed Hyperlink" xfId="46098" builtinId="9" hidden="1"/>
    <cellStyle name="Followed Hyperlink" xfId="46194" builtinId="9" hidden="1"/>
    <cellStyle name="Followed Hyperlink" xfId="46193" builtinId="9" hidden="1"/>
    <cellStyle name="Followed Hyperlink" xfId="46191" builtinId="9" hidden="1"/>
    <cellStyle name="Followed Hyperlink" xfId="46189" builtinId="9" hidden="1"/>
    <cellStyle name="Followed Hyperlink" xfId="46187" builtinId="9" hidden="1"/>
    <cellStyle name="Followed Hyperlink" xfId="46185" builtinId="9" hidden="1"/>
    <cellStyle name="Followed Hyperlink" xfId="46095" builtinId="9" hidden="1"/>
    <cellStyle name="Followed Hyperlink" xfId="46222" builtinId="9" hidden="1"/>
    <cellStyle name="Followed Hyperlink" xfId="46224" builtinId="9" hidden="1"/>
    <cellStyle name="Followed Hyperlink" xfId="46226" builtinId="9" hidden="1"/>
    <cellStyle name="Followed Hyperlink" xfId="46228" builtinId="9" hidden="1"/>
    <cellStyle name="Followed Hyperlink" xfId="46230" builtinId="9" hidden="1"/>
    <cellStyle name="Followed Hyperlink" xfId="46232" builtinId="9" hidden="1"/>
    <cellStyle name="Followed Hyperlink" xfId="46234" builtinId="9" hidden="1"/>
    <cellStyle name="Followed Hyperlink" xfId="46236" builtinId="9" hidden="1"/>
    <cellStyle name="Followed Hyperlink" xfId="46238" builtinId="9" hidden="1"/>
    <cellStyle name="Followed Hyperlink" xfId="46240" builtinId="9" hidden="1"/>
    <cellStyle name="Followed Hyperlink" xfId="46242" builtinId="9" hidden="1"/>
    <cellStyle name="Followed Hyperlink" xfId="46244" builtinId="9" hidden="1"/>
    <cellStyle name="Followed Hyperlink" xfId="46246" builtinId="9" hidden="1"/>
    <cellStyle name="Followed Hyperlink" xfId="46248" builtinId="9" hidden="1"/>
    <cellStyle name="Followed Hyperlink" xfId="46250" builtinId="9" hidden="1"/>
    <cellStyle name="Followed Hyperlink" xfId="46252" builtinId="9" hidden="1"/>
    <cellStyle name="Followed Hyperlink" xfId="46254" builtinId="9" hidden="1"/>
    <cellStyle name="Followed Hyperlink" xfId="46256" builtinId="9" hidden="1"/>
    <cellStyle name="Followed Hyperlink" xfId="46258" builtinId="9" hidden="1"/>
    <cellStyle name="Followed Hyperlink" xfId="46260" builtinId="9" hidden="1"/>
    <cellStyle name="Followed Hyperlink" xfId="46262" builtinId="9" hidden="1"/>
    <cellStyle name="Followed Hyperlink" xfId="46264" builtinId="9" hidden="1"/>
    <cellStyle name="Followed Hyperlink" xfId="46266" builtinId="9" hidden="1"/>
    <cellStyle name="Followed Hyperlink" xfId="46268" builtinId="9" hidden="1"/>
    <cellStyle name="Followed Hyperlink" xfId="46270" builtinId="9" hidden="1"/>
    <cellStyle name="Followed Hyperlink" xfId="46272" builtinId="9" hidden="1"/>
    <cellStyle name="Followed Hyperlink" xfId="46274" builtinId="9" hidden="1"/>
    <cellStyle name="Followed Hyperlink" xfId="46276" builtinId="9" hidden="1"/>
    <cellStyle name="Followed Hyperlink" xfId="46278" builtinId="9" hidden="1"/>
    <cellStyle name="Followed Hyperlink" xfId="46280" builtinId="9" hidden="1"/>
    <cellStyle name="Followed Hyperlink" xfId="46282" builtinId="9" hidden="1"/>
    <cellStyle name="Followed Hyperlink" xfId="46284" builtinId="9" hidden="1"/>
    <cellStyle name="Followed Hyperlink" xfId="46286" builtinId="9" hidden="1"/>
    <cellStyle name="Followed Hyperlink" xfId="46288" builtinId="9" hidden="1"/>
    <cellStyle name="Followed Hyperlink" xfId="46290" builtinId="9" hidden="1"/>
    <cellStyle name="Followed Hyperlink" xfId="46292" builtinId="9" hidden="1"/>
    <cellStyle name="Followed Hyperlink" xfId="46294" builtinId="9" hidden="1"/>
    <cellStyle name="Followed Hyperlink" xfId="46296" builtinId="9" hidden="1"/>
    <cellStyle name="Followed Hyperlink" xfId="46298" builtinId="9" hidden="1"/>
    <cellStyle name="Followed Hyperlink" xfId="46300" builtinId="9" hidden="1"/>
    <cellStyle name="Followed Hyperlink" xfId="46302" builtinId="9" hidden="1"/>
    <cellStyle name="Followed Hyperlink" xfId="46304" builtinId="9" hidden="1"/>
    <cellStyle name="Followed Hyperlink" xfId="46306" builtinId="9" hidden="1"/>
    <cellStyle name="Followed Hyperlink" xfId="46308" builtinId="9" hidden="1"/>
    <cellStyle name="Followed Hyperlink" xfId="46310" builtinId="9" hidden="1"/>
    <cellStyle name="Followed Hyperlink" xfId="46312" builtinId="9" hidden="1"/>
    <cellStyle name="Followed Hyperlink" xfId="46314" builtinId="9" hidden="1"/>
    <cellStyle name="Followed Hyperlink" xfId="46316" builtinId="9" hidden="1"/>
    <cellStyle name="Followed Hyperlink" xfId="46318" builtinId="9" hidden="1"/>
    <cellStyle name="Followed Hyperlink" xfId="46320" builtinId="9" hidden="1"/>
    <cellStyle name="Followed Hyperlink" xfId="46322" builtinId="9" hidden="1"/>
    <cellStyle name="Followed Hyperlink" xfId="46324" builtinId="9" hidden="1"/>
    <cellStyle name="Followed Hyperlink" xfId="46434" builtinId="9" hidden="1"/>
    <cellStyle name="Followed Hyperlink" xfId="46435" builtinId="9" hidden="1"/>
    <cellStyle name="Followed Hyperlink" xfId="46436" builtinId="9" hidden="1"/>
    <cellStyle name="Followed Hyperlink" xfId="46437" builtinId="9" hidden="1"/>
    <cellStyle name="Followed Hyperlink" xfId="46438" builtinId="9" hidden="1"/>
    <cellStyle name="Followed Hyperlink" xfId="46439" builtinId="9" hidden="1"/>
    <cellStyle name="Followed Hyperlink" xfId="46440" builtinId="9" hidden="1"/>
    <cellStyle name="Followed Hyperlink" xfId="46441" builtinId="9" hidden="1"/>
    <cellStyle name="Followed Hyperlink" xfId="46442" builtinId="9" hidden="1"/>
    <cellStyle name="Followed Hyperlink" xfId="46443" builtinId="9" hidden="1"/>
    <cellStyle name="Followed Hyperlink" xfId="46444" builtinId="9" hidden="1"/>
    <cellStyle name="Followed Hyperlink" xfId="46445" builtinId="9" hidden="1"/>
    <cellStyle name="Followed Hyperlink" xfId="46446" builtinId="9" hidden="1"/>
    <cellStyle name="Followed Hyperlink" xfId="46447" builtinId="9" hidden="1"/>
    <cellStyle name="Followed Hyperlink" xfId="46448" builtinId="9" hidden="1"/>
    <cellStyle name="Followed Hyperlink" xfId="46449" builtinId="9" hidden="1"/>
    <cellStyle name="Followed Hyperlink" xfId="46450" builtinId="9" hidden="1"/>
    <cellStyle name="Followed Hyperlink" xfId="46451" builtinId="9" hidden="1"/>
    <cellStyle name="Followed Hyperlink" xfId="46452" builtinId="9" hidden="1"/>
    <cellStyle name="Followed Hyperlink" xfId="46453" builtinId="9" hidden="1"/>
    <cellStyle name="Followed Hyperlink" xfId="46433" builtinId="9" hidden="1"/>
    <cellStyle name="Followed Hyperlink" xfId="46456" builtinId="9" hidden="1"/>
    <cellStyle name="Followed Hyperlink" xfId="46162" builtinId="9" hidden="1"/>
    <cellStyle name="Followed Hyperlink" xfId="46421" builtinId="9" hidden="1"/>
    <cellStyle name="Followed Hyperlink" xfId="46419" builtinId="9" hidden="1"/>
    <cellStyle name="Followed Hyperlink" xfId="46417" builtinId="9" hidden="1"/>
    <cellStyle name="Followed Hyperlink" xfId="46415" builtinId="9" hidden="1"/>
    <cellStyle name="Followed Hyperlink" xfId="46413" builtinId="9" hidden="1"/>
    <cellStyle name="Followed Hyperlink" xfId="46332" builtinId="9" hidden="1"/>
    <cellStyle name="Followed Hyperlink" xfId="46410" builtinId="9" hidden="1"/>
    <cellStyle name="Followed Hyperlink" xfId="46408" builtinId="9" hidden="1"/>
    <cellStyle name="Followed Hyperlink" xfId="46406" builtinId="9" hidden="1"/>
    <cellStyle name="Followed Hyperlink" xfId="46404" builtinId="9" hidden="1"/>
    <cellStyle name="Followed Hyperlink" xfId="46331" builtinId="9" hidden="1"/>
    <cellStyle name="Followed Hyperlink" xfId="46401" builtinId="9" hidden="1"/>
    <cellStyle name="Followed Hyperlink" xfId="46398" builtinId="9" hidden="1"/>
    <cellStyle name="Followed Hyperlink" xfId="46396" builtinId="9" hidden="1"/>
    <cellStyle name="Followed Hyperlink" xfId="46394" builtinId="9" hidden="1"/>
    <cellStyle name="Followed Hyperlink" xfId="46330" builtinId="9" hidden="1"/>
    <cellStyle name="Followed Hyperlink" xfId="46391" builtinId="9" hidden="1"/>
    <cellStyle name="Followed Hyperlink" xfId="46389" builtinId="9" hidden="1"/>
    <cellStyle name="Followed Hyperlink" xfId="46387" builtinId="9" hidden="1"/>
    <cellStyle name="Followed Hyperlink" xfId="46385" builtinId="9" hidden="1"/>
    <cellStyle name="Followed Hyperlink" xfId="46383" builtinId="9" hidden="1"/>
    <cellStyle name="Followed Hyperlink" xfId="46382" builtinId="9" hidden="1"/>
    <cellStyle name="Followed Hyperlink" xfId="46380" builtinId="9" hidden="1"/>
    <cellStyle name="Followed Hyperlink" xfId="46378" builtinId="9" hidden="1"/>
    <cellStyle name="Followed Hyperlink" xfId="46376" builtinId="9" hidden="1"/>
    <cellStyle name="Followed Hyperlink" xfId="46374" builtinId="9" hidden="1"/>
    <cellStyle name="Followed Hyperlink" xfId="46328" builtinId="9" hidden="1"/>
    <cellStyle name="Followed Hyperlink" xfId="46371" builtinId="9" hidden="1"/>
    <cellStyle name="Followed Hyperlink" xfId="46369" builtinId="9" hidden="1"/>
    <cellStyle name="Followed Hyperlink" xfId="46367" builtinId="9" hidden="1"/>
    <cellStyle name="Followed Hyperlink" xfId="46365" builtinId="9" hidden="1"/>
    <cellStyle name="Followed Hyperlink" xfId="46363" builtinId="9" hidden="1"/>
    <cellStyle name="Followed Hyperlink" xfId="46362" builtinId="9" hidden="1"/>
    <cellStyle name="Followed Hyperlink" xfId="46360" builtinId="9" hidden="1"/>
    <cellStyle name="Followed Hyperlink" xfId="46358" builtinId="9" hidden="1"/>
    <cellStyle name="Followed Hyperlink" xfId="46356" builtinId="9" hidden="1"/>
    <cellStyle name="Followed Hyperlink" xfId="46354" builtinId="9" hidden="1"/>
    <cellStyle name="Followed Hyperlink" xfId="46326" builtinId="9" hidden="1"/>
    <cellStyle name="Followed Hyperlink" xfId="46351" builtinId="9" hidden="1"/>
    <cellStyle name="Followed Hyperlink" xfId="46349" builtinId="9" hidden="1"/>
    <cellStyle name="Followed Hyperlink" xfId="46347" builtinId="9" hidden="1"/>
    <cellStyle name="Followed Hyperlink" xfId="46345" builtinId="9" hidden="1"/>
    <cellStyle name="Followed Hyperlink" xfId="46343" builtinId="9" hidden="1"/>
    <cellStyle name="Followed Hyperlink" xfId="46342" builtinId="9" hidden="1"/>
    <cellStyle name="Followed Hyperlink" xfId="46340" builtinId="9" hidden="1"/>
    <cellStyle name="Followed Hyperlink" xfId="46338" builtinId="9" hidden="1"/>
    <cellStyle name="Followed Hyperlink" xfId="46336" builtinId="9" hidden="1"/>
    <cellStyle name="Followed Hyperlink" xfId="46432" builtinId="9" hidden="1"/>
    <cellStyle name="Followed Hyperlink" xfId="46431" builtinId="9" hidden="1"/>
    <cellStyle name="Followed Hyperlink" xfId="46429" builtinId="9" hidden="1"/>
    <cellStyle name="Followed Hyperlink" xfId="46427" builtinId="9" hidden="1"/>
    <cellStyle name="Followed Hyperlink" xfId="46425" builtinId="9" hidden="1"/>
    <cellStyle name="Followed Hyperlink" xfId="46423" builtinId="9" hidden="1"/>
    <cellStyle name="Followed Hyperlink" xfId="46333" builtinId="9" hidden="1"/>
    <cellStyle name="Followed Hyperlink" xfId="46460" builtinId="9" hidden="1"/>
    <cellStyle name="Followed Hyperlink" xfId="46462" builtinId="9" hidden="1"/>
    <cellStyle name="Followed Hyperlink" xfId="46464" builtinId="9" hidden="1"/>
    <cellStyle name="Followed Hyperlink" xfId="46466" builtinId="9" hidden="1"/>
    <cellStyle name="Followed Hyperlink" xfId="46468" builtinId="9" hidden="1"/>
    <cellStyle name="Followed Hyperlink" xfId="46470" builtinId="9" hidden="1"/>
    <cellStyle name="Followed Hyperlink" xfId="46472" builtinId="9" hidden="1"/>
    <cellStyle name="Followed Hyperlink" xfId="46474" builtinId="9" hidden="1"/>
    <cellStyle name="Followed Hyperlink" xfId="46476" builtinId="9" hidden="1"/>
    <cellStyle name="Followed Hyperlink" xfId="46478" builtinId="9" hidden="1"/>
    <cellStyle name="Followed Hyperlink" xfId="46480" builtinId="9" hidden="1"/>
    <cellStyle name="Followed Hyperlink" xfId="46482" builtinId="9" hidden="1"/>
    <cellStyle name="Followed Hyperlink" xfId="46484" builtinId="9" hidden="1"/>
    <cellStyle name="Followed Hyperlink" xfId="46486" builtinId="9" hidden="1"/>
    <cellStyle name="Followed Hyperlink" xfId="46488" builtinId="9" hidden="1"/>
    <cellStyle name="Followed Hyperlink" xfId="46490" builtinId="9" hidden="1"/>
    <cellStyle name="Followed Hyperlink" xfId="46492" builtinId="9" hidden="1"/>
    <cellStyle name="Followed Hyperlink" xfId="46494" builtinId="9" hidden="1"/>
    <cellStyle name="Followed Hyperlink" xfId="46496" builtinId="9" hidden="1"/>
    <cellStyle name="Followed Hyperlink" xfId="46498" builtinId="9" hidden="1"/>
    <cellStyle name="Followed Hyperlink" xfId="46500" builtinId="9" hidden="1"/>
    <cellStyle name="Followed Hyperlink" xfId="46502" builtinId="9" hidden="1"/>
    <cellStyle name="Followed Hyperlink" xfId="46504" builtinId="9" hidden="1"/>
    <cellStyle name="Followed Hyperlink" xfId="46506" builtinId="9" hidden="1"/>
    <cellStyle name="Followed Hyperlink" xfId="46508" builtinId="9" hidden="1"/>
    <cellStyle name="Followed Hyperlink" xfId="46510" builtinId="9" hidden="1"/>
    <cellStyle name="Followed Hyperlink" xfId="46512" builtinId="9" hidden="1"/>
    <cellStyle name="Followed Hyperlink" xfId="46514" builtinId="9" hidden="1"/>
    <cellStyle name="Followed Hyperlink" xfId="46516" builtinId="9" hidden="1"/>
    <cellStyle name="Followed Hyperlink" xfId="46518" builtinId="9" hidden="1"/>
    <cellStyle name="Followed Hyperlink" xfId="46520" builtinId="9" hidden="1"/>
    <cellStyle name="Followed Hyperlink" xfId="46522" builtinId="9" hidden="1"/>
    <cellStyle name="Followed Hyperlink" xfId="46524" builtinId="9" hidden="1"/>
    <cellStyle name="Followed Hyperlink" xfId="46526" builtinId="9" hidden="1"/>
    <cellStyle name="Followed Hyperlink" xfId="46528" builtinId="9" hidden="1"/>
    <cellStyle name="Followed Hyperlink" xfId="46530" builtinId="9" hidden="1"/>
    <cellStyle name="Followed Hyperlink" xfId="46532" builtinId="9" hidden="1"/>
    <cellStyle name="Followed Hyperlink" xfId="46534" builtinId="9" hidden="1"/>
    <cellStyle name="Followed Hyperlink" xfId="46536" builtinId="9" hidden="1"/>
    <cellStyle name="Followed Hyperlink" xfId="46538" builtinId="9" hidden="1"/>
    <cellStyle name="Followed Hyperlink" xfId="46540" builtinId="9" hidden="1"/>
    <cellStyle name="Followed Hyperlink" xfId="46542" builtinId="9" hidden="1"/>
    <cellStyle name="Followed Hyperlink" xfId="46544" builtinId="9" hidden="1"/>
    <cellStyle name="Followed Hyperlink" xfId="46546" builtinId="9" hidden="1"/>
    <cellStyle name="Followed Hyperlink" xfId="46548" builtinId="9" hidden="1"/>
    <cellStyle name="Followed Hyperlink" xfId="46550" builtinId="9" hidden="1"/>
    <cellStyle name="Followed Hyperlink" xfId="46552" builtinId="9" hidden="1"/>
    <cellStyle name="Followed Hyperlink" xfId="46554" builtinId="9" hidden="1"/>
    <cellStyle name="Followed Hyperlink" xfId="46556" builtinId="9" hidden="1"/>
    <cellStyle name="Followed Hyperlink" xfId="46558" builtinId="9" hidden="1"/>
    <cellStyle name="Followed Hyperlink" xfId="46560" builtinId="9" hidden="1"/>
    <cellStyle name="Followed Hyperlink" xfId="46562" builtinId="9" hidden="1"/>
    <cellStyle name="Followed Hyperlink" xfId="46672" builtinId="9" hidden="1"/>
    <cellStyle name="Followed Hyperlink" xfId="46673" builtinId="9" hidden="1"/>
    <cellStyle name="Followed Hyperlink" xfId="46674" builtinId="9" hidden="1"/>
    <cellStyle name="Followed Hyperlink" xfId="46675" builtinId="9" hidden="1"/>
    <cellStyle name="Followed Hyperlink" xfId="46676" builtinId="9" hidden="1"/>
    <cellStyle name="Followed Hyperlink" xfId="46677" builtinId="9" hidden="1"/>
    <cellStyle name="Followed Hyperlink" xfId="46678" builtinId="9" hidden="1"/>
    <cellStyle name="Followed Hyperlink" xfId="46679" builtinId="9" hidden="1"/>
    <cellStyle name="Followed Hyperlink" xfId="46680" builtinId="9" hidden="1"/>
    <cellStyle name="Followed Hyperlink" xfId="46681" builtinId="9" hidden="1"/>
    <cellStyle name="Followed Hyperlink" xfId="46682" builtinId="9" hidden="1"/>
    <cellStyle name="Followed Hyperlink" xfId="46683" builtinId="9" hidden="1"/>
    <cellStyle name="Followed Hyperlink" xfId="46684" builtinId="9" hidden="1"/>
    <cellStyle name="Followed Hyperlink" xfId="46685" builtinId="9" hidden="1"/>
    <cellStyle name="Followed Hyperlink" xfId="46686" builtinId="9" hidden="1"/>
    <cellStyle name="Followed Hyperlink" xfId="46687" builtinId="9" hidden="1"/>
    <cellStyle name="Followed Hyperlink" xfId="46688" builtinId="9" hidden="1"/>
    <cellStyle name="Followed Hyperlink" xfId="46689" builtinId="9" hidden="1"/>
    <cellStyle name="Followed Hyperlink" xfId="46690" builtinId="9" hidden="1"/>
    <cellStyle name="Followed Hyperlink" xfId="46691" builtinId="9" hidden="1"/>
    <cellStyle name="Followed Hyperlink" xfId="46671" builtinId="9" hidden="1"/>
    <cellStyle name="Followed Hyperlink" xfId="46694" builtinId="9" hidden="1"/>
    <cellStyle name="Followed Hyperlink" xfId="46400" builtinId="9" hidden="1"/>
    <cellStyle name="Followed Hyperlink" xfId="46659" builtinId="9" hidden="1"/>
    <cellStyle name="Followed Hyperlink" xfId="46657" builtinId="9" hidden="1"/>
    <cellStyle name="Followed Hyperlink" xfId="46655" builtinId="9" hidden="1"/>
    <cellStyle name="Followed Hyperlink" xfId="46653" builtinId="9" hidden="1"/>
    <cellStyle name="Followed Hyperlink" xfId="46651" builtinId="9" hidden="1"/>
    <cellStyle name="Followed Hyperlink" xfId="46570" builtinId="9" hidden="1"/>
    <cellStyle name="Followed Hyperlink" xfId="46648" builtinId="9" hidden="1"/>
    <cellStyle name="Followed Hyperlink" xfId="46646" builtinId="9" hidden="1"/>
    <cellStyle name="Followed Hyperlink" xfId="46644" builtinId="9" hidden="1"/>
    <cellStyle name="Followed Hyperlink" xfId="46642" builtinId="9" hidden="1"/>
    <cellStyle name="Followed Hyperlink" xfId="46569" builtinId="9" hidden="1"/>
    <cellStyle name="Followed Hyperlink" xfId="46639" builtinId="9" hidden="1"/>
    <cellStyle name="Followed Hyperlink" xfId="46636" builtinId="9" hidden="1"/>
    <cellStyle name="Followed Hyperlink" xfId="46634" builtinId="9" hidden="1"/>
    <cellStyle name="Followed Hyperlink" xfId="46632" builtinId="9" hidden="1"/>
    <cellStyle name="Followed Hyperlink" xfId="46568" builtinId="9" hidden="1"/>
    <cellStyle name="Followed Hyperlink" xfId="46629" builtinId="9" hidden="1"/>
    <cellStyle name="Followed Hyperlink" xfId="46627" builtinId="9" hidden="1"/>
    <cellStyle name="Followed Hyperlink" xfId="46625" builtinId="9" hidden="1"/>
    <cellStyle name="Followed Hyperlink" xfId="46623" builtinId="9" hidden="1"/>
    <cellStyle name="Followed Hyperlink" xfId="46621" builtinId="9" hidden="1"/>
    <cellStyle name="Followed Hyperlink" xfId="46620" builtinId="9" hidden="1"/>
    <cellStyle name="Followed Hyperlink" xfId="46618" builtinId="9" hidden="1"/>
    <cellStyle name="Followed Hyperlink" xfId="46616" builtinId="9" hidden="1"/>
    <cellStyle name="Followed Hyperlink" xfId="46614" builtinId="9" hidden="1"/>
    <cellStyle name="Followed Hyperlink" xfId="46612" builtinId="9" hidden="1"/>
    <cellStyle name="Followed Hyperlink" xfId="46566" builtinId="9" hidden="1"/>
    <cellStyle name="Followed Hyperlink" xfId="46609" builtinId="9" hidden="1"/>
    <cellStyle name="Followed Hyperlink" xfId="46607" builtinId="9" hidden="1"/>
    <cellStyle name="Followed Hyperlink" xfId="46605" builtinId="9" hidden="1"/>
    <cellStyle name="Followed Hyperlink" xfId="46603" builtinId="9" hidden="1"/>
    <cellStyle name="Followed Hyperlink" xfId="46601" builtinId="9" hidden="1"/>
    <cellStyle name="Followed Hyperlink" xfId="46600" builtinId="9" hidden="1"/>
    <cellStyle name="Followed Hyperlink" xfId="46598" builtinId="9" hidden="1"/>
    <cellStyle name="Followed Hyperlink" xfId="46596" builtinId="9" hidden="1"/>
    <cellStyle name="Followed Hyperlink" xfId="46594" builtinId="9" hidden="1"/>
    <cellStyle name="Followed Hyperlink" xfId="46592" builtinId="9" hidden="1"/>
    <cellStyle name="Followed Hyperlink" xfId="46564" builtinId="9" hidden="1"/>
    <cellStyle name="Followed Hyperlink" xfId="46589" builtinId="9" hidden="1"/>
    <cellStyle name="Followed Hyperlink" xfId="46587" builtinId="9" hidden="1"/>
    <cellStyle name="Followed Hyperlink" xfId="46585" builtinId="9" hidden="1"/>
    <cellStyle name="Followed Hyperlink" xfId="46583" builtinId="9" hidden="1"/>
    <cellStyle name="Followed Hyperlink" xfId="46581" builtinId="9" hidden="1"/>
    <cellStyle name="Followed Hyperlink" xfId="46580" builtinId="9" hidden="1"/>
    <cellStyle name="Followed Hyperlink" xfId="46578" builtinId="9" hidden="1"/>
    <cellStyle name="Followed Hyperlink" xfId="46576" builtinId="9" hidden="1"/>
    <cellStyle name="Followed Hyperlink" xfId="46574" builtinId="9" hidden="1"/>
    <cellStyle name="Followed Hyperlink" xfId="46670" builtinId="9" hidden="1"/>
    <cellStyle name="Followed Hyperlink" xfId="46669" builtinId="9" hidden="1"/>
    <cellStyle name="Followed Hyperlink" xfId="46667" builtinId="9" hidden="1"/>
    <cellStyle name="Followed Hyperlink" xfId="46665" builtinId="9" hidden="1"/>
    <cellStyle name="Followed Hyperlink" xfId="46663" builtinId="9" hidden="1"/>
    <cellStyle name="Followed Hyperlink" xfId="46661" builtinId="9" hidden="1"/>
    <cellStyle name="Followed Hyperlink" xfId="46571" builtinId="9" hidden="1"/>
    <cellStyle name="Followed Hyperlink" xfId="46698" builtinId="9" hidden="1"/>
    <cellStyle name="Followed Hyperlink" xfId="46700" builtinId="9" hidden="1"/>
    <cellStyle name="Followed Hyperlink" xfId="46702" builtinId="9" hidden="1"/>
    <cellStyle name="Followed Hyperlink" xfId="46704" builtinId="9" hidden="1"/>
    <cellStyle name="Followed Hyperlink" xfId="46706" builtinId="9" hidden="1"/>
    <cellStyle name="Followed Hyperlink" xfId="46708" builtinId="9" hidden="1"/>
    <cellStyle name="Followed Hyperlink" xfId="46710" builtinId="9" hidden="1"/>
    <cellStyle name="Followed Hyperlink" xfId="46712" builtinId="9" hidden="1"/>
    <cellStyle name="Followed Hyperlink" xfId="46714" builtinId="9" hidden="1"/>
    <cellStyle name="Followed Hyperlink" xfId="46716" builtinId="9" hidden="1"/>
    <cellStyle name="Followed Hyperlink" xfId="46718" builtinId="9" hidden="1"/>
    <cellStyle name="Followed Hyperlink" xfId="46720" builtinId="9" hidden="1"/>
    <cellStyle name="Followed Hyperlink" xfId="46722" builtinId="9" hidden="1"/>
    <cellStyle name="Followed Hyperlink" xfId="46724" builtinId="9" hidden="1"/>
    <cellStyle name="Followed Hyperlink" xfId="46726" builtinId="9" hidden="1"/>
    <cellStyle name="Followed Hyperlink" xfId="46728" builtinId="9" hidden="1"/>
    <cellStyle name="Followed Hyperlink" xfId="46730" builtinId="9" hidden="1"/>
    <cellStyle name="Followed Hyperlink" xfId="46732" builtinId="9" hidden="1"/>
    <cellStyle name="Followed Hyperlink" xfId="46734" builtinId="9" hidden="1"/>
    <cellStyle name="Followed Hyperlink" xfId="46736" builtinId="9" hidden="1"/>
    <cellStyle name="Followed Hyperlink" xfId="46738" builtinId="9" hidden="1"/>
    <cellStyle name="Followed Hyperlink" xfId="46740" builtinId="9" hidden="1"/>
    <cellStyle name="Followed Hyperlink" xfId="46742" builtinId="9" hidden="1"/>
    <cellStyle name="Followed Hyperlink" xfId="46744" builtinId="9" hidden="1"/>
    <cellStyle name="Followed Hyperlink" xfId="46746" builtinId="9" hidden="1"/>
    <cellStyle name="Followed Hyperlink" xfId="46748" builtinId="9" hidden="1"/>
    <cellStyle name="Followed Hyperlink" xfId="46750" builtinId="9" hidden="1"/>
    <cellStyle name="Followed Hyperlink" xfId="46752" builtinId="9" hidden="1"/>
    <cellStyle name="Followed Hyperlink" xfId="46754" builtinId="9" hidden="1"/>
    <cellStyle name="Followed Hyperlink" xfId="46756" builtinId="9" hidden="1"/>
    <cellStyle name="Followed Hyperlink" xfId="46758" builtinId="9" hidden="1"/>
    <cellStyle name="Followed Hyperlink" xfId="46760" builtinId="9" hidden="1"/>
    <cellStyle name="Followed Hyperlink" xfId="46762" builtinId="9" hidden="1"/>
    <cellStyle name="Followed Hyperlink" xfId="46764" builtinId="9" hidden="1"/>
    <cellStyle name="Followed Hyperlink" xfId="46766" builtinId="9" hidden="1"/>
    <cellStyle name="Followed Hyperlink" xfId="46768" builtinId="9" hidden="1"/>
    <cellStyle name="Followed Hyperlink" xfId="46770" builtinId="9" hidden="1"/>
    <cellStyle name="Followed Hyperlink" xfId="46772" builtinId="9" hidden="1"/>
    <cellStyle name="Followed Hyperlink" xfId="46774" builtinId="9" hidden="1"/>
    <cellStyle name="Followed Hyperlink" xfId="46776" builtinId="9" hidden="1"/>
    <cellStyle name="Followed Hyperlink" xfId="46778" builtinId="9" hidden="1"/>
    <cellStyle name="Followed Hyperlink" xfId="46780" builtinId="9" hidden="1"/>
    <cellStyle name="Followed Hyperlink" xfId="46782" builtinId="9" hidden="1"/>
    <cellStyle name="Followed Hyperlink" xfId="46784" builtinId="9" hidden="1"/>
    <cellStyle name="Followed Hyperlink" xfId="46786" builtinId="9" hidden="1"/>
    <cellStyle name="Followed Hyperlink" xfId="46788" builtinId="9" hidden="1"/>
    <cellStyle name="Followed Hyperlink" xfId="46790" builtinId="9" hidden="1"/>
    <cellStyle name="Followed Hyperlink" xfId="46792" builtinId="9" hidden="1"/>
    <cellStyle name="Followed Hyperlink" xfId="46794" builtinId="9" hidden="1"/>
    <cellStyle name="Followed Hyperlink" xfId="46796" builtinId="9" hidden="1"/>
    <cellStyle name="Followed Hyperlink" xfId="46798" builtinId="9" hidden="1"/>
    <cellStyle name="Followed Hyperlink" xfId="46800" builtinId="9" hidden="1"/>
    <cellStyle name="Followed Hyperlink" xfId="46910" builtinId="9" hidden="1"/>
    <cellStyle name="Followed Hyperlink" xfId="46911" builtinId="9" hidden="1"/>
    <cellStyle name="Followed Hyperlink" xfId="46912" builtinId="9" hidden="1"/>
    <cellStyle name="Followed Hyperlink" xfId="46913" builtinId="9" hidden="1"/>
    <cellStyle name="Followed Hyperlink" xfId="46914" builtinId="9" hidden="1"/>
    <cellStyle name="Followed Hyperlink" xfId="46915" builtinId="9" hidden="1"/>
    <cellStyle name="Followed Hyperlink" xfId="46916" builtinId="9" hidden="1"/>
    <cellStyle name="Followed Hyperlink" xfId="46917" builtinId="9" hidden="1"/>
    <cellStyle name="Followed Hyperlink" xfId="46918" builtinId="9" hidden="1"/>
    <cellStyle name="Followed Hyperlink" xfId="46919" builtinId="9" hidden="1"/>
    <cellStyle name="Followed Hyperlink" xfId="46920" builtinId="9" hidden="1"/>
    <cellStyle name="Followed Hyperlink" xfId="46921" builtinId="9" hidden="1"/>
    <cellStyle name="Followed Hyperlink" xfId="46922" builtinId="9" hidden="1"/>
    <cellStyle name="Followed Hyperlink" xfId="46923" builtinId="9" hidden="1"/>
    <cellStyle name="Followed Hyperlink" xfId="46924" builtinId="9" hidden="1"/>
    <cellStyle name="Followed Hyperlink" xfId="46925" builtinId="9" hidden="1"/>
    <cellStyle name="Followed Hyperlink" xfId="46926" builtinId="9" hidden="1"/>
    <cellStyle name="Followed Hyperlink" xfId="46927" builtinId="9" hidden="1"/>
    <cellStyle name="Followed Hyperlink" xfId="46928" builtinId="9" hidden="1"/>
    <cellStyle name="Followed Hyperlink" xfId="46929" builtinId="9" hidden="1"/>
    <cellStyle name="Followed Hyperlink" xfId="46909" builtinId="9" hidden="1"/>
    <cellStyle name="Followed Hyperlink" xfId="46932" builtinId="9" hidden="1"/>
    <cellStyle name="Followed Hyperlink" xfId="46638" builtinId="9" hidden="1"/>
    <cellStyle name="Followed Hyperlink" xfId="46897" builtinId="9" hidden="1"/>
    <cellStyle name="Followed Hyperlink" xfId="46895" builtinId="9" hidden="1"/>
    <cellStyle name="Followed Hyperlink" xfId="46893" builtinId="9" hidden="1"/>
    <cellStyle name="Followed Hyperlink" xfId="46891" builtinId="9" hidden="1"/>
    <cellStyle name="Followed Hyperlink" xfId="46889" builtinId="9" hidden="1"/>
    <cellStyle name="Followed Hyperlink" xfId="46808" builtinId="9" hidden="1"/>
    <cellStyle name="Followed Hyperlink" xfId="46886" builtinId="9" hidden="1"/>
    <cellStyle name="Followed Hyperlink" xfId="46884" builtinId="9" hidden="1"/>
    <cellStyle name="Followed Hyperlink" xfId="46882" builtinId="9" hidden="1"/>
    <cellStyle name="Followed Hyperlink" xfId="46880" builtinId="9" hidden="1"/>
    <cellStyle name="Followed Hyperlink" xfId="46807" builtinId="9" hidden="1"/>
    <cellStyle name="Followed Hyperlink" xfId="46877" builtinId="9" hidden="1"/>
    <cellStyle name="Followed Hyperlink" xfId="46874" builtinId="9" hidden="1"/>
    <cellStyle name="Followed Hyperlink" xfId="46872" builtinId="9" hidden="1"/>
    <cellStyle name="Followed Hyperlink" xfId="46870" builtinId="9" hidden="1"/>
    <cellStyle name="Followed Hyperlink" xfId="46806" builtinId="9" hidden="1"/>
    <cellStyle name="Followed Hyperlink" xfId="46867" builtinId="9" hidden="1"/>
    <cellStyle name="Followed Hyperlink" xfId="46865" builtinId="9" hidden="1"/>
    <cellStyle name="Followed Hyperlink" xfId="46863" builtinId="9" hidden="1"/>
    <cellStyle name="Followed Hyperlink" xfId="46861" builtinId="9" hidden="1"/>
    <cellStyle name="Followed Hyperlink" xfId="46859" builtinId="9" hidden="1"/>
    <cellStyle name="Followed Hyperlink" xfId="46858" builtinId="9" hidden="1"/>
    <cellStyle name="Followed Hyperlink" xfId="46856" builtinId="9" hidden="1"/>
    <cellStyle name="Followed Hyperlink" xfId="46854" builtinId="9" hidden="1"/>
    <cellStyle name="Followed Hyperlink" xfId="46852" builtinId="9" hidden="1"/>
    <cellStyle name="Followed Hyperlink" xfId="46850" builtinId="9" hidden="1"/>
    <cellStyle name="Followed Hyperlink" xfId="46804" builtinId="9" hidden="1"/>
    <cellStyle name="Followed Hyperlink" xfId="46847" builtinId="9" hidden="1"/>
    <cellStyle name="Followed Hyperlink" xfId="46845" builtinId="9" hidden="1"/>
    <cellStyle name="Followed Hyperlink" xfId="46843" builtinId="9" hidden="1"/>
    <cellStyle name="Followed Hyperlink" xfId="46841" builtinId="9" hidden="1"/>
    <cellStyle name="Followed Hyperlink" xfId="46839" builtinId="9" hidden="1"/>
    <cellStyle name="Followed Hyperlink" xfId="46838" builtinId="9" hidden="1"/>
    <cellStyle name="Followed Hyperlink" xfId="46836" builtinId="9" hidden="1"/>
    <cellStyle name="Followed Hyperlink" xfId="46834" builtinId="9" hidden="1"/>
    <cellStyle name="Followed Hyperlink" xfId="46832" builtinId="9" hidden="1"/>
    <cellStyle name="Followed Hyperlink" xfId="46830" builtinId="9" hidden="1"/>
    <cellStyle name="Followed Hyperlink" xfId="46802" builtinId="9" hidden="1"/>
    <cellStyle name="Followed Hyperlink" xfId="46827" builtinId="9" hidden="1"/>
    <cellStyle name="Followed Hyperlink" xfId="46825" builtinId="9" hidden="1"/>
    <cellStyle name="Followed Hyperlink" xfId="46823" builtinId="9" hidden="1"/>
    <cellStyle name="Followed Hyperlink" xfId="46821" builtinId="9" hidden="1"/>
    <cellStyle name="Followed Hyperlink" xfId="46819" builtinId="9" hidden="1"/>
    <cellStyle name="Followed Hyperlink" xfId="46818" builtinId="9" hidden="1"/>
    <cellStyle name="Followed Hyperlink" xfId="46816" builtinId="9" hidden="1"/>
    <cellStyle name="Followed Hyperlink" xfId="46814" builtinId="9" hidden="1"/>
    <cellStyle name="Followed Hyperlink" xfId="46812" builtinId="9" hidden="1"/>
    <cellStyle name="Followed Hyperlink" xfId="46908" builtinId="9" hidden="1"/>
    <cellStyle name="Followed Hyperlink" xfId="46907" builtinId="9" hidden="1"/>
    <cellStyle name="Followed Hyperlink" xfId="46905" builtinId="9" hidden="1"/>
    <cellStyle name="Followed Hyperlink" xfId="46903" builtinId="9" hidden="1"/>
    <cellStyle name="Followed Hyperlink" xfId="46901" builtinId="9" hidden="1"/>
    <cellStyle name="Followed Hyperlink" xfId="46899" builtinId="9" hidden="1"/>
    <cellStyle name="Followed Hyperlink" xfId="46809" builtinId="9" hidden="1"/>
    <cellStyle name="Followed Hyperlink" xfId="46936" builtinId="9" hidden="1"/>
    <cellStyle name="Followed Hyperlink" xfId="46938" builtinId="9" hidden="1"/>
    <cellStyle name="Followed Hyperlink" xfId="46940" builtinId="9" hidden="1"/>
    <cellStyle name="Followed Hyperlink" xfId="46942" builtinId="9" hidden="1"/>
    <cellStyle name="Followed Hyperlink" xfId="46944" builtinId="9" hidden="1"/>
    <cellStyle name="Followed Hyperlink" xfId="46946" builtinId="9" hidden="1"/>
    <cellStyle name="Followed Hyperlink" xfId="46948" builtinId="9" hidden="1"/>
    <cellStyle name="Followed Hyperlink" xfId="46950" builtinId="9" hidden="1"/>
    <cellStyle name="Followed Hyperlink" xfId="46952" builtinId="9" hidden="1"/>
    <cellStyle name="Followed Hyperlink" xfId="46954" builtinId="9" hidden="1"/>
    <cellStyle name="Followed Hyperlink" xfId="46956" builtinId="9" hidden="1"/>
    <cellStyle name="Followed Hyperlink" xfId="46958" builtinId="9" hidden="1"/>
    <cellStyle name="Followed Hyperlink" xfId="46960" builtinId="9" hidden="1"/>
    <cellStyle name="Followed Hyperlink" xfId="46962" builtinId="9" hidden="1"/>
    <cellStyle name="Followed Hyperlink" xfId="46964" builtinId="9" hidden="1"/>
    <cellStyle name="Followed Hyperlink" xfId="46966" builtinId="9" hidden="1"/>
    <cellStyle name="Followed Hyperlink" xfId="46968" builtinId="9" hidden="1"/>
    <cellStyle name="Followed Hyperlink" xfId="46970" builtinId="9" hidden="1"/>
    <cellStyle name="Followed Hyperlink" xfId="46972" builtinId="9" hidden="1"/>
    <cellStyle name="Followed Hyperlink" xfId="46974" builtinId="9" hidden="1"/>
    <cellStyle name="Followed Hyperlink" xfId="46976" builtinId="9" hidden="1"/>
    <cellStyle name="Followed Hyperlink" xfId="46978" builtinId="9" hidden="1"/>
    <cellStyle name="Followed Hyperlink" xfId="46980" builtinId="9" hidden="1"/>
    <cellStyle name="Followed Hyperlink" xfId="46982" builtinId="9" hidden="1"/>
    <cellStyle name="Followed Hyperlink" xfId="46984" builtinId="9" hidden="1"/>
    <cellStyle name="Followed Hyperlink" xfId="46986" builtinId="9" hidden="1"/>
    <cellStyle name="Followed Hyperlink" xfId="46988" builtinId="9" hidden="1"/>
    <cellStyle name="Followed Hyperlink" xfId="46990" builtinId="9" hidden="1"/>
    <cellStyle name="Followed Hyperlink" xfId="46992" builtinId="9" hidden="1"/>
    <cellStyle name="Followed Hyperlink" xfId="46994" builtinId="9" hidden="1"/>
    <cellStyle name="Followed Hyperlink" xfId="46996" builtinId="9" hidden="1"/>
    <cellStyle name="Followed Hyperlink" xfId="46998" builtinId="9" hidden="1"/>
    <cellStyle name="Followed Hyperlink" xfId="47000" builtinId="9" hidden="1"/>
    <cellStyle name="Followed Hyperlink" xfId="47002" builtinId="9" hidden="1"/>
    <cellStyle name="Followed Hyperlink" xfId="47004" builtinId="9" hidden="1"/>
    <cellStyle name="Followed Hyperlink" xfId="47006" builtinId="9" hidden="1"/>
    <cellStyle name="Followed Hyperlink" xfId="47008" builtinId="9" hidden="1"/>
    <cellStyle name="Followed Hyperlink" xfId="47010" builtinId="9" hidden="1"/>
    <cellStyle name="Followed Hyperlink" xfId="47012" builtinId="9" hidden="1"/>
    <cellStyle name="Followed Hyperlink" xfId="47014" builtinId="9" hidden="1"/>
    <cellStyle name="Followed Hyperlink" xfId="47016" builtinId="9" hidden="1"/>
    <cellStyle name="Followed Hyperlink" xfId="47018" builtinId="9" hidden="1"/>
    <cellStyle name="Followed Hyperlink" xfId="47020" builtinId="9" hidden="1"/>
    <cellStyle name="Followed Hyperlink" xfId="47022" builtinId="9" hidden="1"/>
    <cellStyle name="Followed Hyperlink" xfId="47024" builtinId="9" hidden="1"/>
    <cellStyle name="Followed Hyperlink" xfId="47026" builtinId="9" hidden="1"/>
    <cellStyle name="Followed Hyperlink" xfId="47028" builtinId="9" hidden="1"/>
    <cellStyle name="Followed Hyperlink" xfId="47030" builtinId="9" hidden="1"/>
    <cellStyle name="Followed Hyperlink" xfId="47032" builtinId="9" hidden="1"/>
    <cellStyle name="Followed Hyperlink" xfId="47034" builtinId="9" hidden="1"/>
    <cellStyle name="Followed Hyperlink" xfId="47036" builtinId="9" hidden="1"/>
    <cellStyle name="Followed Hyperlink" xfId="47038" builtinId="9" hidden="1"/>
    <cellStyle name="Followed Hyperlink" xfId="47148" builtinId="9" hidden="1"/>
    <cellStyle name="Followed Hyperlink" xfId="47149" builtinId="9" hidden="1"/>
    <cellStyle name="Followed Hyperlink" xfId="47150" builtinId="9" hidden="1"/>
    <cellStyle name="Followed Hyperlink" xfId="47151" builtinId="9" hidden="1"/>
    <cellStyle name="Followed Hyperlink" xfId="47152" builtinId="9" hidden="1"/>
    <cellStyle name="Followed Hyperlink" xfId="47153" builtinId="9" hidden="1"/>
    <cellStyle name="Followed Hyperlink" xfId="47154" builtinId="9" hidden="1"/>
    <cellStyle name="Followed Hyperlink" xfId="47155" builtinId="9" hidden="1"/>
    <cellStyle name="Followed Hyperlink" xfId="47156" builtinId="9" hidden="1"/>
    <cellStyle name="Followed Hyperlink" xfId="47157" builtinId="9" hidden="1"/>
    <cellStyle name="Followed Hyperlink" xfId="47158" builtinId="9" hidden="1"/>
    <cellStyle name="Followed Hyperlink" xfId="47159" builtinId="9" hidden="1"/>
    <cellStyle name="Followed Hyperlink" xfId="47160" builtinId="9" hidden="1"/>
    <cellStyle name="Followed Hyperlink" xfId="47161" builtinId="9" hidden="1"/>
    <cellStyle name="Followed Hyperlink" xfId="47162" builtinId="9" hidden="1"/>
    <cellStyle name="Followed Hyperlink" xfId="47163" builtinId="9" hidden="1"/>
    <cellStyle name="Followed Hyperlink" xfId="47164" builtinId="9" hidden="1"/>
    <cellStyle name="Followed Hyperlink" xfId="47165" builtinId="9" hidden="1"/>
    <cellStyle name="Followed Hyperlink" xfId="47166" builtinId="9" hidden="1"/>
    <cellStyle name="Followed Hyperlink" xfId="47167" builtinId="9" hidden="1"/>
    <cellStyle name="Followed Hyperlink" xfId="47147" builtinId="9" hidden="1"/>
    <cellStyle name="Followed Hyperlink" xfId="47170" builtinId="9" hidden="1"/>
    <cellStyle name="Followed Hyperlink" xfId="46876" builtinId="9" hidden="1"/>
    <cellStyle name="Followed Hyperlink" xfId="47135" builtinId="9" hidden="1"/>
    <cellStyle name="Followed Hyperlink" xfId="47133" builtinId="9" hidden="1"/>
    <cellStyle name="Followed Hyperlink" xfId="47131" builtinId="9" hidden="1"/>
    <cellStyle name="Followed Hyperlink" xfId="47129" builtinId="9" hidden="1"/>
    <cellStyle name="Followed Hyperlink" xfId="47127" builtinId="9" hidden="1"/>
    <cellStyle name="Followed Hyperlink" xfId="47046" builtinId="9" hidden="1"/>
    <cellStyle name="Followed Hyperlink" xfId="47124" builtinId="9" hidden="1"/>
    <cellStyle name="Followed Hyperlink" xfId="47122" builtinId="9" hidden="1"/>
    <cellStyle name="Followed Hyperlink" xfId="47120" builtinId="9" hidden="1"/>
    <cellStyle name="Followed Hyperlink" xfId="47118" builtinId="9" hidden="1"/>
    <cellStyle name="Followed Hyperlink" xfId="47045" builtinId="9" hidden="1"/>
    <cellStyle name="Followed Hyperlink" xfId="47115" builtinId="9" hidden="1"/>
    <cellStyle name="Followed Hyperlink" xfId="47112" builtinId="9" hidden="1"/>
    <cellStyle name="Followed Hyperlink" xfId="47110" builtinId="9" hidden="1"/>
    <cellStyle name="Followed Hyperlink" xfId="47108" builtinId="9" hidden="1"/>
    <cellStyle name="Followed Hyperlink" xfId="47044" builtinId="9" hidden="1"/>
    <cellStyle name="Followed Hyperlink" xfId="47105" builtinId="9" hidden="1"/>
    <cellStyle name="Followed Hyperlink" xfId="47103" builtinId="9" hidden="1"/>
    <cellStyle name="Followed Hyperlink" xfId="47101" builtinId="9" hidden="1"/>
    <cellStyle name="Followed Hyperlink" xfId="47099" builtinId="9" hidden="1"/>
    <cellStyle name="Followed Hyperlink" xfId="47097" builtinId="9" hidden="1"/>
    <cellStyle name="Followed Hyperlink" xfId="47096" builtinId="9" hidden="1"/>
    <cellStyle name="Followed Hyperlink" xfId="47094" builtinId="9" hidden="1"/>
    <cellStyle name="Followed Hyperlink" xfId="47092" builtinId="9" hidden="1"/>
    <cellStyle name="Followed Hyperlink" xfId="47090" builtinId="9" hidden="1"/>
    <cellStyle name="Followed Hyperlink" xfId="47088" builtinId="9" hidden="1"/>
    <cellStyle name="Followed Hyperlink" xfId="47042" builtinId="9" hidden="1"/>
    <cellStyle name="Followed Hyperlink" xfId="47085" builtinId="9" hidden="1"/>
    <cellStyle name="Followed Hyperlink" xfId="47083" builtinId="9" hidden="1"/>
    <cellStyle name="Followed Hyperlink" xfId="47081" builtinId="9" hidden="1"/>
    <cellStyle name="Followed Hyperlink" xfId="47079" builtinId="9" hidden="1"/>
    <cellStyle name="Followed Hyperlink" xfId="47077" builtinId="9" hidden="1"/>
    <cellStyle name="Followed Hyperlink" xfId="47076" builtinId="9" hidden="1"/>
    <cellStyle name="Followed Hyperlink" xfId="47074" builtinId="9" hidden="1"/>
    <cellStyle name="Followed Hyperlink" xfId="47072" builtinId="9" hidden="1"/>
    <cellStyle name="Followed Hyperlink" xfId="47070" builtinId="9" hidden="1"/>
    <cellStyle name="Followed Hyperlink" xfId="47068" builtinId="9" hidden="1"/>
    <cellStyle name="Followed Hyperlink" xfId="47040" builtinId="9" hidden="1"/>
    <cellStyle name="Followed Hyperlink" xfId="47065" builtinId="9" hidden="1"/>
    <cellStyle name="Followed Hyperlink" xfId="47063" builtinId="9" hidden="1"/>
    <cellStyle name="Followed Hyperlink" xfId="47061" builtinId="9" hidden="1"/>
    <cellStyle name="Followed Hyperlink" xfId="47059" builtinId="9" hidden="1"/>
    <cellStyle name="Followed Hyperlink" xfId="47057" builtinId="9" hidden="1"/>
    <cellStyle name="Followed Hyperlink" xfId="47056" builtinId="9" hidden="1"/>
    <cellStyle name="Followed Hyperlink" xfId="47054" builtinId="9" hidden="1"/>
    <cellStyle name="Followed Hyperlink" xfId="47052" builtinId="9" hidden="1"/>
    <cellStyle name="Followed Hyperlink" xfId="47050" builtinId="9" hidden="1"/>
    <cellStyle name="Followed Hyperlink" xfId="47146" builtinId="9" hidden="1"/>
    <cellStyle name="Followed Hyperlink" xfId="47145" builtinId="9" hidden="1"/>
    <cellStyle name="Followed Hyperlink" xfId="47143" builtinId="9" hidden="1"/>
    <cellStyle name="Followed Hyperlink" xfId="47141" builtinId="9" hidden="1"/>
    <cellStyle name="Followed Hyperlink" xfId="47139" builtinId="9" hidden="1"/>
    <cellStyle name="Followed Hyperlink" xfId="47137" builtinId="9" hidden="1"/>
    <cellStyle name="Followed Hyperlink" xfId="47047" builtinId="9" hidden="1"/>
    <cellStyle name="Followed Hyperlink" xfId="47174" builtinId="9" hidden="1"/>
    <cellStyle name="Followed Hyperlink" xfId="47176" builtinId="9" hidden="1"/>
    <cellStyle name="Followed Hyperlink" xfId="47178" builtinId="9" hidden="1"/>
    <cellStyle name="Followed Hyperlink" xfId="47180" builtinId="9" hidden="1"/>
    <cellStyle name="Followed Hyperlink" xfId="47182" builtinId="9" hidden="1"/>
    <cellStyle name="Followed Hyperlink" xfId="47184" builtinId="9" hidden="1"/>
    <cellStyle name="Followed Hyperlink" xfId="47186" builtinId="9" hidden="1"/>
    <cellStyle name="Followed Hyperlink" xfId="47188" builtinId="9" hidden="1"/>
    <cellStyle name="Followed Hyperlink" xfId="47190" builtinId="9" hidden="1"/>
    <cellStyle name="Followed Hyperlink" xfId="47192" builtinId="9" hidden="1"/>
    <cellStyle name="Followed Hyperlink" xfId="47194" builtinId="9" hidden="1"/>
    <cellStyle name="Followed Hyperlink" xfId="47196" builtinId="9" hidden="1"/>
    <cellStyle name="Followed Hyperlink" xfId="47198" builtinId="9" hidden="1"/>
    <cellStyle name="Followed Hyperlink" xfId="47200" builtinId="9" hidden="1"/>
    <cellStyle name="Followed Hyperlink" xfId="47202" builtinId="9" hidden="1"/>
    <cellStyle name="Followed Hyperlink" xfId="47204" builtinId="9" hidden="1"/>
    <cellStyle name="Followed Hyperlink" xfId="47206" builtinId="9" hidden="1"/>
    <cellStyle name="Followed Hyperlink" xfId="47208" builtinId="9" hidden="1"/>
    <cellStyle name="Followed Hyperlink" xfId="47210" builtinId="9" hidden="1"/>
    <cellStyle name="Followed Hyperlink" xfId="47212" builtinId="9" hidden="1"/>
    <cellStyle name="Followed Hyperlink" xfId="47214" builtinId="9" hidden="1"/>
    <cellStyle name="Followed Hyperlink" xfId="47216" builtinId="9" hidden="1"/>
    <cellStyle name="Followed Hyperlink" xfId="47218" builtinId="9" hidden="1"/>
    <cellStyle name="Followed Hyperlink" xfId="47220" builtinId="9" hidden="1"/>
    <cellStyle name="Followed Hyperlink" xfId="47222" builtinId="9" hidden="1"/>
    <cellStyle name="Followed Hyperlink" xfId="47224" builtinId="9" hidden="1"/>
    <cellStyle name="Followed Hyperlink" xfId="47226" builtinId="9" hidden="1"/>
    <cellStyle name="Followed Hyperlink" xfId="47228" builtinId="9" hidden="1"/>
    <cellStyle name="Followed Hyperlink" xfId="47230" builtinId="9" hidden="1"/>
    <cellStyle name="Followed Hyperlink" xfId="47232" builtinId="9" hidden="1"/>
    <cellStyle name="Followed Hyperlink" xfId="47234" builtinId="9" hidden="1"/>
    <cellStyle name="Followed Hyperlink" xfId="47236" builtinId="9" hidden="1"/>
    <cellStyle name="Followed Hyperlink" xfId="47238" builtinId="9" hidden="1"/>
    <cellStyle name="Followed Hyperlink" xfId="47240" builtinId="9" hidden="1"/>
    <cellStyle name="Followed Hyperlink" xfId="47242" builtinId="9" hidden="1"/>
    <cellStyle name="Followed Hyperlink" xfId="47244" builtinId="9" hidden="1"/>
    <cellStyle name="Followed Hyperlink" xfId="47246" builtinId="9" hidden="1"/>
    <cellStyle name="Followed Hyperlink" xfId="47248" builtinId="9" hidden="1"/>
    <cellStyle name="Followed Hyperlink" xfId="47250" builtinId="9" hidden="1"/>
    <cellStyle name="Followed Hyperlink" xfId="47252" builtinId="9" hidden="1"/>
    <cellStyle name="Followed Hyperlink" xfId="47254" builtinId="9" hidden="1"/>
    <cellStyle name="Followed Hyperlink" xfId="47256" builtinId="9" hidden="1"/>
    <cellStyle name="Followed Hyperlink" xfId="47258" builtinId="9" hidden="1"/>
    <cellStyle name="Followed Hyperlink" xfId="47260" builtinId="9" hidden="1"/>
    <cellStyle name="Followed Hyperlink" xfId="47262" builtinId="9" hidden="1"/>
    <cellStyle name="Followed Hyperlink" xfId="47264" builtinId="9" hidden="1"/>
    <cellStyle name="Followed Hyperlink" xfId="47266" builtinId="9" hidden="1"/>
    <cellStyle name="Followed Hyperlink" xfId="47268" builtinId="9" hidden="1"/>
    <cellStyle name="Followed Hyperlink" xfId="47270" builtinId="9" hidden="1"/>
    <cellStyle name="Followed Hyperlink" xfId="47272" builtinId="9" hidden="1"/>
    <cellStyle name="Followed Hyperlink" xfId="47274" builtinId="9" hidden="1"/>
    <cellStyle name="Followed Hyperlink" xfId="47276" builtinId="9" hidden="1"/>
    <cellStyle name="Followed Hyperlink" xfId="47386" builtinId="9" hidden="1"/>
    <cellStyle name="Followed Hyperlink" xfId="47387" builtinId="9" hidden="1"/>
    <cellStyle name="Followed Hyperlink" xfId="47388" builtinId="9" hidden="1"/>
    <cellStyle name="Followed Hyperlink" xfId="47389" builtinId="9" hidden="1"/>
    <cellStyle name="Followed Hyperlink" xfId="47390" builtinId="9" hidden="1"/>
    <cellStyle name="Followed Hyperlink" xfId="47391" builtinId="9" hidden="1"/>
    <cellStyle name="Followed Hyperlink" xfId="47392" builtinId="9" hidden="1"/>
    <cellStyle name="Followed Hyperlink" xfId="47393" builtinId="9" hidden="1"/>
    <cellStyle name="Followed Hyperlink" xfId="47394" builtinId="9" hidden="1"/>
    <cellStyle name="Followed Hyperlink" xfId="47395" builtinId="9" hidden="1"/>
    <cellStyle name="Followed Hyperlink" xfId="47396" builtinId="9" hidden="1"/>
    <cellStyle name="Followed Hyperlink" xfId="47397" builtinId="9" hidden="1"/>
    <cellStyle name="Followed Hyperlink" xfId="47398" builtinId="9" hidden="1"/>
    <cellStyle name="Followed Hyperlink" xfId="47399" builtinId="9" hidden="1"/>
    <cellStyle name="Followed Hyperlink" xfId="47400" builtinId="9" hidden="1"/>
    <cellStyle name="Followed Hyperlink" xfId="47401" builtinId="9" hidden="1"/>
    <cellStyle name="Followed Hyperlink" xfId="47402" builtinId="9" hidden="1"/>
    <cellStyle name="Followed Hyperlink" xfId="47403" builtinId="9" hidden="1"/>
    <cellStyle name="Followed Hyperlink" xfId="47404" builtinId="9" hidden="1"/>
    <cellStyle name="Followed Hyperlink" xfId="47405" builtinId="9" hidden="1"/>
    <cellStyle name="Followed Hyperlink" xfId="47385" builtinId="9" hidden="1"/>
    <cellStyle name="Followed Hyperlink" xfId="47408" builtinId="9" hidden="1"/>
    <cellStyle name="Followed Hyperlink" xfId="47114" builtinId="9" hidden="1"/>
    <cellStyle name="Followed Hyperlink" xfId="47373" builtinId="9" hidden="1"/>
    <cellStyle name="Followed Hyperlink" xfId="47371" builtinId="9" hidden="1"/>
    <cellStyle name="Followed Hyperlink" xfId="47369" builtinId="9" hidden="1"/>
    <cellStyle name="Followed Hyperlink" xfId="47367" builtinId="9" hidden="1"/>
    <cellStyle name="Followed Hyperlink" xfId="47365" builtinId="9" hidden="1"/>
    <cellStyle name="Followed Hyperlink" xfId="47284" builtinId="9" hidden="1"/>
    <cellStyle name="Followed Hyperlink" xfId="47362" builtinId="9" hidden="1"/>
    <cellStyle name="Followed Hyperlink" xfId="47360" builtinId="9" hidden="1"/>
    <cellStyle name="Followed Hyperlink" xfId="47358" builtinId="9" hidden="1"/>
    <cellStyle name="Followed Hyperlink" xfId="47356" builtinId="9" hidden="1"/>
    <cellStyle name="Followed Hyperlink" xfId="47283" builtinId="9" hidden="1"/>
    <cellStyle name="Followed Hyperlink" xfId="47353" builtinId="9" hidden="1"/>
    <cellStyle name="Followed Hyperlink" xfId="47350" builtinId="9" hidden="1"/>
    <cellStyle name="Followed Hyperlink" xfId="47348" builtinId="9" hidden="1"/>
    <cellStyle name="Followed Hyperlink" xfId="47346" builtinId="9" hidden="1"/>
    <cellStyle name="Followed Hyperlink" xfId="47282" builtinId="9" hidden="1"/>
    <cellStyle name="Followed Hyperlink" xfId="47343" builtinId="9" hidden="1"/>
    <cellStyle name="Followed Hyperlink" xfId="47341" builtinId="9" hidden="1"/>
    <cellStyle name="Followed Hyperlink" xfId="47339" builtinId="9" hidden="1"/>
    <cellStyle name="Followed Hyperlink" xfId="47337" builtinId="9" hidden="1"/>
    <cellStyle name="Followed Hyperlink" xfId="47335" builtinId="9" hidden="1"/>
    <cellStyle name="Followed Hyperlink" xfId="47334" builtinId="9" hidden="1"/>
    <cellStyle name="Followed Hyperlink" xfId="47332" builtinId="9" hidden="1"/>
    <cellStyle name="Followed Hyperlink" xfId="47330" builtinId="9" hidden="1"/>
    <cellStyle name="Followed Hyperlink" xfId="47328" builtinId="9" hidden="1"/>
    <cellStyle name="Followed Hyperlink" xfId="47326" builtinId="9" hidden="1"/>
    <cellStyle name="Followed Hyperlink" xfId="47280" builtinId="9" hidden="1"/>
    <cellStyle name="Followed Hyperlink" xfId="47323" builtinId="9" hidden="1"/>
    <cellStyle name="Followed Hyperlink" xfId="47321" builtinId="9" hidden="1"/>
    <cellStyle name="Followed Hyperlink" xfId="47319" builtinId="9" hidden="1"/>
    <cellStyle name="Followed Hyperlink" xfId="47317" builtinId="9" hidden="1"/>
    <cellStyle name="Followed Hyperlink" xfId="47315" builtinId="9" hidden="1"/>
    <cellStyle name="Followed Hyperlink" xfId="47314" builtinId="9" hidden="1"/>
    <cellStyle name="Followed Hyperlink" xfId="47312" builtinId="9" hidden="1"/>
    <cellStyle name="Followed Hyperlink" xfId="47310" builtinId="9" hidden="1"/>
    <cellStyle name="Followed Hyperlink" xfId="47308" builtinId="9" hidden="1"/>
    <cellStyle name="Followed Hyperlink" xfId="47306" builtinId="9" hidden="1"/>
    <cellStyle name="Followed Hyperlink" xfId="47278" builtinId="9" hidden="1"/>
    <cellStyle name="Followed Hyperlink" xfId="47303" builtinId="9" hidden="1"/>
    <cellStyle name="Followed Hyperlink" xfId="47301" builtinId="9" hidden="1"/>
    <cellStyle name="Followed Hyperlink" xfId="47299" builtinId="9" hidden="1"/>
    <cellStyle name="Followed Hyperlink" xfId="47297" builtinId="9" hidden="1"/>
    <cellStyle name="Followed Hyperlink" xfId="47295" builtinId="9" hidden="1"/>
    <cellStyle name="Followed Hyperlink" xfId="47294" builtinId="9" hidden="1"/>
    <cellStyle name="Followed Hyperlink" xfId="47292" builtinId="9" hidden="1"/>
    <cellStyle name="Followed Hyperlink" xfId="47290" builtinId="9" hidden="1"/>
    <cellStyle name="Followed Hyperlink" xfId="47288" builtinId="9" hidden="1"/>
    <cellStyle name="Followed Hyperlink" xfId="47384" builtinId="9" hidden="1"/>
    <cellStyle name="Followed Hyperlink" xfId="47383" builtinId="9" hidden="1"/>
    <cellStyle name="Followed Hyperlink" xfId="47381" builtinId="9" hidden="1"/>
    <cellStyle name="Followed Hyperlink" xfId="47379" builtinId="9" hidden="1"/>
    <cellStyle name="Followed Hyperlink" xfId="47377" builtinId="9" hidden="1"/>
    <cellStyle name="Followed Hyperlink" xfId="47375" builtinId="9" hidden="1"/>
    <cellStyle name="Followed Hyperlink" xfId="47285" builtinId="9" hidden="1"/>
    <cellStyle name="Followed Hyperlink" xfId="47412" builtinId="9" hidden="1"/>
    <cellStyle name="Followed Hyperlink" xfId="47414" builtinId="9" hidden="1"/>
    <cellStyle name="Followed Hyperlink" xfId="47416" builtinId="9" hidden="1"/>
    <cellStyle name="Followed Hyperlink" xfId="47418" builtinId="9" hidden="1"/>
    <cellStyle name="Followed Hyperlink" xfId="47420" builtinId="9" hidden="1"/>
    <cellStyle name="Followed Hyperlink" xfId="47422" builtinId="9" hidden="1"/>
    <cellStyle name="Followed Hyperlink" xfId="47424" builtinId="9" hidden="1"/>
    <cellStyle name="Followed Hyperlink" xfId="47426" builtinId="9" hidden="1"/>
    <cellStyle name="Followed Hyperlink" xfId="47428" builtinId="9" hidden="1"/>
    <cellStyle name="Followed Hyperlink" xfId="47430" builtinId="9" hidden="1"/>
    <cellStyle name="Followed Hyperlink" xfId="47432" builtinId="9" hidden="1"/>
    <cellStyle name="Followed Hyperlink" xfId="47434" builtinId="9" hidden="1"/>
    <cellStyle name="Followed Hyperlink" xfId="47436" builtinId="9" hidden="1"/>
    <cellStyle name="Followed Hyperlink" xfId="47438" builtinId="9" hidden="1"/>
    <cellStyle name="Followed Hyperlink" xfId="47440" builtinId="9" hidden="1"/>
    <cellStyle name="Followed Hyperlink" xfId="47442" builtinId="9" hidden="1"/>
    <cellStyle name="Followed Hyperlink" xfId="47444" builtinId="9" hidden="1"/>
    <cellStyle name="Followed Hyperlink" xfId="47446" builtinId="9" hidden="1"/>
    <cellStyle name="Followed Hyperlink" xfId="47448" builtinId="9" hidden="1"/>
    <cellStyle name="Followed Hyperlink" xfId="47450" builtinId="9" hidden="1"/>
    <cellStyle name="Followed Hyperlink" xfId="47452" builtinId="9" hidden="1"/>
    <cellStyle name="Followed Hyperlink" xfId="47454" builtinId="9" hidden="1"/>
    <cellStyle name="Followed Hyperlink" xfId="47456" builtinId="9" hidden="1"/>
    <cellStyle name="Followed Hyperlink" xfId="47458" builtinId="9" hidden="1"/>
    <cellStyle name="Followed Hyperlink" xfId="47460" builtinId="9" hidden="1"/>
    <cellStyle name="Followed Hyperlink" xfId="47462" builtinId="9" hidden="1"/>
    <cellStyle name="Followed Hyperlink" xfId="47464" builtinId="9" hidden="1"/>
    <cellStyle name="Followed Hyperlink" xfId="47466" builtinId="9" hidden="1"/>
    <cellStyle name="Followed Hyperlink" xfId="47468" builtinId="9" hidden="1"/>
    <cellStyle name="Followed Hyperlink" xfId="47470" builtinId="9" hidden="1"/>
    <cellStyle name="Followed Hyperlink" xfId="47472" builtinId="9" hidden="1"/>
    <cellStyle name="Followed Hyperlink" xfId="47474" builtinId="9" hidden="1"/>
    <cellStyle name="Followed Hyperlink" xfId="47476" builtinId="9" hidden="1"/>
    <cellStyle name="Followed Hyperlink" xfId="47478" builtinId="9" hidden="1"/>
    <cellStyle name="Followed Hyperlink" xfId="47480" builtinId="9" hidden="1"/>
    <cellStyle name="Followed Hyperlink" xfId="47482" builtinId="9" hidden="1"/>
    <cellStyle name="Followed Hyperlink" xfId="47484" builtinId="9" hidden="1"/>
    <cellStyle name="Followed Hyperlink" xfId="47486" builtinId="9" hidden="1"/>
    <cellStyle name="Followed Hyperlink" xfId="47488" builtinId="9" hidden="1"/>
    <cellStyle name="Followed Hyperlink" xfId="47490" builtinId="9" hidden="1"/>
    <cellStyle name="Followed Hyperlink" xfId="47492" builtinId="9" hidden="1"/>
    <cellStyle name="Followed Hyperlink" xfId="47494" builtinId="9" hidden="1"/>
    <cellStyle name="Followed Hyperlink" xfId="47496" builtinId="9" hidden="1"/>
    <cellStyle name="Followed Hyperlink" xfId="47498" builtinId="9" hidden="1"/>
    <cellStyle name="Followed Hyperlink" xfId="47500" builtinId="9" hidden="1"/>
    <cellStyle name="Followed Hyperlink" xfId="47502" builtinId="9" hidden="1"/>
    <cellStyle name="Followed Hyperlink" xfId="47504" builtinId="9" hidden="1"/>
    <cellStyle name="Followed Hyperlink" xfId="47506" builtinId="9" hidden="1"/>
    <cellStyle name="Followed Hyperlink" xfId="47508" builtinId="9" hidden="1"/>
    <cellStyle name="Followed Hyperlink" xfId="47510" builtinId="9" hidden="1"/>
    <cellStyle name="Followed Hyperlink" xfId="47512" builtinId="9" hidden="1"/>
    <cellStyle name="Followed Hyperlink" xfId="47514" builtinId="9" hidden="1"/>
    <cellStyle name="Followed Hyperlink" xfId="47624" builtinId="9" hidden="1"/>
    <cellStyle name="Followed Hyperlink" xfId="47625" builtinId="9" hidden="1"/>
    <cellStyle name="Followed Hyperlink" xfId="47626" builtinId="9" hidden="1"/>
    <cellStyle name="Followed Hyperlink" xfId="47627" builtinId="9" hidden="1"/>
    <cellStyle name="Followed Hyperlink" xfId="47628" builtinId="9" hidden="1"/>
    <cellStyle name="Followed Hyperlink" xfId="47629" builtinId="9" hidden="1"/>
    <cellStyle name="Followed Hyperlink" xfId="47630" builtinId="9" hidden="1"/>
    <cellStyle name="Followed Hyperlink" xfId="47631" builtinId="9" hidden="1"/>
    <cellStyle name="Followed Hyperlink" xfId="47632" builtinId="9" hidden="1"/>
    <cellStyle name="Followed Hyperlink" xfId="47633" builtinId="9" hidden="1"/>
    <cellStyle name="Followed Hyperlink" xfId="47634" builtinId="9" hidden="1"/>
    <cellStyle name="Followed Hyperlink" xfId="47635" builtinId="9" hidden="1"/>
    <cellStyle name="Followed Hyperlink" xfId="47636" builtinId="9" hidden="1"/>
    <cellStyle name="Followed Hyperlink" xfId="47637" builtinId="9" hidden="1"/>
    <cellStyle name="Followed Hyperlink" xfId="47638" builtinId="9" hidden="1"/>
    <cellStyle name="Followed Hyperlink" xfId="47639" builtinId="9" hidden="1"/>
    <cellStyle name="Followed Hyperlink" xfId="47640" builtinId="9" hidden="1"/>
    <cellStyle name="Followed Hyperlink" xfId="47641" builtinId="9" hidden="1"/>
    <cellStyle name="Followed Hyperlink" xfId="47642" builtinId="9" hidden="1"/>
    <cellStyle name="Followed Hyperlink" xfId="47643" builtinId="9" hidden="1"/>
    <cellStyle name="Followed Hyperlink" xfId="47623" builtinId="9" hidden="1"/>
    <cellStyle name="Followed Hyperlink" xfId="47646" builtinId="9" hidden="1"/>
    <cellStyle name="Followed Hyperlink" xfId="47352" builtinId="9" hidden="1"/>
    <cellStyle name="Followed Hyperlink" xfId="47611" builtinId="9" hidden="1"/>
    <cellStyle name="Followed Hyperlink" xfId="47609" builtinId="9" hidden="1"/>
    <cellStyle name="Followed Hyperlink" xfId="47607" builtinId="9" hidden="1"/>
    <cellStyle name="Followed Hyperlink" xfId="47605" builtinId="9" hidden="1"/>
    <cellStyle name="Followed Hyperlink" xfId="47603" builtinId="9" hidden="1"/>
    <cellStyle name="Followed Hyperlink" xfId="47522" builtinId="9" hidden="1"/>
    <cellStyle name="Followed Hyperlink" xfId="47600" builtinId="9" hidden="1"/>
    <cellStyle name="Followed Hyperlink" xfId="47598" builtinId="9" hidden="1"/>
    <cellStyle name="Followed Hyperlink" xfId="47596" builtinId="9" hidden="1"/>
    <cellStyle name="Followed Hyperlink" xfId="47594" builtinId="9" hidden="1"/>
    <cellStyle name="Followed Hyperlink" xfId="47521" builtinId="9" hidden="1"/>
    <cellStyle name="Followed Hyperlink" xfId="47591" builtinId="9" hidden="1"/>
    <cellStyle name="Followed Hyperlink" xfId="47588" builtinId="9" hidden="1"/>
    <cellStyle name="Followed Hyperlink" xfId="47586" builtinId="9" hidden="1"/>
    <cellStyle name="Followed Hyperlink" xfId="47584" builtinId="9" hidden="1"/>
    <cellStyle name="Followed Hyperlink" xfId="47520" builtinId="9" hidden="1"/>
    <cellStyle name="Followed Hyperlink" xfId="47581" builtinId="9" hidden="1"/>
    <cellStyle name="Followed Hyperlink" xfId="47579" builtinId="9" hidden="1"/>
    <cellStyle name="Followed Hyperlink" xfId="47577" builtinId="9" hidden="1"/>
    <cellStyle name="Followed Hyperlink" xfId="47575" builtinId="9" hidden="1"/>
    <cellStyle name="Followed Hyperlink" xfId="47573" builtinId="9" hidden="1"/>
    <cellStyle name="Followed Hyperlink" xfId="47572" builtinId="9" hidden="1"/>
    <cellStyle name="Followed Hyperlink" xfId="47570" builtinId="9" hidden="1"/>
    <cellStyle name="Followed Hyperlink" xfId="47568" builtinId="9" hidden="1"/>
    <cellStyle name="Followed Hyperlink" xfId="47566" builtinId="9" hidden="1"/>
    <cellStyle name="Followed Hyperlink" xfId="47564" builtinId="9" hidden="1"/>
    <cellStyle name="Followed Hyperlink" xfId="47518" builtinId="9" hidden="1"/>
    <cellStyle name="Followed Hyperlink" xfId="47561" builtinId="9" hidden="1"/>
    <cellStyle name="Followed Hyperlink" xfId="47559" builtinId="9" hidden="1"/>
    <cellStyle name="Followed Hyperlink" xfId="47557" builtinId="9" hidden="1"/>
    <cellStyle name="Followed Hyperlink" xfId="47555" builtinId="9" hidden="1"/>
    <cellStyle name="Followed Hyperlink" xfId="47553" builtinId="9" hidden="1"/>
    <cellStyle name="Followed Hyperlink" xfId="47552" builtinId="9" hidden="1"/>
    <cellStyle name="Followed Hyperlink" xfId="47550" builtinId="9" hidden="1"/>
    <cellStyle name="Followed Hyperlink" xfId="47548" builtinId="9" hidden="1"/>
    <cellStyle name="Followed Hyperlink" xfId="47546" builtinId="9" hidden="1"/>
    <cellStyle name="Followed Hyperlink" xfId="47544" builtinId="9" hidden="1"/>
    <cellStyle name="Followed Hyperlink" xfId="47516" builtinId="9" hidden="1"/>
    <cellStyle name="Followed Hyperlink" xfId="47541" builtinId="9" hidden="1"/>
    <cellStyle name="Followed Hyperlink" xfId="47539" builtinId="9" hidden="1"/>
    <cellStyle name="Followed Hyperlink" xfId="47537" builtinId="9" hidden="1"/>
    <cellStyle name="Followed Hyperlink" xfId="47535" builtinId="9" hidden="1"/>
    <cellStyle name="Followed Hyperlink" xfId="47533" builtinId="9" hidden="1"/>
    <cellStyle name="Followed Hyperlink" xfId="47532" builtinId="9" hidden="1"/>
    <cellStyle name="Followed Hyperlink" xfId="47530" builtinId="9" hidden="1"/>
    <cellStyle name="Followed Hyperlink" xfId="47528" builtinId="9" hidden="1"/>
    <cellStyle name="Followed Hyperlink" xfId="47526" builtinId="9" hidden="1"/>
    <cellStyle name="Followed Hyperlink" xfId="47622" builtinId="9" hidden="1"/>
    <cellStyle name="Followed Hyperlink" xfId="47621" builtinId="9" hidden="1"/>
    <cellStyle name="Followed Hyperlink" xfId="47619" builtinId="9" hidden="1"/>
    <cellStyle name="Followed Hyperlink" xfId="47617" builtinId="9" hidden="1"/>
    <cellStyle name="Followed Hyperlink" xfId="47615" builtinId="9" hidden="1"/>
    <cellStyle name="Followed Hyperlink" xfId="47613" builtinId="9" hidden="1"/>
    <cellStyle name="Followed Hyperlink" xfId="47523" builtinId="9" hidden="1"/>
    <cellStyle name="Followed Hyperlink" xfId="47650" builtinId="9" hidden="1"/>
    <cellStyle name="Followed Hyperlink" xfId="47652" builtinId="9" hidden="1"/>
    <cellStyle name="Followed Hyperlink" xfId="47654" builtinId="9" hidden="1"/>
    <cellStyle name="Followed Hyperlink" xfId="47656" builtinId="9" hidden="1"/>
    <cellStyle name="Followed Hyperlink" xfId="47658" builtinId="9" hidden="1"/>
    <cellStyle name="Followed Hyperlink" xfId="47660" builtinId="9" hidden="1"/>
    <cellStyle name="Followed Hyperlink" xfId="47662" builtinId="9" hidden="1"/>
    <cellStyle name="Followed Hyperlink" xfId="47664" builtinId="9" hidden="1"/>
    <cellStyle name="Followed Hyperlink" xfId="47666" builtinId="9" hidden="1"/>
    <cellStyle name="Followed Hyperlink" xfId="47668" builtinId="9" hidden="1"/>
    <cellStyle name="Followed Hyperlink" xfId="47670" builtinId="9" hidden="1"/>
    <cellStyle name="Followed Hyperlink" xfId="47672" builtinId="9" hidden="1"/>
    <cellStyle name="Followed Hyperlink" xfId="47674" builtinId="9" hidden="1"/>
    <cellStyle name="Followed Hyperlink" xfId="47676" builtinId="9" hidden="1"/>
    <cellStyle name="Followed Hyperlink" xfId="47678" builtinId="9" hidden="1"/>
    <cellStyle name="Followed Hyperlink" xfId="47680" builtinId="9" hidden="1"/>
    <cellStyle name="Followed Hyperlink" xfId="47682" builtinId="9" hidden="1"/>
    <cellStyle name="Followed Hyperlink" xfId="47684" builtinId="9" hidden="1"/>
    <cellStyle name="Followed Hyperlink" xfId="47686" builtinId="9" hidden="1"/>
    <cellStyle name="Followed Hyperlink" xfId="47688" builtinId="9" hidden="1"/>
    <cellStyle name="Followed Hyperlink" xfId="47690" builtinId="9" hidden="1"/>
    <cellStyle name="Followed Hyperlink" xfId="47692" builtinId="9" hidden="1"/>
    <cellStyle name="Followed Hyperlink" xfId="47694" builtinId="9" hidden="1"/>
    <cellStyle name="Followed Hyperlink" xfId="47696" builtinId="9" hidden="1"/>
    <cellStyle name="Followed Hyperlink" xfId="47698" builtinId="9" hidden="1"/>
    <cellStyle name="Followed Hyperlink" xfId="47700" builtinId="9" hidden="1"/>
    <cellStyle name="Followed Hyperlink" xfId="47702" builtinId="9" hidden="1"/>
    <cellStyle name="Followed Hyperlink" xfId="47704" builtinId="9" hidden="1"/>
    <cellStyle name="Followed Hyperlink" xfId="47706" builtinId="9" hidden="1"/>
    <cellStyle name="Followed Hyperlink" xfId="47708" builtinId="9" hidden="1"/>
    <cellStyle name="Followed Hyperlink" xfId="47710" builtinId="9" hidden="1"/>
    <cellStyle name="Followed Hyperlink" xfId="47712" builtinId="9" hidden="1"/>
    <cellStyle name="Followed Hyperlink" xfId="47714" builtinId="9" hidden="1"/>
    <cellStyle name="Followed Hyperlink" xfId="47716" builtinId="9" hidden="1"/>
    <cellStyle name="Followed Hyperlink" xfId="47718" builtinId="9" hidden="1"/>
    <cellStyle name="Followed Hyperlink" xfId="47720" builtinId="9" hidden="1"/>
    <cellStyle name="Followed Hyperlink" xfId="47722" builtinId="9" hidden="1"/>
    <cellStyle name="Followed Hyperlink" xfId="47724" builtinId="9" hidden="1"/>
    <cellStyle name="Followed Hyperlink" xfId="47726" builtinId="9" hidden="1"/>
    <cellStyle name="Followed Hyperlink" xfId="47728" builtinId="9" hidden="1"/>
    <cellStyle name="Followed Hyperlink" xfId="47730" builtinId="9" hidden="1"/>
    <cellStyle name="Followed Hyperlink" xfId="47732" builtinId="9" hidden="1"/>
    <cellStyle name="Followed Hyperlink" xfId="47734" builtinId="9" hidden="1"/>
    <cellStyle name="Followed Hyperlink" xfId="47736" builtinId="9" hidden="1"/>
    <cellStyle name="Followed Hyperlink" xfId="47738" builtinId="9" hidden="1"/>
    <cellStyle name="Followed Hyperlink" xfId="47740" builtinId="9" hidden="1"/>
    <cellStyle name="Followed Hyperlink" xfId="47742" builtinId="9" hidden="1"/>
    <cellStyle name="Followed Hyperlink" xfId="47744" builtinId="9" hidden="1"/>
    <cellStyle name="Followed Hyperlink" xfId="47746" builtinId="9" hidden="1"/>
    <cellStyle name="Followed Hyperlink" xfId="47748" builtinId="9" hidden="1"/>
    <cellStyle name="Followed Hyperlink" xfId="47750" builtinId="9" hidden="1"/>
    <cellStyle name="Followed Hyperlink" xfId="47752" builtinId="9" hidden="1"/>
    <cellStyle name="Followed Hyperlink" xfId="47862" builtinId="9" hidden="1"/>
    <cellStyle name="Followed Hyperlink" xfId="47863" builtinId="9" hidden="1"/>
    <cellStyle name="Followed Hyperlink" xfId="47864" builtinId="9" hidden="1"/>
    <cellStyle name="Followed Hyperlink" xfId="47865" builtinId="9" hidden="1"/>
    <cellStyle name="Followed Hyperlink" xfId="47866" builtinId="9" hidden="1"/>
    <cellStyle name="Followed Hyperlink" xfId="47867" builtinId="9" hidden="1"/>
    <cellStyle name="Followed Hyperlink" xfId="47868" builtinId="9" hidden="1"/>
    <cellStyle name="Followed Hyperlink" xfId="47869" builtinId="9" hidden="1"/>
    <cellStyle name="Followed Hyperlink" xfId="47870" builtinId="9" hidden="1"/>
    <cellStyle name="Followed Hyperlink" xfId="47871" builtinId="9" hidden="1"/>
    <cellStyle name="Followed Hyperlink" xfId="47872" builtinId="9" hidden="1"/>
    <cellStyle name="Followed Hyperlink" xfId="47873" builtinId="9" hidden="1"/>
    <cellStyle name="Followed Hyperlink" xfId="47874" builtinId="9" hidden="1"/>
    <cellStyle name="Followed Hyperlink" xfId="47875" builtinId="9" hidden="1"/>
    <cellStyle name="Followed Hyperlink" xfId="47876" builtinId="9" hidden="1"/>
    <cellStyle name="Followed Hyperlink" xfId="47877" builtinId="9" hidden="1"/>
    <cellStyle name="Followed Hyperlink" xfId="47878" builtinId="9" hidden="1"/>
    <cellStyle name="Followed Hyperlink" xfId="47879" builtinId="9" hidden="1"/>
    <cellStyle name="Followed Hyperlink" xfId="47880" builtinId="9" hidden="1"/>
    <cellStyle name="Followed Hyperlink" xfId="47881" builtinId="9" hidden="1"/>
    <cellStyle name="Followed Hyperlink" xfId="47861" builtinId="9" hidden="1"/>
    <cellStyle name="Followed Hyperlink" xfId="47884" builtinId="9" hidden="1"/>
    <cellStyle name="Followed Hyperlink" xfId="47590" builtinId="9" hidden="1"/>
    <cellStyle name="Followed Hyperlink" xfId="47849" builtinId="9" hidden="1"/>
    <cellStyle name="Followed Hyperlink" xfId="47847" builtinId="9" hidden="1"/>
    <cellStyle name="Followed Hyperlink" xfId="47845" builtinId="9" hidden="1"/>
    <cellStyle name="Followed Hyperlink" xfId="47843" builtinId="9" hidden="1"/>
    <cellStyle name="Followed Hyperlink" xfId="47841" builtinId="9" hidden="1"/>
    <cellStyle name="Followed Hyperlink" xfId="47760" builtinId="9" hidden="1"/>
    <cellStyle name="Followed Hyperlink" xfId="47838" builtinId="9" hidden="1"/>
    <cellStyle name="Followed Hyperlink" xfId="47836" builtinId="9" hidden="1"/>
    <cellStyle name="Followed Hyperlink" xfId="47834" builtinId="9" hidden="1"/>
    <cellStyle name="Followed Hyperlink" xfId="47832" builtinId="9" hidden="1"/>
    <cellStyle name="Followed Hyperlink" xfId="47759" builtinId="9" hidden="1"/>
    <cellStyle name="Followed Hyperlink" xfId="47829" builtinId="9" hidden="1"/>
    <cellStyle name="Followed Hyperlink" xfId="47826" builtinId="9" hidden="1"/>
    <cellStyle name="Followed Hyperlink" xfId="47824" builtinId="9" hidden="1"/>
    <cellStyle name="Followed Hyperlink" xfId="47822" builtinId="9" hidden="1"/>
    <cellStyle name="Followed Hyperlink" xfId="47758" builtinId="9" hidden="1"/>
    <cellStyle name="Followed Hyperlink" xfId="47819" builtinId="9" hidden="1"/>
    <cellStyle name="Followed Hyperlink" xfId="47817" builtinId="9" hidden="1"/>
    <cellStyle name="Followed Hyperlink" xfId="47815" builtinId="9" hidden="1"/>
    <cellStyle name="Followed Hyperlink" xfId="47813" builtinId="9" hidden="1"/>
    <cellStyle name="Followed Hyperlink" xfId="47811" builtinId="9" hidden="1"/>
    <cellStyle name="Followed Hyperlink" xfId="47810" builtinId="9" hidden="1"/>
    <cellStyle name="Followed Hyperlink" xfId="47808" builtinId="9" hidden="1"/>
    <cellStyle name="Followed Hyperlink" xfId="47806" builtinId="9" hidden="1"/>
    <cellStyle name="Followed Hyperlink" xfId="47804" builtinId="9" hidden="1"/>
    <cellStyle name="Followed Hyperlink" xfId="47802" builtinId="9" hidden="1"/>
    <cellStyle name="Followed Hyperlink" xfId="47756" builtinId="9" hidden="1"/>
    <cellStyle name="Followed Hyperlink" xfId="47799" builtinId="9" hidden="1"/>
    <cellStyle name="Followed Hyperlink" xfId="47797" builtinId="9" hidden="1"/>
    <cellStyle name="Followed Hyperlink" xfId="47795" builtinId="9" hidden="1"/>
    <cellStyle name="Followed Hyperlink" xfId="47793" builtinId="9" hidden="1"/>
    <cellStyle name="Followed Hyperlink" xfId="47791" builtinId="9" hidden="1"/>
    <cellStyle name="Followed Hyperlink" xfId="47790" builtinId="9" hidden="1"/>
    <cellStyle name="Followed Hyperlink" xfId="47788" builtinId="9" hidden="1"/>
    <cellStyle name="Followed Hyperlink" xfId="47786" builtinId="9" hidden="1"/>
    <cellStyle name="Followed Hyperlink" xfId="47784" builtinId="9" hidden="1"/>
    <cellStyle name="Followed Hyperlink" xfId="47782" builtinId="9" hidden="1"/>
    <cellStyle name="Followed Hyperlink" xfId="47754" builtinId="9" hidden="1"/>
    <cellStyle name="Followed Hyperlink" xfId="47779" builtinId="9" hidden="1"/>
    <cellStyle name="Followed Hyperlink" xfId="47777" builtinId="9" hidden="1"/>
    <cellStyle name="Followed Hyperlink" xfId="47775" builtinId="9" hidden="1"/>
    <cellStyle name="Followed Hyperlink" xfId="47773" builtinId="9" hidden="1"/>
    <cellStyle name="Followed Hyperlink" xfId="47771" builtinId="9" hidden="1"/>
    <cellStyle name="Followed Hyperlink" xfId="47770" builtinId="9" hidden="1"/>
    <cellStyle name="Followed Hyperlink" xfId="47768" builtinId="9" hidden="1"/>
    <cellStyle name="Followed Hyperlink" xfId="47766" builtinId="9" hidden="1"/>
    <cellStyle name="Followed Hyperlink" xfId="47764" builtinId="9" hidden="1"/>
    <cellStyle name="Followed Hyperlink" xfId="47860" builtinId="9" hidden="1"/>
    <cellStyle name="Followed Hyperlink" xfId="47859" builtinId="9" hidden="1"/>
    <cellStyle name="Followed Hyperlink" xfId="47857" builtinId="9" hidden="1"/>
    <cellStyle name="Followed Hyperlink" xfId="47855" builtinId="9" hidden="1"/>
    <cellStyle name="Followed Hyperlink" xfId="47853" builtinId="9" hidden="1"/>
    <cellStyle name="Followed Hyperlink" xfId="47851" builtinId="9" hidden="1"/>
    <cellStyle name="Followed Hyperlink" xfId="47761" builtinId="9" hidden="1"/>
    <cellStyle name="Followed Hyperlink" xfId="47888" builtinId="9" hidden="1"/>
    <cellStyle name="Followed Hyperlink" xfId="47890" builtinId="9" hidden="1"/>
    <cellStyle name="Followed Hyperlink" xfId="47892" builtinId="9" hidden="1"/>
    <cellStyle name="Followed Hyperlink" xfId="47894" builtinId="9" hidden="1"/>
    <cellStyle name="Followed Hyperlink" xfId="47896" builtinId="9" hidden="1"/>
    <cellStyle name="Followed Hyperlink" xfId="47898" builtinId="9" hidden="1"/>
    <cellStyle name="Followed Hyperlink" xfId="47900" builtinId="9" hidden="1"/>
    <cellStyle name="Followed Hyperlink" xfId="47902" builtinId="9" hidden="1"/>
    <cellStyle name="Followed Hyperlink" xfId="47904" builtinId="9" hidden="1"/>
    <cellStyle name="Followed Hyperlink" xfId="47906" builtinId="9" hidden="1"/>
    <cellStyle name="Followed Hyperlink" xfId="47908" builtinId="9" hidden="1"/>
    <cellStyle name="Followed Hyperlink" xfId="47910" builtinId="9" hidden="1"/>
    <cellStyle name="Followed Hyperlink" xfId="47912" builtinId="9" hidden="1"/>
    <cellStyle name="Followed Hyperlink" xfId="47914" builtinId="9" hidden="1"/>
    <cellStyle name="Followed Hyperlink" xfId="47916" builtinId="9" hidden="1"/>
    <cellStyle name="Followed Hyperlink" xfId="47918" builtinId="9" hidden="1"/>
    <cellStyle name="Followed Hyperlink" xfId="47920" builtinId="9" hidden="1"/>
    <cellStyle name="Followed Hyperlink" xfId="47922" builtinId="9" hidden="1"/>
    <cellStyle name="Followed Hyperlink" xfId="47924" builtinId="9" hidden="1"/>
    <cellStyle name="Followed Hyperlink" xfId="47926" builtinId="9" hidden="1"/>
    <cellStyle name="Followed Hyperlink" xfId="47928" builtinId="9" hidden="1"/>
    <cellStyle name="Followed Hyperlink" xfId="47930" builtinId="9" hidden="1"/>
    <cellStyle name="Followed Hyperlink" xfId="47932" builtinId="9" hidden="1"/>
    <cellStyle name="Followed Hyperlink" xfId="47934" builtinId="9" hidden="1"/>
    <cellStyle name="Followed Hyperlink" xfId="47936" builtinId="9" hidden="1"/>
    <cellStyle name="Followed Hyperlink" xfId="47938" builtinId="9" hidden="1"/>
    <cellStyle name="Followed Hyperlink" xfId="47940" builtinId="9" hidden="1"/>
    <cellStyle name="Followed Hyperlink" xfId="47942" builtinId="9" hidden="1"/>
    <cellStyle name="Followed Hyperlink" xfId="47944" builtinId="9" hidden="1"/>
    <cellStyle name="Followed Hyperlink" xfId="47946" builtinId="9" hidden="1"/>
    <cellStyle name="Followed Hyperlink" xfId="47948" builtinId="9" hidden="1"/>
    <cellStyle name="Followed Hyperlink" xfId="47950" builtinId="9" hidden="1"/>
    <cellStyle name="Followed Hyperlink" xfId="47952" builtinId="9" hidden="1"/>
    <cellStyle name="Followed Hyperlink" xfId="47954" builtinId="9" hidden="1"/>
    <cellStyle name="Followed Hyperlink" xfId="47956" builtinId="9" hidden="1"/>
    <cellStyle name="Followed Hyperlink" xfId="47958" builtinId="9" hidden="1"/>
    <cellStyle name="Followed Hyperlink" xfId="47960" builtinId="9" hidden="1"/>
    <cellStyle name="Followed Hyperlink" xfId="47962" builtinId="9" hidden="1"/>
    <cellStyle name="Followed Hyperlink" xfId="47964" builtinId="9" hidden="1"/>
    <cellStyle name="Followed Hyperlink" xfId="47966" builtinId="9" hidden="1"/>
    <cellStyle name="Followed Hyperlink" xfId="47968" builtinId="9" hidden="1"/>
    <cellStyle name="Followed Hyperlink" xfId="47970" builtinId="9" hidden="1"/>
    <cellStyle name="Followed Hyperlink" xfId="47972" builtinId="9" hidden="1"/>
    <cellStyle name="Followed Hyperlink" xfId="47974" builtinId="9" hidden="1"/>
    <cellStyle name="Followed Hyperlink" xfId="47976" builtinId="9" hidden="1"/>
    <cellStyle name="Followed Hyperlink" xfId="47978" builtinId="9" hidden="1"/>
    <cellStyle name="Followed Hyperlink" xfId="47980" builtinId="9" hidden="1"/>
    <cellStyle name="Followed Hyperlink" xfId="47982" builtinId="9" hidden="1"/>
    <cellStyle name="Followed Hyperlink" xfId="47984" builtinId="9" hidden="1"/>
    <cellStyle name="Followed Hyperlink" xfId="47986" builtinId="9" hidden="1"/>
    <cellStyle name="Followed Hyperlink" xfId="47988" builtinId="9" hidden="1"/>
    <cellStyle name="Followed Hyperlink" xfId="47990" builtinId="9" hidden="1"/>
    <cellStyle name="Followed Hyperlink" xfId="48100" builtinId="9" hidden="1"/>
    <cellStyle name="Followed Hyperlink" xfId="48101" builtinId="9" hidden="1"/>
    <cellStyle name="Followed Hyperlink" xfId="48102" builtinId="9" hidden="1"/>
    <cellStyle name="Followed Hyperlink" xfId="48103" builtinId="9" hidden="1"/>
    <cellStyle name="Followed Hyperlink" xfId="48104" builtinId="9" hidden="1"/>
    <cellStyle name="Followed Hyperlink" xfId="48105" builtinId="9" hidden="1"/>
    <cellStyle name="Followed Hyperlink" xfId="48106" builtinId="9" hidden="1"/>
    <cellStyle name="Followed Hyperlink" xfId="48107" builtinId="9" hidden="1"/>
    <cellStyle name="Followed Hyperlink" xfId="48108" builtinId="9" hidden="1"/>
    <cellStyle name="Followed Hyperlink" xfId="48109" builtinId="9" hidden="1"/>
    <cellStyle name="Followed Hyperlink" xfId="48110" builtinId="9" hidden="1"/>
    <cellStyle name="Followed Hyperlink" xfId="48111" builtinId="9" hidden="1"/>
    <cellStyle name="Followed Hyperlink" xfId="48112" builtinId="9" hidden="1"/>
    <cellStyle name="Followed Hyperlink" xfId="48113" builtinId="9" hidden="1"/>
    <cellStyle name="Followed Hyperlink" xfId="48114" builtinId="9" hidden="1"/>
    <cellStyle name="Followed Hyperlink" xfId="48115" builtinId="9" hidden="1"/>
    <cellStyle name="Followed Hyperlink" xfId="48116" builtinId="9" hidden="1"/>
    <cellStyle name="Followed Hyperlink" xfId="48117" builtinId="9" hidden="1"/>
    <cellStyle name="Followed Hyperlink" xfId="48118" builtinId="9" hidden="1"/>
    <cellStyle name="Followed Hyperlink" xfId="48119" builtinId="9" hidden="1"/>
    <cellStyle name="Followed Hyperlink" xfId="48099" builtinId="9" hidden="1"/>
    <cellStyle name="Followed Hyperlink" xfId="48122" builtinId="9" hidden="1"/>
    <cellStyle name="Followed Hyperlink" xfId="47828" builtinId="9" hidden="1"/>
    <cellStyle name="Followed Hyperlink" xfId="48087" builtinId="9" hidden="1"/>
    <cellStyle name="Followed Hyperlink" xfId="48085" builtinId="9" hidden="1"/>
    <cellStyle name="Followed Hyperlink" xfId="48083" builtinId="9" hidden="1"/>
    <cellStyle name="Followed Hyperlink" xfId="48081" builtinId="9" hidden="1"/>
    <cellStyle name="Followed Hyperlink" xfId="48079" builtinId="9" hidden="1"/>
    <cellStyle name="Followed Hyperlink" xfId="47998" builtinId="9" hidden="1"/>
    <cellStyle name="Followed Hyperlink" xfId="48076" builtinId="9" hidden="1"/>
    <cellStyle name="Followed Hyperlink" xfId="48074" builtinId="9" hidden="1"/>
    <cellStyle name="Followed Hyperlink" xfId="48072" builtinId="9" hidden="1"/>
    <cellStyle name="Followed Hyperlink" xfId="48070" builtinId="9" hidden="1"/>
    <cellStyle name="Followed Hyperlink" xfId="47997" builtinId="9" hidden="1"/>
    <cellStyle name="Followed Hyperlink" xfId="48067" builtinId="9" hidden="1"/>
    <cellStyle name="Followed Hyperlink" xfId="48064" builtinId="9" hidden="1"/>
    <cellStyle name="Followed Hyperlink" xfId="48062" builtinId="9" hidden="1"/>
    <cellStyle name="Followed Hyperlink" xfId="48060" builtinId="9" hidden="1"/>
    <cellStyle name="Followed Hyperlink" xfId="47996" builtinId="9" hidden="1"/>
    <cellStyle name="Followed Hyperlink" xfId="48057" builtinId="9" hidden="1"/>
    <cellStyle name="Followed Hyperlink" xfId="48055" builtinId="9" hidden="1"/>
    <cellStyle name="Followed Hyperlink" xfId="48053" builtinId="9" hidden="1"/>
    <cellStyle name="Followed Hyperlink" xfId="48051" builtinId="9" hidden="1"/>
    <cellStyle name="Followed Hyperlink" xfId="48049" builtinId="9" hidden="1"/>
    <cellStyle name="Followed Hyperlink" xfId="48048" builtinId="9" hidden="1"/>
    <cellStyle name="Followed Hyperlink" xfId="48046" builtinId="9" hidden="1"/>
    <cellStyle name="Followed Hyperlink" xfId="48044" builtinId="9" hidden="1"/>
    <cellStyle name="Followed Hyperlink" xfId="48042" builtinId="9" hidden="1"/>
    <cellStyle name="Followed Hyperlink" xfId="48040" builtinId="9" hidden="1"/>
    <cellStyle name="Followed Hyperlink" xfId="47994" builtinId="9" hidden="1"/>
    <cellStyle name="Followed Hyperlink" xfId="48037" builtinId="9" hidden="1"/>
    <cellStyle name="Followed Hyperlink" xfId="48035" builtinId="9" hidden="1"/>
    <cellStyle name="Followed Hyperlink" xfId="48033" builtinId="9" hidden="1"/>
    <cellStyle name="Followed Hyperlink" xfId="48031" builtinId="9" hidden="1"/>
    <cellStyle name="Followed Hyperlink" xfId="48029" builtinId="9" hidden="1"/>
    <cellStyle name="Followed Hyperlink" xfId="48028" builtinId="9" hidden="1"/>
    <cellStyle name="Followed Hyperlink" xfId="48026" builtinId="9" hidden="1"/>
    <cellStyle name="Followed Hyperlink" xfId="48024" builtinId="9" hidden="1"/>
    <cellStyle name="Followed Hyperlink" xfId="48022" builtinId="9" hidden="1"/>
    <cellStyle name="Followed Hyperlink" xfId="48020" builtinId="9" hidden="1"/>
    <cellStyle name="Followed Hyperlink" xfId="47992" builtinId="9" hidden="1"/>
    <cellStyle name="Followed Hyperlink" xfId="48017" builtinId="9" hidden="1"/>
    <cellStyle name="Followed Hyperlink" xfId="48015" builtinId="9" hidden="1"/>
    <cellStyle name="Followed Hyperlink" xfId="48013" builtinId="9" hidden="1"/>
    <cellStyle name="Followed Hyperlink" xfId="48011" builtinId="9" hidden="1"/>
    <cellStyle name="Followed Hyperlink" xfId="48009" builtinId="9" hidden="1"/>
    <cellStyle name="Followed Hyperlink" xfId="48008" builtinId="9" hidden="1"/>
    <cellStyle name="Followed Hyperlink" xfId="48006" builtinId="9" hidden="1"/>
    <cellStyle name="Followed Hyperlink" xfId="48004" builtinId="9" hidden="1"/>
    <cellStyle name="Followed Hyperlink" xfId="48002" builtinId="9" hidden="1"/>
    <cellStyle name="Followed Hyperlink" xfId="48098" builtinId="9" hidden="1"/>
    <cellStyle name="Followed Hyperlink" xfId="48097" builtinId="9" hidden="1"/>
    <cellStyle name="Followed Hyperlink" xfId="48095" builtinId="9" hidden="1"/>
    <cellStyle name="Followed Hyperlink" xfId="48093" builtinId="9" hidden="1"/>
    <cellStyle name="Followed Hyperlink" xfId="48091" builtinId="9" hidden="1"/>
    <cellStyle name="Followed Hyperlink" xfId="48089" builtinId="9" hidden="1"/>
    <cellStyle name="Followed Hyperlink" xfId="47999" builtinId="9" hidden="1"/>
    <cellStyle name="Followed Hyperlink" xfId="48126" builtinId="9" hidden="1"/>
    <cellStyle name="Followed Hyperlink" xfId="48128" builtinId="9" hidden="1"/>
    <cellStyle name="Followed Hyperlink" xfId="48130" builtinId="9" hidden="1"/>
    <cellStyle name="Followed Hyperlink" xfId="48132" builtinId="9" hidden="1"/>
    <cellStyle name="Followed Hyperlink" xfId="48134" builtinId="9" hidden="1"/>
    <cellStyle name="Followed Hyperlink" xfId="48136" builtinId="9" hidden="1"/>
    <cellStyle name="Followed Hyperlink" xfId="48138" builtinId="9" hidden="1"/>
    <cellStyle name="Followed Hyperlink" xfId="48140" builtinId="9" hidden="1"/>
    <cellStyle name="Followed Hyperlink" xfId="48142" builtinId="9" hidden="1"/>
    <cellStyle name="Followed Hyperlink" xfId="48144" builtinId="9" hidden="1"/>
    <cellStyle name="Followed Hyperlink" xfId="48146" builtinId="9" hidden="1"/>
    <cellStyle name="Followed Hyperlink" xfId="48148" builtinId="9" hidden="1"/>
    <cellStyle name="Followed Hyperlink" xfId="48150" builtinId="9" hidden="1"/>
    <cellStyle name="Followed Hyperlink" xfId="48152" builtinId="9" hidden="1"/>
    <cellStyle name="Followed Hyperlink" xfId="48154" builtinId="9" hidden="1"/>
    <cellStyle name="Followed Hyperlink" xfId="48156" builtinId="9" hidden="1"/>
    <cellStyle name="Followed Hyperlink" xfId="48158" builtinId="9" hidden="1"/>
    <cellStyle name="Followed Hyperlink" xfId="48160" builtinId="9" hidden="1"/>
    <cellStyle name="Followed Hyperlink" xfId="48162" builtinId="9" hidden="1"/>
    <cellStyle name="Followed Hyperlink" xfId="48164" builtinId="9" hidden="1"/>
    <cellStyle name="Followed Hyperlink" xfId="48166" builtinId="9" hidden="1"/>
    <cellStyle name="Followed Hyperlink" xfId="48168" builtinId="9" hidden="1"/>
    <cellStyle name="Followed Hyperlink" xfId="48170" builtinId="9" hidden="1"/>
    <cellStyle name="Followed Hyperlink" xfId="48172" builtinId="9" hidden="1"/>
    <cellStyle name="Followed Hyperlink" xfId="48174" builtinId="9" hidden="1"/>
    <cellStyle name="Followed Hyperlink" xfId="48176" builtinId="9" hidden="1"/>
    <cellStyle name="Followed Hyperlink" xfId="48178" builtinId="9" hidden="1"/>
    <cellStyle name="Followed Hyperlink" xfId="48180" builtinId="9" hidden="1"/>
    <cellStyle name="Followed Hyperlink" xfId="48182" builtinId="9" hidden="1"/>
    <cellStyle name="Followed Hyperlink" xfId="48184" builtinId="9" hidden="1"/>
    <cellStyle name="Followed Hyperlink" xfId="48186" builtinId="9" hidden="1"/>
    <cellStyle name="Followed Hyperlink" xfId="48188" builtinId="9" hidden="1"/>
    <cellStyle name="Followed Hyperlink" xfId="48190" builtinId="9" hidden="1"/>
    <cellStyle name="Followed Hyperlink" xfId="48192" builtinId="9" hidden="1"/>
    <cellStyle name="Followed Hyperlink" xfId="48194" builtinId="9" hidden="1"/>
    <cellStyle name="Followed Hyperlink" xfId="48196" builtinId="9" hidden="1"/>
    <cellStyle name="Followed Hyperlink" xfId="48198" builtinId="9" hidden="1"/>
    <cellStyle name="Followed Hyperlink" xfId="48200" builtinId="9" hidden="1"/>
    <cellStyle name="Followed Hyperlink" xfId="48202" builtinId="9" hidden="1"/>
    <cellStyle name="Followed Hyperlink" xfId="48204" builtinId="9" hidden="1"/>
    <cellStyle name="Followed Hyperlink" xfId="48206" builtinId="9" hidden="1"/>
    <cellStyle name="Followed Hyperlink" xfId="48208" builtinId="9" hidden="1"/>
    <cellStyle name="Followed Hyperlink" xfId="48210" builtinId="9" hidden="1"/>
    <cellStyle name="Followed Hyperlink" xfId="48212" builtinId="9" hidden="1"/>
    <cellStyle name="Followed Hyperlink" xfId="48214" builtinId="9" hidden="1"/>
    <cellStyle name="Followed Hyperlink" xfId="48216" builtinId="9" hidden="1"/>
    <cellStyle name="Followed Hyperlink" xfId="48218" builtinId="9" hidden="1"/>
    <cellStyle name="Followed Hyperlink" xfId="48220" builtinId="9" hidden="1"/>
    <cellStyle name="Followed Hyperlink" xfId="48222" builtinId="9" hidden="1"/>
    <cellStyle name="Followed Hyperlink" xfId="48224" builtinId="9" hidden="1"/>
    <cellStyle name="Followed Hyperlink" xfId="48226" builtinId="9" hidden="1"/>
    <cellStyle name="Followed Hyperlink" xfId="48228" builtinId="9" hidden="1"/>
    <cellStyle name="Followed Hyperlink" xfId="48338" builtinId="9" hidden="1"/>
    <cellStyle name="Followed Hyperlink" xfId="48339" builtinId="9" hidden="1"/>
    <cellStyle name="Followed Hyperlink" xfId="48340" builtinId="9" hidden="1"/>
    <cellStyle name="Followed Hyperlink" xfId="48341" builtinId="9" hidden="1"/>
    <cellStyle name="Followed Hyperlink" xfId="48342" builtinId="9" hidden="1"/>
    <cellStyle name="Followed Hyperlink" xfId="48343" builtinId="9" hidden="1"/>
    <cellStyle name="Followed Hyperlink" xfId="48344" builtinId="9" hidden="1"/>
    <cellStyle name="Followed Hyperlink" xfId="48345" builtinId="9" hidden="1"/>
    <cellStyle name="Followed Hyperlink" xfId="48346" builtinId="9" hidden="1"/>
    <cellStyle name="Followed Hyperlink" xfId="48347" builtinId="9" hidden="1"/>
    <cellStyle name="Followed Hyperlink" xfId="48348" builtinId="9" hidden="1"/>
    <cellStyle name="Followed Hyperlink" xfId="48349" builtinId="9" hidden="1"/>
    <cellStyle name="Followed Hyperlink" xfId="48350" builtinId="9" hidden="1"/>
    <cellStyle name="Followed Hyperlink" xfId="48351" builtinId="9" hidden="1"/>
    <cellStyle name="Followed Hyperlink" xfId="48352" builtinId="9" hidden="1"/>
    <cellStyle name="Followed Hyperlink" xfId="48353" builtinId="9" hidden="1"/>
    <cellStyle name="Followed Hyperlink" xfId="48354" builtinId="9" hidden="1"/>
    <cellStyle name="Followed Hyperlink" xfId="48355" builtinId="9" hidden="1"/>
    <cellStyle name="Followed Hyperlink" xfId="48356" builtinId="9" hidden="1"/>
    <cellStyle name="Followed Hyperlink" xfId="48357" builtinId="9" hidden="1"/>
    <cellStyle name="Followed Hyperlink" xfId="48337" builtinId="9" hidden="1"/>
    <cellStyle name="Followed Hyperlink" xfId="48360" builtinId="9" hidden="1"/>
    <cellStyle name="Followed Hyperlink" xfId="48066" builtinId="9" hidden="1"/>
    <cellStyle name="Followed Hyperlink" xfId="48325" builtinId="9" hidden="1"/>
    <cellStyle name="Followed Hyperlink" xfId="48323" builtinId="9" hidden="1"/>
    <cellStyle name="Followed Hyperlink" xfId="48321" builtinId="9" hidden="1"/>
    <cellStyle name="Followed Hyperlink" xfId="48319" builtinId="9" hidden="1"/>
    <cellStyle name="Followed Hyperlink" xfId="48317" builtinId="9" hidden="1"/>
    <cellStyle name="Followed Hyperlink" xfId="48236" builtinId="9" hidden="1"/>
    <cellStyle name="Followed Hyperlink" xfId="48314" builtinId="9" hidden="1"/>
    <cellStyle name="Followed Hyperlink" xfId="48312" builtinId="9" hidden="1"/>
    <cellStyle name="Followed Hyperlink" xfId="48310" builtinId="9" hidden="1"/>
    <cellStyle name="Followed Hyperlink" xfId="48308" builtinId="9" hidden="1"/>
    <cellStyle name="Followed Hyperlink" xfId="48235" builtinId="9" hidden="1"/>
    <cellStyle name="Followed Hyperlink" xfId="48305" builtinId="9" hidden="1"/>
    <cellStyle name="Followed Hyperlink" xfId="48302" builtinId="9" hidden="1"/>
    <cellStyle name="Followed Hyperlink" xfId="48300" builtinId="9" hidden="1"/>
    <cellStyle name="Followed Hyperlink" xfId="48298" builtinId="9" hidden="1"/>
    <cellStyle name="Followed Hyperlink" xfId="48234" builtinId="9" hidden="1"/>
    <cellStyle name="Followed Hyperlink" xfId="48295" builtinId="9" hidden="1"/>
    <cellStyle name="Followed Hyperlink" xfId="48293" builtinId="9" hidden="1"/>
    <cellStyle name="Followed Hyperlink" xfId="48291" builtinId="9" hidden="1"/>
    <cellStyle name="Followed Hyperlink" xfId="48289" builtinId="9" hidden="1"/>
    <cellStyle name="Followed Hyperlink" xfId="48287" builtinId="9" hidden="1"/>
    <cellStyle name="Followed Hyperlink" xfId="48286" builtinId="9" hidden="1"/>
    <cellStyle name="Followed Hyperlink" xfId="48284" builtinId="9" hidden="1"/>
    <cellStyle name="Followed Hyperlink" xfId="48282" builtinId="9" hidden="1"/>
    <cellStyle name="Followed Hyperlink" xfId="48280" builtinId="9" hidden="1"/>
    <cellStyle name="Followed Hyperlink" xfId="48278" builtinId="9" hidden="1"/>
    <cellStyle name="Followed Hyperlink" xfId="48232" builtinId="9" hidden="1"/>
    <cellStyle name="Followed Hyperlink" xfId="48275" builtinId="9" hidden="1"/>
    <cellStyle name="Followed Hyperlink" xfId="48273" builtinId="9" hidden="1"/>
    <cellStyle name="Followed Hyperlink" xfId="48271" builtinId="9" hidden="1"/>
    <cellStyle name="Followed Hyperlink" xfId="48269" builtinId="9" hidden="1"/>
    <cellStyle name="Followed Hyperlink" xfId="48267" builtinId="9" hidden="1"/>
    <cellStyle name="Followed Hyperlink" xfId="48266" builtinId="9" hidden="1"/>
    <cellStyle name="Followed Hyperlink" xfId="48264" builtinId="9" hidden="1"/>
    <cellStyle name="Followed Hyperlink" xfId="48262" builtinId="9" hidden="1"/>
    <cellStyle name="Followed Hyperlink" xfId="48260" builtinId="9" hidden="1"/>
    <cellStyle name="Followed Hyperlink" xfId="48258" builtinId="9" hidden="1"/>
    <cellStyle name="Followed Hyperlink" xfId="48230" builtinId="9" hidden="1"/>
    <cellStyle name="Followed Hyperlink" xfId="48255" builtinId="9" hidden="1"/>
    <cellStyle name="Followed Hyperlink" xfId="48253" builtinId="9" hidden="1"/>
    <cellStyle name="Followed Hyperlink" xfId="48251" builtinId="9" hidden="1"/>
    <cellStyle name="Followed Hyperlink" xfId="48249" builtinId="9" hidden="1"/>
    <cellStyle name="Followed Hyperlink" xfId="48247" builtinId="9" hidden="1"/>
    <cellStyle name="Followed Hyperlink" xfId="48246" builtinId="9" hidden="1"/>
    <cellStyle name="Followed Hyperlink" xfId="48244" builtinId="9" hidden="1"/>
    <cellStyle name="Followed Hyperlink" xfId="48242" builtinId="9" hidden="1"/>
    <cellStyle name="Followed Hyperlink" xfId="48240" builtinId="9" hidden="1"/>
    <cellStyle name="Followed Hyperlink" xfId="48336" builtinId="9" hidden="1"/>
    <cellStyle name="Followed Hyperlink" xfId="48335" builtinId="9" hidden="1"/>
    <cellStyle name="Followed Hyperlink" xfId="48333" builtinId="9" hidden="1"/>
    <cellStyle name="Followed Hyperlink" xfId="48331" builtinId="9" hidden="1"/>
    <cellStyle name="Followed Hyperlink" xfId="48329" builtinId="9" hidden="1"/>
    <cellStyle name="Followed Hyperlink" xfId="48327" builtinId="9" hidden="1"/>
    <cellStyle name="Followed Hyperlink" xfId="48237" builtinId="9" hidden="1"/>
    <cellStyle name="Followed Hyperlink" xfId="48364" builtinId="9" hidden="1"/>
    <cellStyle name="Followed Hyperlink" xfId="48366" builtinId="9" hidden="1"/>
    <cellStyle name="Followed Hyperlink" xfId="48368" builtinId="9" hidden="1"/>
    <cellStyle name="Followed Hyperlink" xfId="48370" builtinId="9" hidden="1"/>
    <cellStyle name="Followed Hyperlink" xfId="48372" builtinId="9" hidden="1"/>
    <cellStyle name="Followed Hyperlink" xfId="48374" builtinId="9" hidden="1"/>
    <cellStyle name="Followed Hyperlink" xfId="48376" builtinId="9" hidden="1"/>
    <cellStyle name="Followed Hyperlink" xfId="48378" builtinId="9" hidden="1"/>
    <cellStyle name="Followed Hyperlink" xfId="48380" builtinId="9" hidden="1"/>
    <cellStyle name="Followed Hyperlink" xfId="48382" builtinId="9" hidden="1"/>
    <cellStyle name="Followed Hyperlink" xfId="48384" builtinId="9" hidden="1"/>
    <cellStyle name="Followed Hyperlink" xfId="48386" builtinId="9" hidden="1"/>
    <cellStyle name="Followed Hyperlink" xfId="48388" builtinId="9" hidden="1"/>
    <cellStyle name="Followed Hyperlink" xfId="48390" builtinId="9" hidden="1"/>
    <cellStyle name="Followed Hyperlink" xfId="48392" builtinId="9" hidden="1"/>
    <cellStyle name="Followed Hyperlink" xfId="48394" builtinId="9" hidden="1"/>
    <cellStyle name="Followed Hyperlink" xfId="48396" builtinId="9" hidden="1"/>
    <cellStyle name="Followed Hyperlink" xfId="48398" builtinId="9" hidden="1"/>
    <cellStyle name="Followed Hyperlink" xfId="48400" builtinId="9" hidden="1"/>
    <cellStyle name="Followed Hyperlink" xfId="48402" builtinId="9" hidden="1"/>
    <cellStyle name="Followed Hyperlink" xfId="48404" builtinId="9" hidden="1"/>
    <cellStyle name="Followed Hyperlink" xfId="48406" builtinId="9" hidden="1"/>
    <cellStyle name="Followed Hyperlink" xfId="48408" builtinId="9" hidden="1"/>
    <cellStyle name="Followed Hyperlink" xfId="48410" builtinId="9" hidden="1"/>
    <cellStyle name="Followed Hyperlink" xfId="48412" builtinId="9" hidden="1"/>
    <cellStyle name="Followed Hyperlink" xfId="48414" builtinId="9" hidden="1"/>
    <cellStyle name="Followed Hyperlink" xfId="48416" builtinId="9" hidden="1"/>
    <cellStyle name="Followed Hyperlink" xfId="48418" builtinId="9" hidden="1"/>
    <cellStyle name="Followed Hyperlink" xfId="48420" builtinId="9" hidden="1"/>
    <cellStyle name="Followed Hyperlink" xfId="48422" builtinId="9" hidden="1"/>
    <cellStyle name="Followed Hyperlink" xfId="48424" builtinId="9" hidden="1"/>
    <cellStyle name="Followed Hyperlink" xfId="48426" builtinId="9" hidden="1"/>
    <cellStyle name="Followed Hyperlink" xfId="48428" builtinId="9" hidden="1"/>
    <cellStyle name="Followed Hyperlink" xfId="48430" builtinId="9" hidden="1"/>
    <cellStyle name="Followed Hyperlink" xfId="48432" builtinId="9" hidden="1"/>
    <cellStyle name="Followed Hyperlink" xfId="48434" builtinId="9" hidden="1"/>
    <cellStyle name="Followed Hyperlink" xfId="48436" builtinId="9" hidden="1"/>
    <cellStyle name="Followed Hyperlink" xfId="48438" builtinId="9" hidden="1"/>
    <cellStyle name="Followed Hyperlink" xfId="48440" builtinId="9" hidden="1"/>
    <cellStyle name="Followed Hyperlink" xfId="48442" builtinId="9" hidden="1"/>
    <cellStyle name="Followed Hyperlink" xfId="48444" builtinId="9" hidden="1"/>
    <cellStyle name="Followed Hyperlink" xfId="48446" builtinId="9" hidden="1"/>
    <cellStyle name="Followed Hyperlink" xfId="48448" builtinId="9" hidden="1"/>
    <cellStyle name="Followed Hyperlink" xfId="48450" builtinId="9" hidden="1"/>
    <cellStyle name="Followed Hyperlink" xfId="48452" builtinId="9" hidden="1"/>
    <cellStyle name="Followed Hyperlink" xfId="48454" builtinId="9" hidden="1"/>
    <cellStyle name="Followed Hyperlink" xfId="48456" builtinId="9" hidden="1"/>
    <cellStyle name="Followed Hyperlink" xfId="48458" builtinId="9" hidden="1"/>
    <cellStyle name="Followed Hyperlink" xfId="48460" builtinId="9" hidden="1"/>
    <cellStyle name="Followed Hyperlink" xfId="48462" builtinId="9" hidden="1"/>
    <cellStyle name="Followed Hyperlink" xfId="48464" builtinId="9" hidden="1"/>
    <cellStyle name="Followed Hyperlink" xfId="48466" builtinId="9" hidden="1"/>
    <cellStyle name="Followed Hyperlink" xfId="48576" builtinId="9" hidden="1"/>
    <cellStyle name="Followed Hyperlink" xfId="48577" builtinId="9" hidden="1"/>
    <cellStyle name="Followed Hyperlink" xfId="48578" builtinId="9" hidden="1"/>
    <cellStyle name="Followed Hyperlink" xfId="48579" builtinId="9" hidden="1"/>
    <cellStyle name="Followed Hyperlink" xfId="48580" builtinId="9" hidden="1"/>
    <cellStyle name="Followed Hyperlink" xfId="48581" builtinId="9" hidden="1"/>
    <cellStyle name="Followed Hyperlink" xfId="48582" builtinId="9" hidden="1"/>
    <cellStyle name="Followed Hyperlink" xfId="48583" builtinId="9" hidden="1"/>
    <cellStyle name="Followed Hyperlink" xfId="48584" builtinId="9" hidden="1"/>
    <cellStyle name="Followed Hyperlink" xfId="48585" builtinId="9" hidden="1"/>
    <cellStyle name="Followed Hyperlink" xfId="48586" builtinId="9" hidden="1"/>
    <cellStyle name="Followed Hyperlink" xfId="48587" builtinId="9" hidden="1"/>
    <cellStyle name="Followed Hyperlink" xfId="48588" builtinId="9" hidden="1"/>
    <cellStyle name="Followed Hyperlink" xfId="48589" builtinId="9" hidden="1"/>
    <cellStyle name="Followed Hyperlink" xfId="48590" builtinId="9" hidden="1"/>
    <cellStyle name="Followed Hyperlink" xfId="48591" builtinId="9" hidden="1"/>
    <cellStyle name="Followed Hyperlink" xfId="48592" builtinId="9" hidden="1"/>
    <cellStyle name="Followed Hyperlink" xfId="48593" builtinId="9" hidden="1"/>
    <cellStyle name="Followed Hyperlink" xfId="48594" builtinId="9" hidden="1"/>
    <cellStyle name="Followed Hyperlink" xfId="48595" builtinId="9" hidden="1"/>
    <cellStyle name="Followed Hyperlink" xfId="48575" builtinId="9" hidden="1"/>
    <cellStyle name="Followed Hyperlink" xfId="48598" builtinId="9" hidden="1"/>
    <cellStyle name="Followed Hyperlink" xfId="48304" builtinId="9" hidden="1"/>
    <cellStyle name="Followed Hyperlink" xfId="48563" builtinId="9" hidden="1"/>
    <cellStyle name="Followed Hyperlink" xfId="48561" builtinId="9" hidden="1"/>
    <cellStyle name="Followed Hyperlink" xfId="48559" builtinId="9" hidden="1"/>
    <cellStyle name="Followed Hyperlink" xfId="48557" builtinId="9" hidden="1"/>
    <cellStyle name="Followed Hyperlink" xfId="48555" builtinId="9" hidden="1"/>
    <cellStyle name="Followed Hyperlink" xfId="48474" builtinId="9" hidden="1"/>
    <cellStyle name="Followed Hyperlink" xfId="48552" builtinId="9" hidden="1"/>
    <cellStyle name="Followed Hyperlink" xfId="48550" builtinId="9" hidden="1"/>
    <cellStyle name="Followed Hyperlink" xfId="48548" builtinId="9" hidden="1"/>
    <cellStyle name="Followed Hyperlink" xfId="48546" builtinId="9" hidden="1"/>
    <cellStyle name="Followed Hyperlink" xfId="48473" builtinId="9" hidden="1"/>
    <cellStyle name="Followed Hyperlink" xfId="48543" builtinId="9" hidden="1"/>
    <cellStyle name="Followed Hyperlink" xfId="48540" builtinId="9" hidden="1"/>
    <cellStyle name="Followed Hyperlink" xfId="48538" builtinId="9" hidden="1"/>
    <cellStyle name="Followed Hyperlink" xfId="48536" builtinId="9" hidden="1"/>
    <cellStyle name="Followed Hyperlink" xfId="48472" builtinId="9" hidden="1"/>
    <cellStyle name="Followed Hyperlink" xfId="48533" builtinId="9" hidden="1"/>
    <cellStyle name="Followed Hyperlink" xfId="48531" builtinId="9" hidden="1"/>
    <cellStyle name="Followed Hyperlink" xfId="48529" builtinId="9" hidden="1"/>
    <cellStyle name="Followed Hyperlink" xfId="48527" builtinId="9" hidden="1"/>
    <cellStyle name="Followed Hyperlink" xfId="48525" builtinId="9" hidden="1"/>
    <cellStyle name="Followed Hyperlink" xfId="48524" builtinId="9" hidden="1"/>
    <cellStyle name="Followed Hyperlink" xfId="48522" builtinId="9" hidden="1"/>
    <cellStyle name="Followed Hyperlink" xfId="48520" builtinId="9" hidden="1"/>
    <cellStyle name="Followed Hyperlink" xfId="48518" builtinId="9" hidden="1"/>
    <cellStyle name="Followed Hyperlink" xfId="48516" builtinId="9" hidden="1"/>
    <cellStyle name="Followed Hyperlink" xfId="48470" builtinId="9" hidden="1"/>
    <cellStyle name="Followed Hyperlink" xfId="48513" builtinId="9" hidden="1"/>
    <cellStyle name="Followed Hyperlink" xfId="48511" builtinId="9" hidden="1"/>
    <cellStyle name="Followed Hyperlink" xfId="48509" builtinId="9" hidden="1"/>
    <cellStyle name="Followed Hyperlink" xfId="48507" builtinId="9" hidden="1"/>
    <cellStyle name="Followed Hyperlink" xfId="48505" builtinId="9" hidden="1"/>
    <cellStyle name="Followed Hyperlink" xfId="48504" builtinId="9" hidden="1"/>
    <cellStyle name="Followed Hyperlink" xfId="48502" builtinId="9" hidden="1"/>
    <cellStyle name="Followed Hyperlink" xfId="48500" builtinId="9" hidden="1"/>
    <cellStyle name="Followed Hyperlink" xfId="48498" builtinId="9" hidden="1"/>
    <cellStyle name="Followed Hyperlink" xfId="48496" builtinId="9" hidden="1"/>
    <cellStyle name="Followed Hyperlink" xfId="48468" builtinId="9" hidden="1"/>
    <cellStyle name="Followed Hyperlink" xfId="48493" builtinId="9" hidden="1"/>
    <cellStyle name="Followed Hyperlink" xfId="48491" builtinId="9" hidden="1"/>
    <cellStyle name="Followed Hyperlink" xfId="48489" builtinId="9" hidden="1"/>
    <cellStyle name="Followed Hyperlink" xfId="48487" builtinId="9" hidden="1"/>
    <cellStyle name="Followed Hyperlink" xfId="48485" builtinId="9" hidden="1"/>
    <cellStyle name="Followed Hyperlink" xfId="48484" builtinId="9" hidden="1"/>
    <cellStyle name="Followed Hyperlink" xfId="48482" builtinId="9" hidden="1"/>
    <cellStyle name="Followed Hyperlink" xfId="48480" builtinId="9" hidden="1"/>
    <cellStyle name="Followed Hyperlink" xfId="48478" builtinId="9" hidden="1"/>
    <cellStyle name="Followed Hyperlink" xfId="48574" builtinId="9" hidden="1"/>
    <cellStyle name="Followed Hyperlink" xfId="48573" builtinId="9" hidden="1"/>
    <cellStyle name="Followed Hyperlink" xfId="48571" builtinId="9" hidden="1"/>
    <cellStyle name="Followed Hyperlink" xfId="48569" builtinId="9" hidden="1"/>
    <cellStyle name="Followed Hyperlink" xfId="48567" builtinId="9" hidden="1"/>
    <cellStyle name="Followed Hyperlink" xfId="48565" builtinId="9" hidden="1"/>
    <cellStyle name="Followed Hyperlink" xfId="48475" builtinId="9" hidden="1"/>
    <cellStyle name="Followed Hyperlink" xfId="48602" builtinId="9" hidden="1"/>
    <cellStyle name="Followed Hyperlink" xfId="48604" builtinId="9" hidden="1"/>
    <cellStyle name="Followed Hyperlink" xfId="48606" builtinId="9" hidden="1"/>
    <cellStyle name="Followed Hyperlink" xfId="48608" builtinId="9" hidden="1"/>
    <cellStyle name="Followed Hyperlink" xfId="48610" builtinId="9" hidden="1"/>
    <cellStyle name="Followed Hyperlink" xfId="48612" builtinId="9" hidden="1"/>
    <cellStyle name="Followed Hyperlink" xfId="48614" builtinId="9" hidden="1"/>
    <cellStyle name="Followed Hyperlink" xfId="48616" builtinId="9" hidden="1"/>
    <cellStyle name="Followed Hyperlink" xfId="48618" builtinId="9" hidden="1"/>
    <cellStyle name="Followed Hyperlink" xfId="48620" builtinId="9" hidden="1"/>
    <cellStyle name="Followed Hyperlink" xfId="48622" builtinId="9" hidden="1"/>
    <cellStyle name="Followed Hyperlink" xfId="48624" builtinId="9" hidden="1"/>
    <cellStyle name="Followed Hyperlink" xfId="48626" builtinId="9" hidden="1"/>
    <cellStyle name="Followed Hyperlink" xfId="48628" builtinId="9" hidden="1"/>
    <cellStyle name="Followed Hyperlink" xfId="48630" builtinId="9" hidden="1"/>
    <cellStyle name="Followed Hyperlink" xfId="48632" builtinId="9" hidden="1"/>
    <cellStyle name="Followed Hyperlink" xfId="48634" builtinId="9" hidden="1"/>
    <cellStyle name="Followed Hyperlink" xfId="48636" builtinId="9" hidden="1"/>
    <cellStyle name="Followed Hyperlink" xfId="48638" builtinId="9" hidden="1"/>
    <cellStyle name="Followed Hyperlink" xfId="48640" builtinId="9" hidden="1"/>
    <cellStyle name="Followed Hyperlink" xfId="48642" builtinId="9" hidden="1"/>
    <cellStyle name="Followed Hyperlink" xfId="48644" builtinId="9" hidden="1"/>
    <cellStyle name="Followed Hyperlink" xfId="48646" builtinId="9" hidden="1"/>
    <cellStyle name="Followed Hyperlink" xfId="48648" builtinId="9" hidden="1"/>
    <cellStyle name="Followed Hyperlink" xfId="48650" builtinId="9" hidden="1"/>
    <cellStyle name="Followed Hyperlink" xfId="48652" builtinId="9" hidden="1"/>
    <cellStyle name="Followed Hyperlink" xfId="48654" builtinId="9" hidden="1"/>
    <cellStyle name="Followed Hyperlink" xfId="48656" builtinId="9" hidden="1"/>
    <cellStyle name="Followed Hyperlink" xfId="48658" builtinId="9" hidden="1"/>
    <cellStyle name="Followed Hyperlink" xfId="48660" builtinId="9" hidden="1"/>
    <cellStyle name="Followed Hyperlink" xfId="48662" builtinId="9" hidden="1"/>
    <cellStyle name="Followed Hyperlink" xfId="48664" builtinId="9" hidden="1"/>
    <cellStyle name="Followed Hyperlink" xfId="48666" builtinId="9" hidden="1"/>
    <cellStyle name="Followed Hyperlink" xfId="48668" builtinId="9" hidden="1"/>
    <cellStyle name="Followed Hyperlink" xfId="48670" builtinId="9" hidden="1"/>
    <cellStyle name="Followed Hyperlink" xfId="48672" builtinId="9" hidden="1"/>
    <cellStyle name="Followed Hyperlink" xfId="48674" builtinId="9" hidden="1"/>
    <cellStyle name="Followed Hyperlink" xfId="48676" builtinId="9" hidden="1"/>
    <cellStyle name="Followed Hyperlink" xfId="48678" builtinId="9" hidden="1"/>
    <cellStyle name="Followed Hyperlink" xfId="48680" builtinId="9" hidden="1"/>
    <cellStyle name="Followed Hyperlink" xfId="48682" builtinId="9" hidden="1"/>
    <cellStyle name="Followed Hyperlink" xfId="48684" builtinId="9" hidden="1"/>
    <cellStyle name="Followed Hyperlink" xfId="48686" builtinId="9" hidden="1"/>
    <cellStyle name="Followed Hyperlink" xfId="48688" builtinId="9" hidden="1"/>
    <cellStyle name="Followed Hyperlink" xfId="48690" builtinId="9" hidden="1"/>
    <cellStyle name="Followed Hyperlink" xfId="48692" builtinId="9" hidden="1"/>
    <cellStyle name="Followed Hyperlink" xfId="48694" builtinId="9" hidden="1"/>
    <cellStyle name="Followed Hyperlink" xfId="48696" builtinId="9" hidden="1"/>
    <cellStyle name="Followed Hyperlink" xfId="48698" builtinId="9" hidden="1"/>
    <cellStyle name="Followed Hyperlink" xfId="48700" builtinId="9" hidden="1"/>
    <cellStyle name="Followed Hyperlink" xfId="48702" builtinId="9" hidden="1"/>
    <cellStyle name="Followed Hyperlink" xfId="48704" builtinId="9" hidden="1"/>
    <cellStyle name="Followed Hyperlink" xfId="48814" builtinId="9" hidden="1"/>
    <cellStyle name="Followed Hyperlink" xfId="48815" builtinId="9" hidden="1"/>
    <cellStyle name="Followed Hyperlink" xfId="48816" builtinId="9" hidden="1"/>
    <cellStyle name="Followed Hyperlink" xfId="48817" builtinId="9" hidden="1"/>
    <cellStyle name="Followed Hyperlink" xfId="48818" builtinId="9" hidden="1"/>
    <cellStyle name="Followed Hyperlink" xfId="48819" builtinId="9" hidden="1"/>
    <cellStyle name="Followed Hyperlink" xfId="48820" builtinId="9" hidden="1"/>
    <cellStyle name="Followed Hyperlink" xfId="48821" builtinId="9" hidden="1"/>
    <cellStyle name="Followed Hyperlink" xfId="48822" builtinId="9" hidden="1"/>
    <cellStyle name="Followed Hyperlink" xfId="48823" builtinId="9" hidden="1"/>
    <cellStyle name="Followed Hyperlink" xfId="48824" builtinId="9" hidden="1"/>
    <cellStyle name="Followed Hyperlink" xfId="48825" builtinId="9" hidden="1"/>
    <cellStyle name="Followed Hyperlink" xfId="48826" builtinId="9" hidden="1"/>
    <cellStyle name="Followed Hyperlink" xfId="48827" builtinId="9" hidden="1"/>
    <cellStyle name="Followed Hyperlink" xfId="48828" builtinId="9" hidden="1"/>
    <cellStyle name="Followed Hyperlink" xfId="48829" builtinId="9" hidden="1"/>
    <cellStyle name="Followed Hyperlink" xfId="48830" builtinId="9" hidden="1"/>
    <cellStyle name="Followed Hyperlink" xfId="48831" builtinId="9" hidden="1"/>
    <cellStyle name="Followed Hyperlink" xfId="48832" builtinId="9" hidden="1"/>
    <cellStyle name="Followed Hyperlink" xfId="48833" builtinId="9" hidden="1"/>
    <cellStyle name="Followed Hyperlink" xfId="48813" builtinId="9" hidden="1"/>
    <cellStyle name="Followed Hyperlink" xfId="48836" builtinId="9" hidden="1"/>
    <cellStyle name="Followed Hyperlink" xfId="48542" builtinId="9" hidden="1"/>
    <cellStyle name="Followed Hyperlink" xfId="48801" builtinId="9" hidden="1"/>
    <cellStyle name="Followed Hyperlink" xfId="48799" builtinId="9" hidden="1"/>
    <cellStyle name="Followed Hyperlink" xfId="48797" builtinId="9" hidden="1"/>
    <cellStyle name="Followed Hyperlink" xfId="48795" builtinId="9" hidden="1"/>
    <cellStyle name="Followed Hyperlink" xfId="48793" builtinId="9" hidden="1"/>
    <cellStyle name="Followed Hyperlink" xfId="48712" builtinId="9" hidden="1"/>
    <cellStyle name="Followed Hyperlink" xfId="48790" builtinId="9" hidden="1"/>
    <cellStyle name="Followed Hyperlink" xfId="48788" builtinId="9" hidden="1"/>
    <cellStyle name="Followed Hyperlink" xfId="48786" builtinId="9" hidden="1"/>
    <cellStyle name="Followed Hyperlink" xfId="48784" builtinId="9" hidden="1"/>
    <cellStyle name="Followed Hyperlink" xfId="48711" builtinId="9" hidden="1"/>
    <cellStyle name="Followed Hyperlink" xfId="48781" builtinId="9" hidden="1"/>
    <cellStyle name="Followed Hyperlink" xfId="48778" builtinId="9" hidden="1"/>
    <cellStyle name="Followed Hyperlink" xfId="48776" builtinId="9" hidden="1"/>
    <cellStyle name="Followed Hyperlink" xfId="48774" builtinId="9" hidden="1"/>
    <cellStyle name="Followed Hyperlink" xfId="48710" builtinId="9" hidden="1"/>
    <cellStyle name="Followed Hyperlink" xfId="48771" builtinId="9" hidden="1"/>
    <cellStyle name="Followed Hyperlink" xfId="48769" builtinId="9" hidden="1"/>
    <cellStyle name="Followed Hyperlink" xfId="48767" builtinId="9" hidden="1"/>
    <cellStyle name="Followed Hyperlink" xfId="48765" builtinId="9" hidden="1"/>
    <cellStyle name="Followed Hyperlink" xfId="48763" builtinId="9" hidden="1"/>
    <cellStyle name="Followed Hyperlink" xfId="48762" builtinId="9" hidden="1"/>
    <cellStyle name="Followed Hyperlink" xfId="48760" builtinId="9" hidden="1"/>
    <cellStyle name="Followed Hyperlink" xfId="48758" builtinId="9" hidden="1"/>
    <cellStyle name="Followed Hyperlink" xfId="48756" builtinId="9" hidden="1"/>
    <cellStyle name="Followed Hyperlink" xfId="48754" builtinId="9" hidden="1"/>
    <cellStyle name="Followed Hyperlink" xfId="48708" builtinId="9" hidden="1"/>
    <cellStyle name="Followed Hyperlink" xfId="48751" builtinId="9" hidden="1"/>
    <cellStyle name="Followed Hyperlink" xfId="48749" builtinId="9" hidden="1"/>
    <cellStyle name="Followed Hyperlink" xfId="48747" builtinId="9" hidden="1"/>
    <cellStyle name="Followed Hyperlink" xfId="48745" builtinId="9" hidden="1"/>
    <cellStyle name="Followed Hyperlink" xfId="48743" builtinId="9" hidden="1"/>
    <cellStyle name="Followed Hyperlink" xfId="48742" builtinId="9" hidden="1"/>
    <cellStyle name="Followed Hyperlink" xfId="48740" builtinId="9" hidden="1"/>
    <cellStyle name="Followed Hyperlink" xfId="48738" builtinId="9" hidden="1"/>
    <cellStyle name="Followed Hyperlink" xfId="48736" builtinId="9" hidden="1"/>
    <cellStyle name="Followed Hyperlink" xfId="48734" builtinId="9" hidden="1"/>
    <cellStyle name="Followed Hyperlink" xfId="48706" builtinId="9" hidden="1"/>
    <cellStyle name="Followed Hyperlink" xfId="48731" builtinId="9" hidden="1"/>
    <cellStyle name="Followed Hyperlink" xfId="48729" builtinId="9" hidden="1"/>
    <cellStyle name="Followed Hyperlink" xfId="48727" builtinId="9" hidden="1"/>
    <cellStyle name="Followed Hyperlink" xfId="48725" builtinId="9" hidden="1"/>
    <cellStyle name="Followed Hyperlink" xfId="48723" builtinId="9" hidden="1"/>
    <cellStyle name="Followed Hyperlink" xfId="48722" builtinId="9" hidden="1"/>
    <cellStyle name="Followed Hyperlink" xfId="48720" builtinId="9" hidden="1"/>
    <cellStyle name="Followed Hyperlink" xfId="48718" builtinId="9" hidden="1"/>
    <cellStyle name="Followed Hyperlink" xfId="48716" builtinId="9" hidden="1"/>
    <cellStyle name="Followed Hyperlink" xfId="48812" builtinId="9" hidden="1"/>
    <cellStyle name="Followed Hyperlink" xfId="48811" builtinId="9" hidden="1"/>
    <cellStyle name="Followed Hyperlink" xfId="48809" builtinId="9" hidden="1"/>
    <cellStyle name="Followed Hyperlink" xfId="48807" builtinId="9" hidden="1"/>
    <cellStyle name="Followed Hyperlink" xfId="48805" builtinId="9" hidden="1"/>
    <cellStyle name="Followed Hyperlink" xfId="48803" builtinId="9" hidden="1"/>
    <cellStyle name="Followed Hyperlink" xfId="48713" builtinId="9" hidden="1"/>
    <cellStyle name="Followed Hyperlink" xfId="48840" builtinId="9" hidden="1"/>
    <cellStyle name="Followed Hyperlink" xfId="48842" builtinId="9" hidden="1"/>
    <cellStyle name="Followed Hyperlink" xfId="48844" builtinId="9" hidden="1"/>
    <cellStyle name="Followed Hyperlink" xfId="48846" builtinId="9" hidden="1"/>
    <cellStyle name="Followed Hyperlink" xfId="48848" builtinId="9" hidden="1"/>
    <cellStyle name="Followed Hyperlink" xfId="48850" builtinId="9" hidden="1"/>
    <cellStyle name="Followed Hyperlink" xfId="48852" builtinId="9" hidden="1"/>
    <cellStyle name="Followed Hyperlink" xfId="48854" builtinId="9" hidden="1"/>
    <cellStyle name="Followed Hyperlink" xfId="48856" builtinId="9" hidden="1"/>
    <cellStyle name="Followed Hyperlink" xfId="48858" builtinId="9" hidden="1"/>
    <cellStyle name="Followed Hyperlink" xfId="48860" builtinId="9" hidden="1"/>
    <cellStyle name="Followed Hyperlink" xfId="48862" builtinId="9" hidden="1"/>
    <cellStyle name="Followed Hyperlink" xfId="48864" builtinId="9" hidden="1"/>
    <cellStyle name="Followed Hyperlink" xfId="48866" builtinId="9" hidden="1"/>
    <cellStyle name="Followed Hyperlink" xfId="48868" builtinId="9" hidden="1"/>
    <cellStyle name="Followed Hyperlink" xfId="48870" builtinId="9" hidden="1"/>
    <cellStyle name="Followed Hyperlink" xfId="48872" builtinId="9" hidden="1"/>
    <cellStyle name="Followed Hyperlink" xfId="48874" builtinId="9" hidden="1"/>
    <cellStyle name="Followed Hyperlink" xfId="48876" builtinId="9" hidden="1"/>
    <cellStyle name="Followed Hyperlink" xfId="48878" builtinId="9" hidden="1"/>
    <cellStyle name="Followed Hyperlink" xfId="48880" builtinId="9" hidden="1"/>
    <cellStyle name="Followed Hyperlink" xfId="48882" builtinId="9" hidden="1"/>
    <cellStyle name="Followed Hyperlink" xfId="48884" builtinId="9" hidden="1"/>
    <cellStyle name="Followed Hyperlink" xfId="48886" builtinId="9" hidden="1"/>
    <cellStyle name="Followed Hyperlink" xfId="48888" builtinId="9" hidden="1"/>
    <cellStyle name="Followed Hyperlink" xfId="48890" builtinId="9" hidden="1"/>
    <cellStyle name="Followed Hyperlink" xfId="48892" builtinId="9" hidden="1"/>
    <cellStyle name="Followed Hyperlink" xfId="48894" builtinId="9" hidden="1"/>
    <cellStyle name="Followed Hyperlink" xfId="48896" builtinId="9" hidden="1"/>
    <cellStyle name="Followed Hyperlink" xfId="48898" builtinId="9" hidden="1"/>
    <cellStyle name="Followed Hyperlink" xfId="48900" builtinId="9" hidden="1"/>
    <cellStyle name="Followed Hyperlink" xfId="48902" builtinId="9" hidden="1"/>
    <cellStyle name="Followed Hyperlink" xfId="48904" builtinId="9" hidden="1"/>
    <cellStyle name="Followed Hyperlink" xfId="48906" builtinId="9" hidden="1"/>
    <cellStyle name="Followed Hyperlink" xfId="48908" builtinId="9" hidden="1"/>
    <cellStyle name="Followed Hyperlink" xfId="48910" builtinId="9" hidden="1"/>
    <cellStyle name="Followed Hyperlink" xfId="48912" builtinId="9" hidden="1"/>
    <cellStyle name="Followed Hyperlink" xfId="48914" builtinId="9" hidden="1"/>
    <cellStyle name="Followed Hyperlink" xfId="48916" builtinId="9" hidden="1"/>
    <cellStyle name="Followed Hyperlink" xfId="48918" builtinId="9" hidden="1"/>
    <cellStyle name="Followed Hyperlink" xfId="48920" builtinId="9" hidden="1"/>
    <cellStyle name="Followed Hyperlink" xfId="48922" builtinId="9" hidden="1"/>
    <cellStyle name="Followed Hyperlink" xfId="48924" builtinId="9" hidden="1"/>
    <cellStyle name="Followed Hyperlink" xfId="48926" builtinId="9" hidden="1"/>
    <cellStyle name="Followed Hyperlink" xfId="48928" builtinId="9" hidden="1"/>
    <cellStyle name="Followed Hyperlink" xfId="48930" builtinId="9" hidden="1"/>
    <cellStyle name="Followed Hyperlink" xfId="48932" builtinId="9" hidden="1"/>
    <cellStyle name="Followed Hyperlink" xfId="48934" builtinId="9" hidden="1"/>
    <cellStyle name="Followed Hyperlink" xfId="48936" builtinId="9" hidden="1"/>
    <cellStyle name="Followed Hyperlink" xfId="48938" builtinId="9" hidden="1"/>
    <cellStyle name="Followed Hyperlink" xfId="48940" builtinId="9" hidden="1"/>
    <cellStyle name="Followed Hyperlink" xfId="48942" builtinId="9" hidden="1"/>
    <cellStyle name="Followed Hyperlink" xfId="49052" builtinId="9" hidden="1"/>
    <cellStyle name="Followed Hyperlink" xfId="49053" builtinId="9" hidden="1"/>
    <cellStyle name="Followed Hyperlink" xfId="49054" builtinId="9" hidden="1"/>
    <cellStyle name="Followed Hyperlink" xfId="49055" builtinId="9" hidden="1"/>
    <cellStyle name="Followed Hyperlink" xfId="49056" builtinId="9" hidden="1"/>
    <cellStyle name="Followed Hyperlink" xfId="49057" builtinId="9" hidden="1"/>
    <cellStyle name="Followed Hyperlink" xfId="49058" builtinId="9" hidden="1"/>
    <cellStyle name="Followed Hyperlink" xfId="49059" builtinId="9" hidden="1"/>
    <cellStyle name="Followed Hyperlink" xfId="49060" builtinId="9" hidden="1"/>
    <cellStyle name="Followed Hyperlink" xfId="49061" builtinId="9" hidden="1"/>
    <cellStyle name="Followed Hyperlink" xfId="49062" builtinId="9" hidden="1"/>
    <cellStyle name="Followed Hyperlink" xfId="49063" builtinId="9" hidden="1"/>
    <cellStyle name="Followed Hyperlink" xfId="49064" builtinId="9" hidden="1"/>
    <cellStyle name="Followed Hyperlink" xfId="49065" builtinId="9" hidden="1"/>
    <cellStyle name="Followed Hyperlink" xfId="49066" builtinId="9" hidden="1"/>
    <cellStyle name="Followed Hyperlink" xfId="49067" builtinId="9" hidden="1"/>
    <cellStyle name="Followed Hyperlink" xfId="49068" builtinId="9" hidden="1"/>
    <cellStyle name="Followed Hyperlink" xfId="49069" builtinId="9" hidden="1"/>
    <cellStyle name="Followed Hyperlink" xfId="49070" builtinId="9" hidden="1"/>
    <cellStyle name="Followed Hyperlink" xfId="49071" builtinId="9" hidden="1"/>
    <cellStyle name="Followed Hyperlink" xfId="49051" builtinId="9" hidden="1"/>
    <cellStyle name="Followed Hyperlink" xfId="49074" builtinId="9" hidden="1"/>
    <cellStyle name="Followed Hyperlink" xfId="48780" builtinId="9" hidden="1"/>
    <cellStyle name="Followed Hyperlink" xfId="49039" builtinId="9" hidden="1"/>
    <cellStyle name="Followed Hyperlink" xfId="49037" builtinId="9" hidden="1"/>
    <cellStyle name="Followed Hyperlink" xfId="49035" builtinId="9" hidden="1"/>
    <cellStyle name="Followed Hyperlink" xfId="49033" builtinId="9" hidden="1"/>
    <cellStyle name="Followed Hyperlink" xfId="49031" builtinId="9" hidden="1"/>
    <cellStyle name="Followed Hyperlink" xfId="48950" builtinId="9" hidden="1"/>
    <cellStyle name="Followed Hyperlink" xfId="49028" builtinId="9" hidden="1"/>
    <cellStyle name="Followed Hyperlink" xfId="49026" builtinId="9" hidden="1"/>
    <cellStyle name="Followed Hyperlink" xfId="49024" builtinId="9" hidden="1"/>
    <cellStyle name="Followed Hyperlink" xfId="49022" builtinId="9" hidden="1"/>
    <cellStyle name="Followed Hyperlink" xfId="48949" builtinId="9" hidden="1"/>
    <cellStyle name="Followed Hyperlink" xfId="49019" builtinId="9" hidden="1"/>
    <cellStyle name="Followed Hyperlink" xfId="49016" builtinId="9" hidden="1"/>
    <cellStyle name="Followed Hyperlink" xfId="49014" builtinId="9" hidden="1"/>
    <cellStyle name="Followed Hyperlink" xfId="49012" builtinId="9" hidden="1"/>
    <cellStyle name="Followed Hyperlink" xfId="48948" builtinId="9" hidden="1"/>
    <cellStyle name="Followed Hyperlink" xfId="49009" builtinId="9" hidden="1"/>
    <cellStyle name="Followed Hyperlink" xfId="49007" builtinId="9" hidden="1"/>
    <cellStyle name="Followed Hyperlink" xfId="49005" builtinId="9" hidden="1"/>
    <cellStyle name="Followed Hyperlink" xfId="49003" builtinId="9" hidden="1"/>
    <cellStyle name="Followed Hyperlink" xfId="49001" builtinId="9" hidden="1"/>
    <cellStyle name="Followed Hyperlink" xfId="49000" builtinId="9" hidden="1"/>
    <cellStyle name="Followed Hyperlink" xfId="48998" builtinId="9" hidden="1"/>
    <cellStyle name="Followed Hyperlink" xfId="48996" builtinId="9" hidden="1"/>
    <cellStyle name="Followed Hyperlink" xfId="48994" builtinId="9" hidden="1"/>
    <cellStyle name="Followed Hyperlink" xfId="48992" builtinId="9" hidden="1"/>
    <cellStyle name="Followed Hyperlink" xfId="48946" builtinId="9" hidden="1"/>
    <cellStyle name="Followed Hyperlink" xfId="48989" builtinId="9" hidden="1"/>
    <cellStyle name="Followed Hyperlink" xfId="48987" builtinId="9" hidden="1"/>
    <cellStyle name="Followed Hyperlink" xfId="48985" builtinId="9" hidden="1"/>
    <cellStyle name="Followed Hyperlink" xfId="48983" builtinId="9" hidden="1"/>
    <cellStyle name="Followed Hyperlink" xfId="48981" builtinId="9" hidden="1"/>
    <cellStyle name="Followed Hyperlink" xfId="48980" builtinId="9" hidden="1"/>
    <cellStyle name="Followed Hyperlink" xfId="48978" builtinId="9" hidden="1"/>
    <cellStyle name="Followed Hyperlink" xfId="48976" builtinId="9" hidden="1"/>
    <cellStyle name="Followed Hyperlink" xfId="48974" builtinId="9" hidden="1"/>
    <cellStyle name="Followed Hyperlink" xfId="48972" builtinId="9" hidden="1"/>
    <cellStyle name="Followed Hyperlink" xfId="48944" builtinId="9" hidden="1"/>
    <cellStyle name="Followed Hyperlink" xfId="48969" builtinId="9" hidden="1"/>
    <cellStyle name="Followed Hyperlink" xfId="48967" builtinId="9" hidden="1"/>
    <cellStyle name="Followed Hyperlink" xfId="48965" builtinId="9" hidden="1"/>
    <cellStyle name="Followed Hyperlink" xfId="48963" builtinId="9" hidden="1"/>
    <cellStyle name="Followed Hyperlink" xfId="48961" builtinId="9" hidden="1"/>
    <cellStyle name="Followed Hyperlink" xfId="48960" builtinId="9" hidden="1"/>
    <cellStyle name="Followed Hyperlink" xfId="48958" builtinId="9" hidden="1"/>
    <cellStyle name="Followed Hyperlink" xfId="48956" builtinId="9" hidden="1"/>
    <cellStyle name="Followed Hyperlink" xfId="48954" builtinId="9" hidden="1"/>
    <cellStyle name="Followed Hyperlink" xfId="49050" builtinId="9" hidden="1"/>
    <cellStyle name="Followed Hyperlink" xfId="49049" builtinId="9" hidden="1"/>
    <cellStyle name="Followed Hyperlink" xfId="49047" builtinId="9" hidden="1"/>
    <cellStyle name="Followed Hyperlink" xfId="49045" builtinId="9" hidden="1"/>
    <cellStyle name="Followed Hyperlink" xfId="49043" builtinId="9" hidden="1"/>
    <cellStyle name="Followed Hyperlink" xfId="49041" builtinId="9" hidden="1"/>
    <cellStyle name="Followed Hyperlink" xfId="48951" builtinId="9" hidden="1"/>
    <cellStyle name="Followed Hyperlink" xfId="49078" builtinId="9" hidden="1"/>
    <cellStyle name="Followed Hyperlink" xfId="49080" builtinId="9" hidden="1"/>
    <cellStyle name="Followed Hyperlink" xfId="49082" builtinId="9" hidden="1"/>
    <cellStyle name="Followed Hyperlink" xfId="49084" builtinId="9" hidden="1"/>
    <cellStyle name="Followed Hyperlink" xfId="49086" builtinId="9" hidden="1"/>
    <cellStyle name="Followed Hyperlink" xfId="49088" builtinId="9" hidden="1"/>
    <cellStyle name="Followed Hyperlink" xfId="49090" builtinId="9" hidden="1"/>
    <cellStyle name="Followed Hyperlink" xfId="49092" builtinId="9" hidden="1"/>
    <cellStyle name="Followed Hyperlink" xfId="49094" builtinId="9" hidden="1"/>
    <cellStyle name="Followed Hyperlink" xfId="49096" builtinId="9" hidden="1"/>
    <cellStyle name="Followed Hyperlink" xfId="49098" builtinId="9" hidden="1"/>
    <cellStyle name="Followed Hyperlink" xfId="49100" builtinId="9" hidden="1"/>
    <cellStyle name="Followed Hyperlink" xfId="49102" builtinId="9" hidden="1"/>
    <cellStyle name="Followed Hyperlink" xfId="49104" builtinId="9" hidden="1"/>
    <cellStyle name="Followed Hyperlink" xfId="49106" builtinId="9" hidden="1"/>
    <cellStyle name="Followed Hyperlink" xfId="49108" builtinId="9" hidden="1"/>
    <cellStyle name="Followed Hyperlink" xfId="49110" builtinId="9" hidden="1"/>
    <cellStyle name="Followed Hyperlink" xfId="49112" builtinId="9" hidden="1"/>
    <cellStyle name="Followed Hyperlink" xfId="49114" builtinId="9" hidden="1"/>
    <cellStyle name="Followed Hyperlink" xfId="49116" builtinId="9" hidden="1"/>
    <cellStyle name="Followed Hyperlink" xfId="49118" builtinId="9" hidden="1"/>
    <cellStyle name="Followed Hyperlink" xfId="49120" builtinId="9" hidden="1"/>
    <cellStyle name="Followed Hyperlink" xfId="49122" builtinId="9" hidden="1"/>
    <cellStyle name="Followed Hyperlink" xfId="49124" builtinId="9" hidden="1"/>
    <cellStyle name="Followed Hyperlink" xfId="49126" builtinId="9" hidden="1"/>
    <cellStyle name="Followed Hyperlink" xfId="49128" builtinId="9" hidden="1"/>
    <cellStyle name="Followed Hyperlink" xfId="49130" builtinId="9" hidden="1"/>
    <cellStyle name="Followed Hyperlink" xfId="49132" builtinId="9" hidden="1"/>
    <cellStyle name="Followed Hyperlink" xfId="49134" builtinId="9" hidden="1"/>
    <cellStyle name="Followed Hyperlink" xfId="49136" builtinId="9" hidden="1"/>
    <cellStyle name="Followed Hyperlink" xfId="49138" builtinId="9" hidden="1"/>
    <cellStyle name="Followed Hyperlink" xfId="49140" builtinId="9" hidden="1"/>
    <cellStyle name="Followed Hyperlink" xfId="49142" builtinId="9" hidden="1"/>
    <cellStyle name="Followed Hyperlink" xfId="49144" builtinId="9" hidden="1"/>
    <cellStyle name="Followed Hyperlink" xfId="49146" builtinId="9" hidden="1"/>
    <cellStyle name="Followed Hyperlink" xfId="49148" builtinId="9" hidden="1"/>
    <cellStyle name="Followed Hyperlink" xfId="49150" builtinId="9" hidden="1"/>
    <cellStyle name="Followed Hyperlink" xfId="49152" builtinId="9" hidden="1"/>
    <cellStyle name="Followed Hyperlink" xfId="49154" builtinId="9" hidden="1"/>
    <cellStyle name="Followed Hyperlink" xfId="49156" builtinId="9" hidden="1"/>
    <cellStyle name="Followed Hyperlink" xfId="49158" builtinId="9" hidden="1"/>
    <cellStyle name="Followed Hyperlink" xfId="49160" builtinId="9" hidden="1"/>
    <cellStyle name="Followed Hyperlink" xfId="49162" builtinId="9" hidden="1"/>
    <cellStyle name="Followed Hyperlink" xfId="49164" builtinId="9" hidden="1"/>
    <cellStyle name="Followed Hyperlink" xfId="49166" builtinId="9" hidden="1"/>
    <cellStyle name="Followed Hyperlink" xfId="49168" builtinId="9" hidden="1"/>
    <cellStyle name="Followed Hyperlink" xfId="49170" builtinId="9" hidden="1"/>
    <cellStyle name="Followed Hyperlink" xfId="49172" builtinId="9" hidden="1"/>
    <cellStyle name="Followed Hyperlink" xfId="49174" builtinId="9" hidden="1"/>
    <cellStyle name="Followed Hyperlink" xfId="49176" builtinId="9" hidden="1"/>
    <cellStyle name="Followed Hyperlink" xfId="49178" builtinId="9" hidden="1"/>
    <cellStyle name="Followed Hyperlink" xfId="49180" builtinId="9" hidden="1"/>
    <cellStyle name="Followed Hyperlink" xfId="49290" builtinId="9" hidden="1"/>
    <cellStyle name="Followed Hyperlink" xfId="49291" builtinId="9" hidden="1"/>
    <cellStyle name="Followed Hyperlink" xfId="49292" builtinId="9" hidden="1"/>
    <cellStyle name="Followed Hyperlink" xfId="49293" builtinId="9" hidden="1"/>
    <cellStyle name="Followed Hyperlink" xfId="49294" builtinId="9" hidden="1"/>
    <cellStyle name="Followed Hyperlink" xfId="49295" builtinId="9" hidden="1"/>
    <cellStyle name="Followed Hyperlink" xfId="49296" builtinId="9" hidden="1"/>
    <cellStyle name="Followed Hyperlink" xfId="49297" builtinId="9" hidden="1"/>
    <cellStyle name="Followed Hyperlink" xfId="49298" builtinId="9" hidden="1"/>
    <cellStyle name="Followed Hyperlink" xfId="49299" builtinId="9" hidden="1"/>
    <cellStyle name="Followed Hyperlink" xfId="49300" builtinId="9" hidden="1"/>
    <cellStyle name="Followed Hyperlink" xfId="49301" builtinId="9" hidden="1"/>
    <cellStyle name="Followed Hyperlink" xfId="49302" builtinId="9" hidden="1"/>
    <cellStyle name="Followed Hyperlink" xfId="49303" builtinId="9" hidden="1"/>
    <cellStyle name="Followed Hyperlink" xfId="49304" builtinId="9" hidden="1"/>
    <cellStyle name="Followed Hyperlink" xfId="49305" builtinId="9" hidden="1"/>
    <cellStyle name="Followed Hyperlink" xfId="49306" builtinId="9" hidden="1"/>
    <cellStyle name="Followed Hyperlink" xfId="49307" builtinId="9" hidden="1"/>
    <cellStyle name="Followed Hyperlink" xfId="49308" builtinId="9" hidden="1"/>
    <cellStyle name="Followed Hyperlink" xfId="49309" builtinId="9" hidden="1"/>
    <cellStyle name="Followed Hyperlink" xfId="49289" builtinId="9" hidden="1"/>
    <cellStyle name="Followed Hyperlink" xfId="49312" builtinId="9" hidden="1"/>
    <cellStyle name="Followed Hyperlink" xfId="49018" builtinId="9" hidden="1"/>
    <cellStyle name="Followed Hyperlink" xfId="49277" builtinId="9" hidden="1"/>
    <cellStyle name="Followed Hyperlink" xfId="49275" builtinId="9" hidden="1"/>
    <cellStyle name="Followed Hyperlink" xfId="49273" builtinId="9" hidden="1"/>
    <cellStyle name="Followed Hyperlink" xfId="49271" builtinId="9" hidden="1"/>
    <cellStyle name="Followed Hyperlink" xfId="49269" builtinId="9" hidden="1"/>
    <cellStyle name="Followed Hyperlink" xfId="49188" builtinId="9" hidden="1"/>
    <cellStyle name="Followed Hyperlink" xfId="49266" builtinId="9" hidden="1"/>
    <cellStyle name="Followed Hyperlink" xfId="49264" builtinId="9" hidden="1"/>
    <cellStyle name="Followed Hyperlink" xfId="49262" builtinId="9" hidden="1"/>
    <cellStyle name="Followed Hyperlink" xfId="49260" builtinId="9" hidden="1"/>
    <cellStyle name="Followed Hyperlink" xfId="49187" builtinId="9" hidden="1"/>
    <cellStyle name="Followed Hyperlink" xfId="49257" builtinId="9" hidden="1"/>
    <cellStyle name="Followed Hyperlink" xfId="49254" builtinId="9" hidden="1"/>
    <cellStyle name="Followed Hyperlink" xfId="49252" builtinId="9" hidden="1"/>
    <cellStyle name="Followed Hyperlink" xfId="49250" builtinId="9" hidden="1"/>
    <cellStyle name="Followed Hyperlink" xfId="49186" builtinId="9" hidden="1"/>
    <cellStyle name="Followed Hyperlink" xfId="49247" builtinId="9" hidden="1"/>
    <cellStyle name="Followed Hyperlink" xfId="49245" builtinId="9" hidden="1"/>
    <cellStyle name="Followed Hyperlink" xfId="49243" builtinId="9" hidden="1"/>
    <cellStyle name="Followed Hyperlink" xfId="49241" builtinId="9" hidden="1"/>
    <cellStyle name="Followed Hyperlink" xfId="49239" builtinId="9" hidden="1"/>
    <cellStyle name="Followed Hyperlink" xfId="49238" builtinId="9" hidden="1"/>
    <cellStyle name="Followed Hyperlink" xfId="49236" builtinId="9" hidden="1"/>
    <cellStyle name="Followed Hyperlink" xfId="49234" builtinId="9" hidden="1"/>
    <cellStyle name="Followed Hyperlink" xfId="49232" builtinId="9" hidden="1"/>
    <cellStyle name="Followed Hyperlink" xfId="49230" builtinId="9" hidden="1"/>
    <cellStyle name="Followed Hyperlink" xfId="49184" builtinId="9" hidden="1"/>
    <cellStyle name="Followed Hyperlink" xfId="49227" builtinId="9" hidden="1"/>
    <cellStyle name="Followed Hyperlink" xfId="49225" builtinId="9" hidden="1"/>
    <cellStyle name="Followed Hyperlink" xfId="49223" builtinId="9" hidden="1"/>
    <cellStyle name="Followed Hyperlink" xfId="49221" builtinId="9" hidden="1"/>
    <cellStyle name="Followed Hyperlink" xfId="49219" builtinId="9" hidden="1"/>
    <cellStyle name="Followed Hyperlink" xfId="49218" builtinId="9" hidden="1"/>
    <cellStyle name="Followed Hyperlink" xfId="49216" builtinId="9" hidden="1"/>
    <cellStyle name="Followed Hyperlink" xfId="49214" builtinId="9" hidden="1"/>
    <cellStyle name="Followed Hyperlink" xfId="49212" builtinId="9" hidden="1"/>
    <cellStyle name="Followed Hyperlink" xfId="49210" builtinId="9" hidden="1"/>
    <cellStyle name="Followed Hyperlink" xfId="49182" builtinId="9" hidden="1"/>
    <cellStyle name="Followed Hyperlink" xfId="49207" builtinId="9" hidden="1"/>
    <cellStyle name="Followed Hyperlink" xfId="49205" builtinId="9" hidden="1"/>
    <cellStyle name="Followed Hyperlink" xfId="49203" builtinId="9" hidden="1"/>
    <cellStyle name="Followed Hyperlink" xfId="49201" builtinId="9" hidden="1"/>
    <cellStyle name="Followed Hyperlink" xfId="49199" builtinId="9" hidden="1"/>
    <cellStyle name="Followed Hyperlink" xfId="49198" builtinId="9" hidden="1"/>
    <cellStyle name="Followed Hyperlink" xfId="49196" builtinId="9" hidden="1"/>
    <cellStyle name="Followed Hyperlink" xfId="49194" builtinId="9" hidden="1"/>
    <cellStyle name="Followed Hyperlink" xfId="49192" builtinId="9" hidden="1"/>
    <cellStyle name="Followed Hyperlink" xfId="49288" builtinId="9" hidden="1"/>
    <cellStyle name="Followed Hyperlink" xfId="49287" builtinId="9" hidden="1"/>
    <cellStyle name="Followed Hyperlink" xfId="49285" builtinId="9" hidden="1"/>
    <cellStyle name="Followed Hyperlink" xfId="49283" builtinId="9" hidden="1"/>
    <cellStyle name="Followed Hyperlink" xfId="49281" builtinId="9" hidden="1"/>
    <cellStyle name="Followed Hyperlink" xfId="49279" builtinId="9" hidden="1"/>
    <cellStyle name="Followed Hyperlink" xfId="49189" builtinId="9" hidden="1"/>
    <cellStyle name="Followed Hyperlink" xfId="49316" builtinId="9" hidden="1"/>
    <cellStyle name="Followed Hyperlink" xfId="49318" builtinId="9" hidden="1"/>
    <cellStyle name="Followed Hyperlink" xfId="49320" builtinId="9" hidden="1"/>
    <cellStyle name="Followed Hyperlink" xfId="49322" builtinId="9" hidden="1"/>
    <cellStyle name="Followed Hyperlink" xfId="49324" builtinId="9" hidden="1"/>
    <cellStyle name="Followed Hyperlink" xfId="49326" builtinId="9" hidden="1"/>
    <cellStyle name="Followed Hyperlink" xfId="49328" builtinId="9" hidden="1"/>
    <cellStyle name="Followed Hyperlink" xfId="49330" builtinId="9" hidden="1"/>
    <cellStyle name="Followed Hyperlink" xfId="49332" builtinId="9" hidden="1"/>
    <cellStyle name="Followed Hyperlink" xfId="49334" builtinId="9" hidden="1"/>
    <cellStyle name="Followed Hyperlink" xfId="49336" builtinId="9" hidden="1"/>
    <cellStyle name="Followed Hyperlink" xfId="49338" builtinId="9" hidden="1"/>
    <cellStyle name="Followed Hyperlink" xfId="49340" builtinId="9" hidden="1"/>
    <cellStyle name="Followed Hyperlink" xfId="49342" builtinId="9" hidden="1"/>
    <cellStyle name="Followed Hyperlink" xfId="49344" builtinId="9" hidden="1"/>
    <cellStyle name="Followed Hyperlink" xfId="49346" builtinId="9" hidden="1"/>
    <cellStyle name="Followed Hyperlink" xfId="49348" builtinId="9" hidden="1"/>
    <cellStyle name="Followed Hyperlink" xfId="49350" builtinId="9" hidden="1"/>
    <cellStyle name="Followed Hyperlink" xfId="49352" builtinId="9" hidden="1"/>
    <cellStyle name="Followed Hyperlink" xfId="49354" builtinId="9" hidden="1"/>
    <cellStyle name="Followed Hyperlink" xfId="49356" builtinId="9" hidden="1"/>
    <cellStyle name="Followed Hyperlink" xfId="49358" builtinId="9" hidden="1"/>
    <cellStyle name="Followed Hyperlink" xfId="49360" builtinId="9" hidden="1"/>
    <cellStyle name="Followed Hyperlink" xfId="49362" builtinId="9" hidden="1"/>
    <cellStyle name="Followed Hyperlink" xfId="49364" builtinId="9" hidden="1"/>
    <cellStyle name="Followed Hyperlink" xfId="49366" builtinId="9" hidden="1"/>
    <cellStyle name="Followed Hyperlink" xfId="49368" builtinId="9" hidden="1"/>
    <cellStyle name="Followed Hyperlink" xfId="49370" builtinId="9" hidden="1"/>
    <cellStyle name="Followed Hyperlink" xfId="49372" builtinId="9" hidden="1"/>
    <cellStyle name="Followed Hyperlink" xfId="49374" builtinId="9" hidden="1"/>
    <cellStyle name="Followed Hyperlink" xfId="49376" builtinId="9" hidden="1"/>
    <cellStyle name="Followed Hyperlink" xfId="49378" builtinId="9" hidden="1"/>
    <cellStyle name="Followed Hyperlink" xfId="49380" builtinId="9" hidden="1"/>
    <cellStyle name="Followed Hyperlink" xfId="49382" builtinId="9" hidden="1"/>
    <cellStyle name="Followed Hyperlink" xfId="49384" builtinId="9" hidden="1"/>
    <cellStyle name="Followed Hyperlink" xfId="49386" builtinId="9" hidden="1"/>
    <cellStyle name="Followed Hyperlink" xfId="49388" builtinId="9" hidden="1"/>
    <cellStyle name="Followed Hyperlink" xfId="49390" builtinId="9" hidden="1"/>
    <cellStyle name="Followed Hyperlink" xfId="49392" builtinId="9" hidden="1"/>
    <cellStyle name="Followed Hyperlink" xfId="49394" builtinId="9" hidden="1"/>
    <cellStyle name="Followed Hyperlink" xfId="49396" builtinId="9" hidden="1"/>
    <cellStyle name="Followed Hyperlink" xfId="49398" builtinId="9" hidden="1"/>
    <cellStyle name="Followed Hyperlink" xfId="49400" builtinId="9" hidden="1"/>
    <cellStyle name="Followed Hyperlink" xfId="49402" builtinId="9" hidden="1"/>
    <cellStyle name="Followed Hyperlink" xfId="49404" builtinId="9" hidden="1"/>
    <cellStyle name="Followed Hyperlink" xfId="49406" builtinId="9" hidden="1"/>
    <cellStyle name="Followed Hyperlink" xfId="49408" builtinId="9" hidden="1"/>
    <cellStyle name="Followed Hyperlink" xfId="49410" builtinId="9" hidden="1"/>
    <cellStyle name="Followed Hyperlink" xfId="49412" builtinId="9" hidden="1"/>
    <cellStyle name="Followed Hyperlink" xfId="49414" builtinId="9" hidden="1"/>
    <cellStyle name="Followed Hyperlink" xfId="49416" builtinId="9" hidden="1"/>
    <cellStyle name="Followed Hyperlink" xfId="49418" builtinId="9" hidden="1"/>
    <cellStyle name="Followed Hyperlink" xfId="49528" builtinId="9" hidden="1"/>
    <cellStyle name="Followed Hyperlink" xfId="49529" builtinId="9" hidden="1"/>
    <cellStyle name="Followed Hyperlink" xfId="49530" builtinId="9" hidden="1"/>
    <cellStyle name="Followed Hyperlink" xfId="49531" builtinId="9" hidden="1"/>
    <cellStyle name="Followed Hyperlink" xfId="49532" builtinId="9" hidden="1"/>
    <cellStyle name="Followed Hyperlink" xfId="49533" builtinId="9" hidden="1"/>
    <cellStyle name="Followed Hyperlink" xfId="49534" builtinId="9" hidden="1"/>
    <cellStyle name="Followed Hyperlink" xfId="49535" builtinId="9" hidden="1"/>
    <cellStyle name="Followed Hyperlink" xfId="49536" builtinId="9" hidden="1"/>
    <cellStyle name="Followed Hyperlink" xfId="49537" builtinId="9" hidden="1"/>
    <cellStyle name="Followed Hyperlink" xfId="49538" builtinId="9" hidden="1"/>
    <cellStyle name="Followed Hyperlink" xfId="49539" builtinId="9" hidden="1"/>
    <cellStyle name="Followed Hyperlink" xfId="49540" builtinId="9" hidden="1"/>
    <cellStyle name="Followed Hyperlink" xfId="49541" builtinId="9" hidden="1"/>
    <cellStyle name="Followed Hyperlink" xfId="49542" builtinId="9" hidden="1"/>
    <cellStyle name="Followed Hyperlink" xfId="49543" builtinId="9" hidden="1"/>
    <cellStyle name="Followed Hyperlink" xfId="49544" builtinId="9" hidden="1"/>
    <cellStyle name="Followed Hyperlink" xfId="49545" builtinId="9" hidden="1"/>
    <cellStyle name="Followed Hyperlink" xfId="49546" builtinId="9" hidden="1"/>
    <cellStyle name="Followed Hyperlink" xfId="49547" builtinId="9" hidden="1"/>
    <cellStyle name="Followed Hyperlink" xfId="49527" builtinId="9" hidden="1"/>
    <cellStyle name="Followed Hyperlink" xfId="49550" builtinId="9" hidden="1"/>
    <cellStyle name="Followed Hyperlink" xfId="49256" builtinId="9" hidden="1"/>
    <cellStyle name="Followed Hyperlink" xfId="49515" builtinId="9" hidden="1"/>
    <cellStyle name="Followed Hyperlink" xfId="49513" builtinId="9" hidden="1"/>
    <cellStyle name="Followed Hyperlink" xfId="49511" builtinId="9" hidden="1"/>
    <cellStyle name="Followed Hyperlink" xfId="49509" builtinId="9" hidden="1"/>
    <cellStyle name="Followed Hyperlink" xfId="49507" builtinId="9" hidden="1"/>
    <cellStyle name="Followed Hyperlink" xfId="49426" builtinId="9" hidden="1"/>
    <cellStyle name="Followed Hyperlink" xfId="49504" builtinId="9" hidden="1"/>
    <cellStyle name="Followed Hyperlink" xfId="49502" builtinId="9" hidden="1"/>
    <cellStyle name="Followed Hyperlink" xfId="49500" builtinId="9" hidden="1"/>
    <cellStyle name="Followed Hyperlink" xfId="49498" builtinId="9" hidden="1"/>
    <cellStyle name="Followed Hyperlink" xfId="49425" builtinId="9" hidden="1"/>
    <cellStyle name="Followed Hyperlink" xfId="49495" builtinId="9" hidden="1"/>
    <cellStyle name="Followed Hyperlink" xfId="49492" builtinId="9" hidden="1"/>
    <cellStyle name="Followed Hyperlink" xfId="49490" builtinId="9" hidden="1"/>
    <cellStyle name="Followed Hyperlink" xfId="49488" builtinId="9" hidden="1"/>
    <cellStyle name="Followed Hyperlink" xfId="49424" builtinId="9" hidden="1"/>
    <cellStyle name="Followed Hyperlink" xfId="49485" builtinId="9" hidden="1"/>
    <cellStyle name="Followed Hyperlink" xfId="49483" builtinId="9" hidden="1"/>
    <cellStyle name="Followed Hyperlink" xfId="49481" builtinId="9" hidden="1"/>
    <cellStyle name="Followed Hyperlink" xfId="49479" builtinId="9" hidden="1"/>
    <cellStyle name="Followed Hyperlink" xfId="49477" builtinId="9" hidden="1"/>
    <cellStyle name="Followed Hyperlink" xfId="49476" builtinId="9" hidden="1"/>
    <cellStyle name="Followed Hyperlink" xfId="49474" builtinId="9" hidden="1"/>
    <cellStyle name="Followed Hyperlink" xfId="49472" builtinId="9" hidden="1"/>
    <cellStyle name="Followed Hyperlink" xfId="49470" builtinId="9" hidden="1"/>
    <cellStyle name="Followed Hyperlink" xfId="49468" builtinId="9" hidden="1"/>
    <cellStyle name="Followed Hyperlink" xfId="49422" builtinId="9" hidden="1"/>
    <cellStyle name="Followed Hyperlink" xfId="49465" builtinId="9" hidden="1"/>
    <cellStyle name="Followed Hyperlink" xfId="49463" builtinId="9" hidden="1"/>
    <cellStyle name="Followed Hyperlink" xfId="49461" builtinId="9" hidden="1"/>
    <cellStyle name="Followed Hyperlink" xfId="49459" builtinId="9" hidden="1"/>
    <cellStyle name="Followed Hyperlink" xfId="49457" builtinId="9" hidden="1"/>
    <cellStyle name="Followed Hyperlink" xfId="49456" builtinId="9" hidden="1"/>
    <cellStyle name="Followed Hyperlink" xfId="49454" builtinId="9" hidden="1"/>
    <cellStyle name="Followed Hyperlink" xfId="49452" builtinId="9" hidden="1"/>
    <cellStyle name="Followed Hyperlink" xfId="49450" builtinId="9" hidden="1"/>
    <cellStyle name="Followed Hyperlink" xfId="49448" builtinId="9" hidden="1"/>
    <cellStyle name="Followed Hyperlink" xfId="49420" builtinId="9" hidden="1"/>
    <cellStyle name="Followed Hyperlink" xfId="49445" builtinId="9" hidden="1"/>
    <cellStyle name="Followed Hyperlink" xfId="49443" builtinId="9" hidden="1"/>
    <cellStyle name="Followed Hyperlink" xfId="49441" builtinId="9" hidden="1"/>
    <cellStyle name="Followed Hyperlink" xfId="49439" builtinId="9" hidden="1"/>
    <cellStyle name="Followed Hyperlink" xfId="49437" builtinId="9" hidden="1"/>
    <cellStyle name="Followed Hyperlink" xfId="49436" builtinId="9" hidden="1"/>
    <cellStyle name="Followed Hyperlink" xfId="49434" builtinId="9" hidden="1"/>
    <cellStyle name="Followed Hyperlink" xfId="49432" builtinId="9" hidden="1"/>
    <cellStyle name="Followed Hyperlink" xfId="49430" builtinId="9" hidden="1"/>
    <cellStyle name="Followed Hyperlink" xfId="49526" builtinId="9" hidden="1"/>
    <cellStyle name="Followed Hyperlink" xfId="49525" builtinId="9" hidden="1"/>
    <cellStyle name="Followed Hyperlink" xfId="49523" builtinId="9" hidden="1"/>
    <cellStyle name="Followed Hyperlink" xfId="49521" builtinId="9" hidden="1"/>
    <cellStyle name="Followed Hyperlink" xfId="49519" builtinId="9" hidden="1"/>
    <cellStyle name="Followed Hyperlink" xfId="49517" builtinId="9" hidden="1"/>
    <cellStyle name="Followed Hyperlink" xfId="49427" builtinId="9" hidden="1"/>
    <cellStyle name="Followed Hyperlink" xfId="49554" builtinId="9" hidden="1"/>
    <cellStyle name="Followed Hyperlink" xfId="49556" builtinId="9" hidden="1"/>
    <cellStyle name="Followed Hyperlink" xfId="49558" builtinId="9" hidden="1"/>
    <cellStyle name="Followed Hyperlink" xfId="49560" builtinId="9" hidden="1"/>
    <cellStyle name="Followed Hyperlink" xfId="49562" builtinId="9" hidden="1"/>
    <cellStyle name="Followed Hyperlink" xfId="49564" builtinId="9" hidden="1"/>
    <cellStyle name="Followed Hyperlink" xfId="49566" builtinId="9" hidden="1"/>
    <cellStyle name="Followed Hyperlink" xfId="49568" builtinId="9" hidden="1"/>
    <cellStyle name="Followed Hyperlink" xfId="49570" builtinId="9" hidden="1"/>
    <cellStyle name="Followed Hyperlink" xfId="49572" builtinId="9" hidden="1"/>
    <cellStyle name="Followed Hyperlink" xfId="49574" builtinId="9" hidden="1"/>
    <cellStyle name="Followed Hyperlink" xfId="49576" builtinId="9" hidden="1"/>
    <cellStyle name="Followed Hyperlink" xfId="49578" builtinId="9" hidden="1"/>
    <cellStyle name="Followed Hyperlink" xfId="49580" builtinId="9" hidden="1"/>
    <cellStyle name="Followed Hyperlink" xfId="49582" builtinId="9" hidden="1"/>
    <cellStyle name="Followed Hyperlink" xfId="49584" builtinId="9" hidden="1"/>
    <cellStyle name="Followed Hyperlink" xfId="49586" builtinId="9" hidden="1"/>
    <cellStyle name="Followed Hyperlink" xfId="49588" builtinId="9" hidden="1"/>
    <cellStyle name="Followed Hyperlink" xfId="49590" builtinId="9" hidden="1"/>
    <cellStyle name="Followed Hyperlink" xfId="49592" builtinId="9" hidden="1"/>
    <cellStyle name="Followed Hyperlink" xfId="49594" builtinId="9" hidden="1"/>
    <cellStyle name="Followed Hyperlink" xfId="49596" builtinId="9" hidden="1"/>
    <cellStyle name="Followed Hyperlink" xfId="49598" builtinId="9" hidden="1"/>
    <cellStyle name="Followed Hyperlink" xfId="49600" builtinId="9" hidden="1"/>
    <cellStyle name="Followed Hyperlink" xfId="49602" builtinId="9" hidden="1"/>
    <cellStyle name="Followed Hyperlink" xfId="49604" builtinId="9" hidden="1"/>
    <cellStyle name="Followed Hyperlink" xfId="49606" builtinId="9" hidden="1"/>
    <cellStyle name="Followed Hyperlink" xfId="49608" builtinId="9" hidden="1"/>
    <cellStyle name="Followed Hyperlink" xfId="49610" builtinId="9" hidden="1"/>
    <cellStyle name="Followed Hyperlink" xfId="49612" builtinId="9" hidden="1"/>
    <cellStyle name="Followed Hyperlink" xfId="49614" builtinId="9" hidden="1"/>
    <cellStyle name="Followed Hyperlink" xfId="49616" builtinId="9" hidden="1"/>
    <cellStyle name="Followed Hyperlink" xfId="49618" builtinId="9" hidden="1"/>
    <cellStyle name="Followed Hyperlink" xfId="49620" builtinId="9" hidden="1"/>
    <cellStyle name="Followed Hyperlink" xfId="49622" builtinId="9" hidden="1"/>
    <cellStyle name="Followed Hyperlink" xfId="49624" builtinId="9" hidden="1"/>
    <cellStyle name="Followed Hyperlink" xfId="49626" builtinId="9" hidden="1"/>
    <cellStyle name="Followed Hyperlink" xfId="49628" builtinId="9" hidden="1"/>
    <cellStyle name="Followed Hyperlink" xfId="49630" builtinId="9" hidden="1"/>
    <cellStyle name="Followed Hyperlink" xfId="49632" builtinId="9" hidden="1"/>
    <cellStyle name="Followed Hyperlink" xfId="49634" builtinId="9" hidden="1"/>
    <cellStyle name="Followed Hyperlink" xfId="49636" builtinId="9" hidden="1"/>
    <cellStyle name="Followed Hyperlink" xfId="49638" builtinId="9" hidden="1"/>
    <cellStyle name="Followed Hyperlink" xfId="49640" builtinId="9" hidden="1"/>
    <cellStyle name="Followed Hyperlink" xfId="49642" builtinId="9" hidden="1"/>
    <cellStyle name="Followed Hyperlink" xfId="49644" builtinId="9" hidden="1"/>
    <cellStyle name="Followed Hyperlink" xfId="49646" builtinId="9" hidden="1"/>
    <cellStyle name="Followed Hyperlink" xfId="49648" builtinId="9" hidden="1"/>
    <cellStyle name="Followed Hyperlink" xfId="49650" builtinId="9" hidden="1"/>
    <cellStyle name="Followed Hyperlink" xfId="49652" builtinId="9" hidden="1"/>
    <cellStyle name="Followed Hyperlink" xfId="49654" builtinId="9" hidden="1"/>
    <cellStyle name="Followed Hyperlink" xfId="49656" builtinId="9" hidden="1"/>
    <cellStyle name="Followed Hyperlink" xfId="49766" builtinId="9" hidden="1"/>
    <cellStyle name="Followed Hyperlink" xfId="49767" builtinId="9" hidden="1"/>
    <cellStyle name="Followed Hyperlink" xfId="49768" builtinId="9" hidden="1"/>
    <cellStyle name="Followed Hyperlink" xfId="49769" builtinId="9" hidden="1"/>
    <cellStyle name="Followed Hyperlink" xfId="49770" builtinId="9" hidden="1"/>
    <cellStyle name="Followed Hyperlink" xfId="49771" builtinId="9" hidden="1"/>
    <cellStyle name="Followed Hyperlink" xfId="49772" builtinId="9" hidden="1"/>
    <cellStyle name="Followed Hyperlink" xfId="49773" builtinId="9" hidden="1"/>
    <cellStyle name="Followed Hyperlink" xfId="49774" builtinId="9" hidden="1"/>
    <cellStyle name="Followed Hyperlink" xfId="49775" builtinId="9" hidden="1"/>
    <cellStyle name="Followed Hyperlink" xfId="49776" builtinId="9" hidden="1"/>
    <cellStyle name="Followed Hyperlink" xfId="49777" builtinId="9" hidden="1"/>
    <cellStyle name="Followed Hyperlink" xfId="49778" builtinId="9" hidden="1"/>
    <cellStyle name="Followed Hyperlink" xfId="49779" builtinId="9" hidden="1"/>
    <cellStyle name="Followed Hyperlink" xfId="49780" builtinId="9" hidden="1"/>
    <cellStyle name="Followed Hyperlink" xfId="49781" builtinId="9" hidden="1"/>
    <cellStyle name="Followed Hyperlink" xfId="49782" builtinId="9" hidden="1"/>
    <cellStyle name="Followed Hyperlink" xfId="49783" builtinId="9" hidden="1"/>
    <cellStyle name="Followed Hyperlink" xfId="49784" builtinId="9" hidden="1"/>
    <cellStyle name="Followed Hyperlink" xfId="49785" builtinId="9" hidden="1"/>
    <cellStyle name="Followed Hyperlink" xfId="49765" builtinId="9" hidden="1"/>
    <cellStyle name="Followed Hyperlink" xfId="49788" builtinId="9" hidden="1"/>
    <cellStyle name="Followed Hyperlink" xfId="49494" builtinId="9" hidden="1"/>
    <cellStyle name="Followed Hyperlink" xfId="49753" builtinId="9" hidden="1"/>
    <cellStyle name="Followed Hyperlink" xfId="49751" builtinId="9" hidden="1"/>
    <cellStyle name="Followed Hyperlink" xfId="49749" builtinId="9" hidden="1"/>
    <cellStyle name="Followed Hyperlink" xfId="49747" builtinId="9" hidden="1"/>
    <cellStyle name="Followed Hyperlink" xfId="49745" builtinId="9" hidden="1"/>
    <cellStyle name="Followed Hyperlink" xfId="49664" builtinId="9" hidden="1"/>
    <cellStyle name="Followed Hyperlink" xfId="49742" builtinId="9" hidden="1"/>
    <cellStyle name="Followed Hyperlink" xfId="49740" builtinId="9" hidden="1"/>
    <cellStyle name="Followed Hyperlink" xfId="49738" builtinId="9" hidden="1"/>
    <cellStyle name="Followed Hyperlink" xfId="49736" builtinId="9" hidden="1"/>
    <cellStyle name="Followed Hyperlink" xfId="49663" builtinId="9" hidden="1"/>
    <cellStyle name="Followed Hyperlink" xfId="49733" builtinId="9" hidden="1"/>
    <cellStyle name="Followed Hyperlink" xfId="49730" builtinId="9" hidden="1"/>
    <cellStyle name="Followed Hyperlink" xfId="49728" builtinId="9" hidden="1"/>
    <cellStyle name="Followed Hyperlink" xfId="49726" builtinId="9" hidden="1"/>
    <cellStyle name="Followed Hyperlink" xfId="49662" builtinId="9" hidden="1"/>
    <cellStyle name="Followed Hyperlink" xfId="49723" builtinId="9" hidden="1"/>
    <cellStyle name="Followed Hyperlink" xfId="49721" builtinId="9" hidden="1"/>
    <cellStyle name="Followed Hyperlink" xfId="49719" builtinId="9" hidden="1"/>
    <cellStyle name="Followed Hyperlink" xfId="49717" builtinId="9" hidden="1"/>
    <cellStyle name="Followed Hyperlink" xfId="49715" builtinId="9" hidden="1"/>
    <cellStyle name="Followed Hyperlink" xfId="49714" builtinId="9" hidden="1"/>
    <cellStyle name="Followed Hyperlink" xfId="49712" builtinId="9" hidden="1"/>
    <cellStyle name="Followed Hyperlink" xfId="49710" builtinId="9" hidden="1"/>
    <cellStyle name="Followed Hyperlink" xfId="49708" builtinId="9" hidden="1"/>
    <cellStyle name="Followed Hyperlink" xfId="49706" builtinId="9" hidden="1"/>
    <cellStyle name="Followed Hyperlink" xfId="49660" builtinId="9" hidden="1"/>
    <cellStyle name="Followed Hyperlink" xfId="49703" builtinId="9" hidden="1"/>
    <cellStyle name="Followed Hyperlink" xfId="49701" builtinId="9" hidden="1"/>
    <cellStyle name="Followed Hyperlink" xfId="49699" builtinId="9" hidden="1"/>
    <cellStyle name="Followed Hyperlink" xfId="49697" builtinId="9" hidden="1"/>
    <cellStyle name="Followed Hyperlink" xfId="49695" builtinId="9" hidden="1"/>
    <cellStyle name="Followed Hyperlink" xfId="49694" builtinId="9" hidden="1"/>
    <cellStyle name="Followed Hyperlink" xfId="49692" builtinId="9" hidden="1"/>
    <cellStyle name="Followed Hyperlink" xfId="49690" builtinId="9" hidden="1"/>
    <cellStyle name="Followed Hyperlink" xfId="49688" builtinId="9" hidden="1"/>
    <cellStyle name="Followed Hyperlink" xfId="49686" builtinId="9" hidden="1"/>
    <cellStyle name="Followed Hyperlink" xfId="49658" builtinId="9" hidden="1"/>
    <cellStyle name="Followed Hyperlink" xfId="49683" builtinId="9" hidden="1"/>
    <cellStyle name="Followed Hyperlink" xfId="49681" builtinId="9" hidden="1"/>
    <cellStyle name="Followed Hyperlink" xfId="49679" builtinId="9" hidden="1"/>
    <cellStyle name="Followed Hyperlink" xfId="49677" builtinId="9" hidden="1"/>
    <cellStyle name="Followed Hyperlink" xfId="49675" builtinId="9" hidden="1"/>
    <cellStyle name="Followed Hyperlink" xfId="49674" builtinId="9" hidden="1"/>
    <cellStyle name="Followed Hyperlink" xfId="49672" builtinId="9" hidden="1"/>
    <cellStyle name="Followed Hyperlink" xfId="49670" builtinId="9" hidden="1"/>
    <cellStyle name="Followed Hyperlink" xfId="49668" builtinId="9" hidden="1"/>
    <cellStyle name="Followed Hyperlink" xfId="49764" builtinId="9" hidden="1"/>
    <cellStyle name="Followed Hyperlink" xfId="49763" builtinId="9" hidden="1"/>
    <cellStyle name="Followed Hyperlink" xfId="49761" builtinId="9" hidden="1"/>
    <cellStyle name="Followed Hyperlink" xfId="49759" builtinId="9" hidden="1"/>
    <cellStyle name="Followed Hyperlink" xfId="49757" builtinId="9" hidden="1"/>
    <cellStyle name="Followed Hyperlink" xfId="49755" builtinId="9" hidden="1"/>
    <cellStyle name="Followed Hyperlink" xfId="49665" builtinId="9" hidden="1"/>
    <cellStyle name="Followed Hyperlink" xfId="49792" builtinId="9" hidden="1"/>
    <cellStyle name="Followed Hyperlink" xfId="49794" builtinId="9" hidden="1"/>
    <cellStyle name="Followed Hyperlink" xfId="49796" builtinId="9" hidden="1"/>
    <cellStyle name="Followed Hyperlink" xfId="49798" builtinId="9" hidden="1"/>
    <cellStyle name="Followed Hyperlink" xfId="49800" builtinId="9" hidden="1"/>
    <cellStyle name="Followed Hyperlink" xfId="49802" builtinId="9" hidden="1"/>
    <cellStyle name="Followed Hyperlink" xfId="49804" builtinId="9" hidden="1"/>
    <cellStyle name="Followed Hyperlink" xfId="49806" builtinId="9" hidden="1"/>
    <cellStyle name="Followed Hyperlink" xfId="49808" builtinId="9" hidden="1"/>
    <cellStyle name="Followed Hyperlink" xfId="49810" builtinId="9" hidden="1"/>
    <cellStyle name="Followed Hyperlink" xfId="49812" builtinId="9" hidden="1"/>
    <cellStyle name="Followed Hyperlink" xfId="49814" builtinId="9" hidden="1"/>
    <cellStyle name="Followed Hyperlink" xfId="49816" builtinId="9" hidden="1"/>
    <cellStyle name="Followed Hyperlink" xfId="49818" builtinId="9" hidden="1"/>
    <cellStyle name="Followed Hyperlink" xfId="49820" builtinId="9" hidden="1"/>
    <cellStyle name="Followed Hyperlink" xfId="49822" builtinId="9" hidden="1"/>
    <cellStyle name="Followed Hyperlink" xfId="49824" builtinId="9" hidden="1"/>
    <cellStyle name="Followed Hyperlink" xfId="49826" builtinId="9" hidden="1"/>
    <cellStyle name="Followed Hyperlink" xfId="49828" builtinId="9" hidden="1"/>
    <cellStyle name="Followed Hyperlink" xfId="49830" builtinId="9" hidden="1"/>
    <cellStyle name="Followed Hyperlink" xfId="49832" builtinId="9" hidden="1"/>
    <cellStyle name="Followed Hyperlink" xfId="49834" builtinId="9" hidden="1"/>
    <cellStyle name="Followed Hyperlink" xfId="49836" builtinId="9" hidden="1"/>
    <cellStyle name="Followed Hyperlink" xfId="49838" builtinId="9" hidden="1"/>
    <cellStyle name="Followed Hyperlink" xfId="49840" builtinId="9" hidden="1"/>
    <cellStyle name="Followed Hyperlink" xfId="49842" builtinId="9" hidden="1"/>
    <cellStyle name="Followed Hyperlink" xfId="49844" builtinId="9" hidden="1"/>
    <cellStyle name="Followed Hyperlink" xfId="49846" builtinId="9" hidden="1"/>
    <cellStyle name="Followed Hyperlink" xfId="49848" builtinId="9" hidden="1"/>
    <cellStyle name="Followed Hyperlink" xfId="49850" builtinId="9" hidden="1"/>
    <cellStyle name="Followed Hyperlink" xfId="49852" builtinId="9" hidden="1"/>
    <cellStyle name="Followed Hyperlink" xfId="49854" builtinId="9" hidden="1"/>
    <cellStyle name="Followed Hyperlink" xfId="49856" builtinId="9" hidden="1"/>
    <cellStyle name="Followed Hyperlink" xfId="49858" builtinId="9" hidden="1"/>
    <cellStyle name="Followed Hyperlink" xfId="49860" builtinId="9" hidden="1"/>
    <cellStyle name="Followed Hyperlink" xfId="49862" builtinId="9" hidden="1"/>
    <cellStyle name="Followed Hyperlink" xfId="49864" builtinId="9" hidden="1"/>
    <cellStyle name="Followed Hyperlink" xfId="49866" builtinId="9" hidden="1"/>
    <cellStyle name="Followed Hyperlink" xfId="49868" builtinId="9" hidden="1"/>
    <cellStyle name="Followed Hyperlink" xfId="49870" builtinId="9" hidden="1"/>
    <cellStyle name="Followed Hyperlink" xfId="49872" builtinId="9" hidden="1"/>
    <cellStyle name="Followed Hyperlink" xfId="49874" builtinId="9" hidden="1"/>
    <cellStyle name="Followed Hyperlink" xfId="49876" builtinId="9" hidden="1"/>
    <cellStyle name="Followed Hyperlink" xfId="49878" builtinId="9" hidden="1"/>
    <cellStyle name="Followed Hyperlink" xfId="49880" builtinId="9" hidden="1"/>
    <cellStyle name="Followed Hyperlink" xfId="49882" builtinId="9" hidden="1"/>
    <cellStyle name="Followed Hyperlink" xfId="49884" builtinId="9" hidden="1"/>
    <cellStyle name="Followed Hyperlink" xfId="49886" builtinId="9" hidden="1"/>
    <cellStyle name="Followed Hyperlink" xfId="49888" builtinId="9" hidden="1"/>
    <cellStyle name="Followed Hyperlink" xfId="49890" builtinId="9" hidden="1"/>
    <cellStyle name="Followed Hyperlink" xfId="49892" builtinId="9" hidden="1"/>
    <cellStyle name="Followed Hyperlink" xfId="49894" builtinId="9" hidden="1"/>
    <cellStyle name="Followed Hyperlink" xfId="50004" builtinId="9" hidden="1"/>
    <cellStyle name="Followed Hyperlink" xfId="50005" builtinId="9" hidden="1"/>
    <cellStyle name="Followed Hyperlink" xfId="50006" builtinId="9" hidden="1"/>
    <cellStyle name="Followed Hyperlink" xfId="50007" builtinId="9" hidden="1"/>
    <cellStyle name="Followed Hyperlink" xfId="50008" builtinId="9" hidden="1"/>
    <cellStyle name="Followed Hyperlink" xfId="50009" builtinId="9" hidden="1"/>
    <cellStyle name="Followed Hyperlink" xfId="50010" builtinId="9" hidden="1"/>
    <cellStyle name="Followed Hyperlink" xfId="50011" builtinId="9" hidden="1"/>
    <cellStyle name="Followed Hyperlink" xfId="50012" builtinId="9" hidden="1"/>
    <cellStyle name="Followed Hyperlink" xfId="50013" builtinId="9" hidden="1"/>
    <cellStyle name="Followed Hyperlink" xfId="50014" builtinId="9" hidden="1"/>
    <cellStyle name="Followed Hyperlink" xfId="50015" builtinId="9" hidden="1"/>
    <cellStyle name="Followed Hyperlink" xfId="50016" builtinId="9" hidden="1"/>
    <cellStyle name="Followed Hyperlink" xfId="50017" builtinId="9" hidden="1"/>
    <cellStyle name="Followed Hyperlink" xfId="50018" builtinId="9" hidden="1"/>
    <cellStyle name="Followed Hyperlink" xfId="50019" builtinId="9" hidden="1"/>
    <cellStyle name="Followed Hyperlink" xfId="50020" builtinId="9" hidden="1"/>
    <cellStyle name="Followed Hyperlink" xfId="50021" builtinId="9" hidden="1"/>
    <cellStyle name="Followed Hyperlink" xfId="50022" builtinId="9" hidden="1"/>
    <cellStyle name="Followed Hyperlink" xfId="50023" builtinId="9" hidden="1"/>
    <cellStyle name="Followed Hyperlink" xfId="50003" builtinId="9" hidden="1"/>
    <cellStyle name="Followed Hyperlink" xfId="50026" builtinId="9" hidden="1"/>
    <cellStyle name="Followed Hyperlink" xfId="49732" builtinId="9" hidden="1"/>
    <cellStyle name="Followed Hyperlink" xfId="49991" builtinId="9" hidden="1"/>
    <cellStyle name="Followed Hyperlink" xfId="49989" builtinId="9" hidden="1"/>
    <cellStyle name="Followed Hyperlink" xfId="49987" builtinId="9" hidden="1"/>
    <cellStyle name="Followed Hyperlink" xfId="49985" builtinId="9" hidden="1"/>
    <cellStyle name="Followed Hyperlink" xfId="49983" builtinId="9" hidden="1"/>
    <cellStyle name="Followed Hyperlink" xfId="49902" builtinId="9" hidden="1"/>
    <cellStyle name="Followed Hyperlink" xfId="49980" builtinId="9" hidden="1"/>
    <cellStyle name="Followed Hyperlink" xfId="49978" builtinId="9" hidden="1"/>
    <cellStyle name="Followed Hyperlink" xfId="49976" builtinId="9" hidden="1"/>
    <cellStyle name="Followed Hyperlink" xfId="49974" builtinId="9" hidden="1"/>
    <cellStyle name="Followed Hyperlink" xfId="49901" builtinId="9" hidden="1"/>
    <cellStyle name="Followed Hyperlink" xfId="49971" builtinId="9" hidden="1"/>
    <cellStyle name="Followed Hyperlink" xfId="49968" builtinId="9" hidden="1"/>
    <cellStyle name="Followed Hyperlink" xfId="49966" builtinId="9" hidden="1"/>
    <cellStyle name="Followed Hyperlink" xfId="49964" builtinId="9" hidden="1"/>
    <cellStyle name="Followed Hyperlink" xfId="49900" builtinId="9" hidden="1"/>
    <cellStyle name="Followed Hyperlink" xfId="49961" builtinId="9" hidden="1"/>
    <cellStyle name="Followed Hyperlink" xfId="49959" builtinId="9" hidden="1"/>
    <cellStyle name="Followed Hyperlink" xfId="49957" builtinId="9" hidden="1"/>
    <cellStyle name="Followed Hyperlink" xfId="49955" builtinId="9" hidden="1"/>
    <cellStyle name="Followed Hyperlink" xfId="49953" builtinId="9" hidden="1"/>
    <cellStyle name="Followed Hyperlink" xfId="49952" builtinId="9" hidden="1"/>
    <cellStyle name="Followed Hyperlink" xfId="49950" builtinId="9" hidden="1"/>
    <cellStyle name="Followed Hyperlink" xfId="49948" builtinId="9" hidden="1"/>
    <cellStyle name="Followed Hyperlink" xfId="49946" builtinId="9" hidden="1"/>
    <cellStyle name="Followed Hyperlink" xfId="49944" builtinId="9" hidden="1"/>
    <cellStyle name="Followed Hyperlink" xfId="49898" builtinId="9" hidden="1"/>
    <cellStyle name="Followed Hyperlink" xfId="49941" builtinId="9" hidden="1"/>
    <cellStyle name="Followed Hyperlink" xfId="49939" builtinId="9" hidden="1"/>
    <cellStyle name="Followed Hyperlink" xfId="49937" builtinId="9" hidden="1"/>
    <cellStyle name="Followed Hyperlink" xfId="49935" builtinId="9" hidden="1"/>
    <cellStyle name="Followed Hyperlink" xfId="49933" builtinId="9" hidden="1"/>
    <cellStyle name="Followed Hyperlink" xfId="49932" builtinId="9" hidden="1"/>
    <cellStyle name="Followed Hyperlink" xfId="49930" builtinId="9" hidden="1"/>
    <cellStyle name="Followed Hyperlink" xfId="49928" builtinId="9" hidden="1"/>
    <cellStyle name="Followed Hyperlink" xfId="49926" builtinId="9" hidden="1"/>
    <cellStyle name="Followed Hyperlink" xfId="49924" builtinId="9" hidden="1"/>
    <cellStyle name="Followed Hyperlink" xfId="49896" builtinId="9" hidden="1"/>
    <cellStyle name="Followed Hyperlink" xfId="49921" builtinId="9" hidden="1"/>
    <cellStyle name="Followed Hyperlink" xfId="49919" builtinId="9" hidden="1"/>
    <cellStyle name="Followed Hyperlink" xfId="49917" builtinId="9" hidden="1"/>
    <cellStyle name="Followed Hyperlink" xfId="49915" builtinId="9" hidden="1"/>
    <cellStyle name="Followed Hyperlink" xfId="49913" builtinId="9" hidden="1"/>
    <cellStyle name="Followed Hyperlink" xfId="49912" builtinId="9" hidden="1"/>
    <cellStyle name="Followed Hyperlink" xfId="49910" builtinId="9" hidden="1"/>
    <cellStyle name="Followed Hyperlink" xfId="49908" builtinId="9" hidden="1"/>
    <cellStyle name="Followed Hyperlink" xfId="49906" builtinId="9" hidden="1"/>
    <cellStyle name="Followed Hyperlink" xfId="50002" builtinId="9" hidden="1"/>
    <cellStyle name="Followed Hyperlink" xfId="50001" builtinId="9" hidden="1"/>
    <cellStyle name="Followed Hyperlink" xfId="49999" builtinId="9" hidden="1"/>
    <cellStyle name="Followed Hyperlink" xfId="49997" builtinId="9" hidden="1"/>
    <cellStyle name="Followed Hyperlink" xfId="49995" builtinId="9" hidden="1"/>
    <cellStyle name="Followed Hyperlink" xfId="49993" builtinId="9" hidden="1"/>
    <cellStyle name="Followed Hyperlink" xfId="49903" builtinId="9" hidden="1"/>
    <cellStyle name="Followed Hyperlink" xfId="50030" builtinId="9" hidden="1"/>
    <cellStyle name="Followed Hyperlink" xfId="50032" builtinId="9" hidden="1"/>
    <cellStyle name="Followed Hyperlink" xfId="50034" builtinId="9" hidden="1"/>
    <cellStyle name="Followed Hyperlink" xfId="50036" builtinId="9" hidden="1"/>
    <cellStyle name="Followed Hyperlink" xfId="50038" builtinId="9" hidden="1"/>
    <cellStyle name="Followed Hyperlink" xfId="50040" builtinId="9" hidden="1"/>
    <cellStyle name="Followed Hyperlink" xfId="50042" builtinId="9" hidden="1"/>
    <cellStyle name="Followed Hyperlink" xfId="50044" builtinId="9" hidden="1"/>
    <cellStyle name="Followed Hyperlink" xfId="50046" builtinId="9" hidden="1"/>
    <cellStyle name="Followed Hyperlink" xfId="50048" builtinId="9" hidden="1"/>
    <cellStyle name="Followed Hyperlink" xfId="50050" builtinId="9" hidden="1"/>
    <cellStyle name="Followed Hyperlink" xfId="50052" builtinId="9" hidden="1"/>
    <cellStyle name="Followed Hyperlink" xfId="50054" builtinId="9" hidden="1"/>
    <cellStyle name="Followed Hyperlink" xfId="50056" builtinId="9" hidden="1"/>
    <cellStyle name="Followed Hyperlink" xfId="50058" builtinId="9" hidden="1"/>
    <cellStyle name="Followed Hyperlink" xfId="50060" builtinId="9" hidden="1"/>
    <cellStyle name="Followed Hyperlink" xfId="50062" builtinId="9" hidden="1"/>
    <cellStyle name="Followed Hyperlink" xfId="50064" builtinId="9" hidden="1"/>
    <cellStyle name="Followed Hyperlink" xfId="50066" builtinId="9" hidden="1"/>
    <cellStyle name="Followed Hyperlink" xfId="50068" builtinId="9" hidden="1"/>
    <cellStyle name="Followed Hyperlink" xfId="50070" builtinId="9" hidden="1"/>
    <cellStyle name="Followed Hyperlink" xfId="50072" builtinId="9" hidden="1"/>
    <cellStyle name="Followed Hyperlink" xfId="50074" builtinId="9" hidden="1"/>
    <cellStyle name="Followed Hyperlink" xfId="50076" builtinId="9" hidden="1"/>
    <cellStyle name="Followed Hyperlink" xfId="50078" builtinId="9" hidden="1"/>
    <cellStyle name="Followed Hyperlink" xfId="50080" builtinId="9" hidden="1"/>
    <cellStyle name="Followed Hyperlink" xfId="50082" builtinId="9" hidden="1"/>
    <cellStyle name="Followed Hyperlink" xfId="50084" builtinId="9" hidden="1"/>
    <cellStyle name="Followed Hyperlink" xfId="50086" builtinId="9" hidden="1"/>
    <cellStyle name="Followed Hyperlink" xfId="50088" builtinId="9" hidden="1"/>
    <cellStyle name="Followed Hyperlink" xfId="50090" builtinId="9" hidden="1"/>
    <cellStyle name="Followed Hyperlink" xfId="50092" builtinId="9" hidden="1"/>
    <cellStyle name="Followed Hyperlink" xfId="50094" builtinId="9" hidden="1"/>
    <cellStyle name="Followed Hyperlink" xfId="50096" builtinId="9" hidden="1"/>
    <cellStyle name="Followed Hyperlink" xfId="50098" builtinId="9" hidden="1"/>
    <cellStyle name="Followed Hyperlink" xfId="50100" builtinId="9" hidden="1"/>
    <cellStyle name="Followed Hyperlink" xfId="50102" builtinId="9" hidden="1"/>
    <cellStyle name="Followed Hyperlink" xfId="50104" builtinId="9" hidden="1"/>
    <cellStyle name="Followed Hyperlink" xfId="50106" builtinId="9" hidden="1"/>
    <cellStyle name="Followed Hyperlink" xfId="50108" builtinId="9" hidden="1"/>
    <cellStyle name="Followed Hyperlink" xfId="50110" builtinId="9" hidden="1"/>
    <cellStyle name="Followed Hyperlink" xfId="50112" builtinId="9" hidden="1"/>
    <cellStyle name="Followed Hyperlink" xfId="50114" builtinId="9" hidden="1"/>
    <cellStyle name="Followed Hyperlink" xfId="50116" builtinId="9" hidden="1"/>
    <cellStyle name="Followed Hyperlink" xfId="50118" builtinId="9" hidden="1"/>
    <cellStyle name="Followed Hyperlink" xfId="50120" builtinId="9" hidden="1"/>
    <cellStyle name="Followed Hyperlink" xfId="50122" builtinId="9" hidden="1"/>
    <cellStyle name="Followed Hyperlink" xfId="50124" builtinId="9" hidden="1"/>
    <cellStyle name="Followed Hyperlink" xfId="50126" builtinId="9" hidden="1"/>
    <cellStyle name="Followed Hyperlink" xfId="50128" builtinId="9" hidden="1"/>
    <cellStyle name="Followed Hyperlink" xfId="50130" builtinId="9" hidden="1"/>
    <cellStyle name="Followed Hyperlink" xfId="50132" builtinId="9" hidden="1"/>
    <cellStyle name="Followed Hyperlink" xfId="50242" builtinId="9" hidden="1"/>
    <cellStyle name="Followed Hyperlink" xfId="50243" builtinId="9" hidden="1"/>
    <cellStyle name="Followed Hyperlink" xfId="50244" builtinId="9" hidden="1"/>
    <cellStyle name="Followed Hyperlink" xfId="50245" builtinId="9" hidden="1"/>
    <cellStyle name="Followed Hyperlink" xfId="50246" builtinId="9" hidden="1"/>
    <cellStyle name="Followed Hyperlink" xfId="50247" builtinId="9" hidden="1"/>
    <cellStyle name="Followed Hyperlink" xfId="50248" builtinId="9" hidden="1"/>
    <cellStyle name="Followed Hyperlink" xfId="50249" builtinId="9" hidden="1"/>
    <cellStyle name="Followed Hyperlink" xfId="50250" builtinId="9" hidden="1"/>
    <cellStyle name="Followed Hyperlink" xfId="50251" builtinId="9" hidden="1"/>
    <cellStyle name="Followed Hyperlink" xfId="50252" builtinId="9" hidden="1"/>
    <cellStyle name="Followed Hyperlink" xfId="50253" builtinId="9" hidden="1"/>
    <cellStyle name="Followed Hyperlink" xfId="50254" builtinId="9" hidden="1"/>
    <cellStyle name="Followed Hyperlink" xfId="50255" builtinId="9" hidden="1"/>
    <cellStyle name="Followed Hyperlink" xfId="50256" builtinId="9" hidden="1"/>
    <cellStyle name="Followed Hyperlink" xfId="50257" builtinId="9" hidden="1"/>
    <cellStyle name="Followed Hyperlink" xfId="50258" builtinId="9" hidden="1"/>
    <cellStyle name="Followed Hyperlink" xfId="50259" builtinId="9" hidden="1"/>
    <cellStyle name="Followed Hyperlink" xfId="50260" builtinId="9" hidden="1"/>
    <cellStyle name="Followed Hyperlink" xfId="50261" builtinId="9" hidden="1"/>
    <cellStyle name="Followed Hyperlink" xfId="50241" builtinId="9" hidden="1"/>
    <cellStyle name="Followed Hyperlink" xfId="50264" builtinId="9" hidden="1"/>
    <cellStyle name="Followed Hyperlink" xfId="49970" builtinId="9" hidden="1"/>
    <cellStyle name="Followed Hyperlink" xfId="50229" builtinId="9" hidden="1"/>
    <cellStyle name="Followed Hyperlink" xfId="50227" builtinId="9" hidden="1"/>
    <cellStyle name="Followed Hyperlink" xfId="50225" builtinId="9" hidden="1"/>
    <cellStyle name="Followed Hyperlink" xfId="50223" builtinId="9" hidden="1"/>
    <cellStyle name="Followed Hyperlink" xfId="50221" builtinId="9" hidden="1"/>
    <cellStyle name="Followed Hyperlink" xfId="50140" builtinId="9" hidden="1"/>
    <cellStyle name="Followed Hyperlink" xfId="50218" builtinId="9" hidden="1"/>
    <cellStyle name="Followed Hyperlink" xfId="50216" builtinId="9" hidden="1"/>
    <cellStyle name="Followed Hyperlink" xfId="50214" builtinId="9" hidden="1"/>
    <cellStyle name="Followed Hyperlink" xfId="50212" builtinId="9" hidden="1"/>
    <cellStyle name="Followed Hyperlink" xfId="50139" builtinId="9" hidden="1"/>
    <cellStyle name="Followed Hyperlink" xfId="50209" builtinId="9" hidden="1"/>
    <cellStyle name="Followed Hyperlink" xfId="50206" builtinId="9" hidden="1"/>
    <cellStyle name="Followed Hyperlink" xfId="50204" builtinId="9" hidden="1"/>
    <cellStyle name="Followed Hyperlink" xfId="50202" builtinId="9" hidden="1"/>
    <cellStyle name="Followed Hyperlink" xfId="50138" builtinId="9" hidden="1"/>
    <cellStyle name="Followed Hyperlink" xfId="50199" builtinId="9" hidden="1"/>
    <cellStyle name="Followed Hyperlink" xfId="50197" builtinId="9" hidden="1"/>
    <cellStyle name="Followed Hyperlink" xfId="50195" builtinId="9" hidden="1"/>
    <cellStyle name="Followed Hyperlink" xfId="50193" builtinId="9" hidden="1"/>
    <cellStyle name="Followed Hyperlink" xfId="50191" builtinId="9" hidden="1"/>
    <cellStyle name="Followed Hyperlink" xfId="50190" builtinId="9" hidden="1"/>
    <cellStyle name="Followed Hyperlink" xfId="50188" builtinId="9" hidden="1"/>
    <cellStyle name="Followed Hyperlink" xfId="50186" builtinId="9" hidden="1"/>
    <cellStyle name="Followed Hyperlink" xfId="50184" builtinId="9" hidden="1"/>
    <cellStyle name="Followed Hyperlink" xfId="50182" builtinId="9" hidden="1"/>
    <cellStyle name="Followed Hyperlink" xfId="50136" builtinId="9" hidden="1"/>
    <cellStyle name="Followed Hyperlink" xfId="50179" builtinId="9" hidden="1"/>
    <cellStyle name="Followed Hyperlink" xfId="50177" builtinId="9" hidden="1"/>
    <cellStyle name="Followed Hyperlink" xfId="50175" builtinId="9" hidden="1"/>
    <cellStyle name="Followed Hyperlink" xfId="50173" builtinId="9" hidden="1"/>
    <cellStyle name="Followed Hyperlink" xfId="50171" builtinId="9" hidden="1"/>
    <cellStyle name="Followed Hyperlink" xfId="50170" builtinId="9" hidden="1"/>
    <cellStyle name="Followed Hyperlink" xfId="50168" builtinId="9" hidden="1"/>
    <cellStyle name="Followed Hyperlink" xfId="50166" builtinId="9" hidden="1"/>
    <cellStyle name="Followed Hyperlink" xfId="50164" builtinId="9" hidden="1"/>
    <cellStyle name="Followed Hyperlink" xfId="50162" builtinId="9" hidden="1"/>
    <cellStyle name="Followed Hyperlink" xfId="50134" builtinId="9" hidden="1"/>
    <cellStyle name="Followed Hyperlink" xfId="50159" builtinId="9" hidden="1"/>
    <cellStyle name="Followed Hyperlink" xfId="50157" builtinId="9" hidden="1"/>
    <cellStyle name="Followed Hyperlink" xfId="50155" builtinId="9" hidden="1"/>
    <cellStyle name="Followed Hyperlink" xfId="50153" builtinId="9" hidden="1"/>
    <cellStyle name="Followed Hyperlink" xfId="50151" builtinId="9" hidden="1"/>
    <cellStyle name="Followed Hyperlink" xfId="50150" builtinId="9" hidden="1"/>
    <cellStyle name="Followed Hyperlink" xfId="50148" builtinId="9" hidden="1"/>
    <cellStyle name="Followed Hyperlink" xfId="50146" builtinId="9" hidden="1"/>
    <cellStyle name="Followed Hyperlink" xfId="50144" builtinId="9" hidden="1"/>
    <cellStyle name="Followed Hyperlink" xfId="50240" builtinId="9" hidden="1"/>
    <cellStyle name="Followed Hyperlink" xfId="50239" builtinId="9" hidden="1"/>
    <cellStyle name="Followed Hyperlink" xfId="50237" builtinId="9" hidden="1"/>
    <cellStyle name="Followed Hyperlink" xfId="50235" builtinId="9" hidden="1"/>
    <cellStyle name="Followed Hyperlink" xfId="50233" builtinId="9" hidden="1"/>
    <cellStyle name="Followed Hyperlink" xfId="50231" builtinId="9" hidden="1"/>
    <cellStyle name="Followed Hyperlink" xfId="50141" builtinId="9" hidden="1"/>
    <cellStyle name="Followed Hyperlink" xfId="50268" builtinId="9" hidden="1"/>
    <cellStyle name="Followed Hyperlink" xfId="50270" builtinId="9" hidden="1"/>
    <cellStyle name="Followed Hyperlink" xfId="50272" builtinId="9" hidden="1"/>
    <cellStyle name="Followed Hyperlink" xfId="50274" builtinId="9" hidden="1"/>
    <cellStyle name="Followed Hyperlink" xfId="50276" builtinId="9" hidden="1"/>
    <cellStyle name="Followed Hyperlink" xfId="50278" builtinId="9" hidden="1"/>
    <cellStyle name="Followed Hyperlink" xfId="50280" builtinId="9" hidden="1"/>
    <cellStyle name="Followed Hyperlink" xfId="50282" builtinId="9" hidden="1"/>
    <cellStyle name="Followed Hyperlink" xfId="50284" builtinId="9" hidden="1"/>
    <cellStyle name="Followed Hyperlink" xfId="50286" builtinId="9" hidden="1"/>
    <cellStyle name="Followed Hyperlink" xfId="50288" builtinId="9" hidden="1"/>
    <cellStyle name="Followed Hyperlink" xfId="50290" builtinId="9" hidden="1"/>
    <cellStyle name="Followed Hyperlink" xfId="50292" builtinId="9" hidden="1"/>
    <cellStyle name="Followed Hyperlink" xfId="50294" builtinId="9" hidden="1"/>
    <cellStyle name="Followed Hyperlink" xfId="50296" builtinId="9" hidden="1"/>
    <cellStyle name="Followed Hyperlink" xfId="50298" builtinId="9" hidden="1"/>
    <cellStyle name="Followed Hyperlink" xfId="50300" builtinId="9" hidden="1"/>
    <cellStyle name="Followed Hyperlink" xfId="50302" builtinId="9" hidden="1"/>
    <cellStyle name="Followed Hyperlink" xfId="50304" builtinId="9" hidden="1"/>
    <cellStyle name="Followed Hyperlink" xfId="50306" builtinId="9" hidden="1"/>
    <cellStyle name="Followed Hyperlink" xfId="50308" builtinId="9" hidden="1"/>
    <cellStyle name="Followed Hyperlink" xfId="50310" builtinId="9" hidden="1"/>
    <cellStyle name="Followed Hyperlink" xfId="50312" builtinId="9" hidden="1"/>
    <cellStyle name="Followed Hyperlink" xfId="50314" builtinId="9" hidden="1"/>
    <cellStyle name="Followed Hyperlink" xfId="50316" builtinId="9" hidden="1"/>
    <cellStyle name="Followed Hyperlink" xfId="50318" builtinId="9" hidden="1"/>
    <cellStyle name="Followed Hyperlink" xfId="50320" builtinId="9" hidden="1"/>
    <cellStyle name="Followed Hyperlink" xfId="50322" builtinId="9" hidden="1"/>
    <cellStyle name="Followed Hyperlink" xfId="50324" builtinId="9" hidden="1"/>
    <cellStyle name="Followed Hyperlink" xfId="50326" builtinId="9" hidden="1"/>
    <cellStyle name="Followed Hyperlink" xfId="50328" builtinId="9" hidden="1"/>
    <cellStyle name="Followed Hyperlink" xfId="50330" builtinId="9" hidden="1"/>
    <cellStyle name="Followed Hyperlink" xfId="50332" builtinId="9" hidden="1"/>
    <cellStyle name="Followed Hyperlink" xfId="50334" builtinId="9" hidden="1"/>
    <cellStyle name="Followed Hyperlink" xfId="50336" builtinId="9" hidden="1"/>
    <cellStyle name="Followed Hyperlink" xfId="50338" builtinId="9" hidden="1"/>
    <cellStyle name="Followed Hyperlink" xfId="50340" builtinId="9" hidden="1"/>
    <cellStyle name="Followed Hyperlink" xfId="50342" builtinId="9" hidden="1"/>
    <cellStyle name="Followed Hyperlink" xfId="50344" builtinId="9" hidden="1"/>
    <cellStyle name="Followed Hyperlink" xfId="50346" builtinId="9" hidden="1"/>
    <cellStyle name="Followed Hyperlink" xfId="50348" builtinId="9" hidden="1"/>
    <cellStyle name="Followed Hyperlink" xfId="50350" builtinId="9" hidden="1"/>
    <cellStyle name="Followed Hyperlink" xfId="50352" builtinId="9" hidden="1"/>
    <cellStyle name="Followed Hyperlink" xfId="50354" builtinId="9" hidden="1"/>
    <cellStyle name="Followed Hyperlink" xfId="50356" builtinId="9" hidden="1"/>
    <cellStyle name="Followed Hyperlink" xfId="50358" builtinId="9" hidden="1"/>
    <cellStyle name="Followed Hyperlink" xfId="50360" builtinId="9" hidden="1"/>
    <cellStyle name="Followed Hyperlink" xfId="50362" builtinId="9" hidden="1"/>
    <cellStyle name="Followed Hyperlink" xfId="50364" builtinId="9" hidden="1"/>
    <cellStyle name="Followed Hyperlink" xfId="50366" builtinId="9" hidden="1"/>
    <cellStyle name="Followed Hyperlink" xfId="50368" builtinId="9" hidden="1"/>
    <cellStyle name="Followed Hyperlink" xfId="50370" builtinId="9" hidden="1"/>
    <cellStyle name="Followed Hyperlink" xfId="50480" builtinId="9" hidden="1"/>
    <cellStyle name="Followed Hyperlink" xfId="50481" builtinId="9" hidden="1"/>
    <cellStyle name="Followed Hyperlink" xfId="50482" builtinId="9" hidden="1"/>
    <cellStyle name="Followed Hyperlink" xfId="50483" builtinId="9" hidden="1"/>
    <cellStyle name="Followed Hyperlink" xfId="50484" builtinId="9" hidden="1"/>
    <cellStyle name="Followed Hyperlink" xfId="50485" builtinId="9" hidden="1"/>
    <cellStyle name="Followed Hyperlink" xfId="50486" builtinId="9" hidden="1"/>
    <cellStyle name="Followed Hyperlink" xfId="50487" builtinId="9" hidden="1"/>
    <cellStyle name="Followed Hyperlink" xfId="50488" builtinId="9" hidden="1"/>
    <cellStyle name="Followed Hyperlink" xfId="50489" builtinId="9" hidden="1"/>
    <cellStyle name="Followed Hyperlink" xfId="50490" builtinId="9" hidden="1"/>
    <cellStyle name="Followed Hyperlink" xfId="50491" builtinId="9" hidden="1"/>
    <cellStyle name="Followed Hyperlink" xfId="50492" builtinId="9" hidden="1"/>
    <cellStyle name="Followed Hyperlink" xfId="50493" builtinId="9" hidden="1"/>
    <cellStyle name="Followed Hyperlink" xfId="50494" builtinId="9" hidden="1"/>
    <cellStyle name="Followed Hyperlink" xfId="50495" builtinId="9" hidden="1"/>
    <cellStyle name="Followed Hyperlink" xfId="50496" builtinId="9" hidden="1"/>
    <cellStyle name="Followed Hyperlink" xfId="50497" builtinId="9" hidden="1"/>
    <cellStyle name="Followed Hyperlink" xfId="50498" builtinId="9" hidden="1"/>
    <cellStyle name="Followed Hyperlink" xfId="50499" builtinId="9" hidden="1"/>
    <cellStyle name="Followed Hyperlink" xfId="50479" builtinId="9" hidden="1"/>
    <cellStyle name="Followed Hyperlink" xfId="50502" builtinId="9" hidden="1"/>
    <cellStyle name="Followed Hyperlink" xfId="50208" builtinId="9" hidden="1"/>
    <cellStyle name="Followed Hyperlink" xfId="50467" builtinId="9" hidden="1"/>
    <cellStyle name="Followed Hyperlink" xfId="50465" builtinId="9" hidden="1"/>
    <cellStyle name="Followed Hyperlink" xfId="50463" builtinId="9" hidden="1"/>
    <cellStyle name="Followed Hyperlink" xfId="50461" builtinId="9" hidden="1"/>
    <cellStyle name="Followed Hyperlink" xfId="50459" builtinId="9" hidden="1"/>
    <cellStyle name="Followed Hyperlink" xfId="50378" builtinId="9" hidden="1"/>
    <cellStyle name="Followed Hyperlink" xfId="50456" builtinId="9" hidden="1"/>
    <cellStyle name="Followed Hyperlink" xfId="50454" builtinId="9" hidden="1"/>
    <cellStyle name="Followed Hyperlink" xfId="50452" builtinId="9" hidden="1"/>
    <cellStyle name="Followed Hyperlink" xfId="50450" builtinId="9" hidden="1"/>
    <cellStyle name="Followed Hyperlink" xfId="50377" builtinId="9" hidden="1"/>
    <cellStyle name="Followed Hyperlink" xfId="50447" builtinId="9" hidden="1"/>
    <cellStyle name="Followed Hyperlink" xfId="50444" builtinId="9" hidden="1"/>
    <cellStyle name="Followed Hyperlink" xfId="50442" builtinId="9" hidden="1"/>
    <cellStyle name="Followed Hyperlink" xfId="50440" builtinId="9" hidden="1"/>
    <cellStyle name="Followed Hyperlink" xfId="50376" builtinId="9" hidden="1"/>
    <cellStyle name="Followed Hyperlink" xfId="50437" builtinId="9" hidden="1"/>
    <cellStyle name="Followed Hyperlink" xfId="50435" builtinId="9" hidden="1"/>
    <cellStyle name="Followed Hyperlink" xfId="50433" builtinId="9" hidden="1"/>
    <cellStyle name="Followed Hyperlink" xfId="50431" builtinId="9" hidden="1"/>
    <cellStyle name="Followed Hyperlink" xfId="50429" builtinId="9" hidden="1"/>
    <cellStyle name="Followed Hyperlink" xfId="50428" builtinId="9" hidden="1"/>
    <cellStyle name="Followed Hyperlink" xfId="50426" builtinId="9" hidden="1"/>
    <cellStyle name="Followed Hyperlink" xfId="50424" builtinId="9" hidden="1"/>
    <cellStyle name="Followed Hyperlink" xfId="50422" builtinId="9" hidden="1"/>
    <cellStyle name="Followed Hyperlink" xfId="50420" builtinId="9" hidden="1"/>
    <cellStyle name="Followed Hyperlink" xfId="50374" builtinId="9" hidden="1"/>
    <cellStyle name="Followed Hyperlink" xfId="50417" builtinId="9" hidden="1"/>
    <cellStyle name="Followed Hyperlink" xfId="50415" builtinId="9" hidden="1"/>
    <cellStyle name="Followed Hyperlink" xfId="50413" builtinId="9" hidden="1"/>
    <cellStyle name="Followed Hyperlink" xfId="50411" builtinId="9" hidden="1"/>
    <cellStyle name="Followed Hyperlink" xfId="50409" builtinId="9" hidden="1"/>
    <cellStyle name="Followed Hyperlink" xfId="50408" builtinId="9" hidden="1"/>
    <cellStyle name="Followed Hyperlink" xfId="50406" builtinId="9" hidden="1"/>
    <cellStyle name="Followed Hyperlink" xfId="50404" builtinId="9" hidden="1"/>
    <cellStyle name="Followed Hyperlink" xfId="50402" builtinId="9" hidden="1"/>
    <cellStyle name="Followed Hyperlink" xfId="50400" builtinId="9" hidden="1"/>
    <cellStyle name="Followed Hyperlink" xfId="50372" builtinId="9" hidden="1"/>
    <cellStyle name="Followed Hyperlink" xfId="50397" builtinId="9" hidden="1"/>
    <cellStyle name="Followed Hyperlink" xfId="50395" builtinId="9" hidden="1"/>
    <cellStyle name="Followed Hyperlink" xfId="50393" builtinId="9" hidden="1"/>
    <cellStyle name="Followed Hyperlink" xfId="50391" builtinId="9" hidden="1"/>
    <cellStyle name="Followed Hyperlink" xfId="50389" builtinId="9" hidden="1"/>
    <cellStyle name="Followed Hyperlink" xfId="50388" builtinId="9" hidden="1"/>
    <cellStyle name="Followed Hyperlink" xfId="50386" builtinId="9" hidden="1"/>
    <cellStyle name="Followed Hyperlink" xfId="50384" builtinId="9" hidden="1"/>
    <cellStyle name="Followed Hyperlink" xfId="50382" builtinId="9" hidden="1"/>
    <cellStyle name="Followed Hyperlink" xfId="50478" builtinId="9" hidden="1"/>
    <cellStyle name="Followed Hyperlink" xfId="50477" builtinId="9" hidden="1"/>
    <cellStyle name="Followed Hyperlink" xfId="50475" builtinId="9" hidden="1"/>
    <cellStyle name="Followed Hyperlink" xfId="50473" builtinId="9" hidden="1"/>
    <cellStyle name="Followed Hyperlink" xfId="50471" builtinId="9" hidden="1"/>
    <cellStyle name="Followed Hyperlink" xfId="50469" builtinId="9" hidden="1"/>
    <cellStyle name="Followed Hyperlink" xfId="50379" builtinId="9" hidden="1"/>
    <cellStyle name="Followed Hyperlink" xfId="50506" builtinId="9" hidden="1"/>
    <cellStyle name="Followed Hyperlink" xfId="50508" builtinId="9" hidden="1"/>
    <cellStyle name="Followed Hyperlink" xfId="50510" builtinId="9" hidden="1"/>
    <cellStyle name="Followed Hyperlink" xfId="50512" builtinId="9" hidden="1"/>
    <cellStyle name="Followed Hyperlink" xfId="50514" builtinId="9" hidden="1"/>
    <cellStyle name="Followed Hyperlink" xfId="50516" builtinId="9" hidden="1"/>
    <cellStyle name="Followed Hyperlink" xfId="50518" builtinId="9" hidden="1"/>
    <cellStyle name="Followed Hyperlink" xfId="50520" builtinId="9" hidden="1"/>
    <cellStyle name="Followed Hyperlink" xfId="50522" builtinId="9" hidden="1"/>
    <cellStyle name="Followed Hyperlink" xfId="50524" builtinId="9" hidden="1"/>
    <cellStyle name="Followed Hyperlink" xfId="50526" builtinId="9" hidden="1"/>
    <cellStyle name="Followed Hyperlink" xfId="50528" builtinId="9" hidden="1"/>
    <cellStyle name="Followed Hyperlink" xfId="50530" builtinId="9" hidden="1"/>
    <cellStyle name="Followed Hyperlink" xfId="50532" builtinId="9" hidden="1"/>
    <cellStyle name="Followed Hyperlink" xfId="50534" builtinId="9" hidden="1"/>
    <cellStyle name="Followed Hyperlink" xfId="50536" builtinId="9" hidden="1"/>
    <cellStyle name="Followed Hyperlink" xfId="50538" builtinId="9" hidden="1"/>
    <cellStyle name="Followed Hyperlink" xfId="50540" builtinId="9" hidden="1"/>
    <cellStyle name="Followed Hyperlink" xfId="50542" builtinId="9" hidden="1"/>
    <cellStyle name="Followed Hyperlink" xfId="50544" builtinId="9" hidden="1"/>
    <cellStyle name="Followed Hyperlink" xfId="50546" builtinId="9" hidden="1"/>
    <cellStyle name="Followed Hyperlink" xfId="50548" builtinId="9" hidden="1"/>
    <cellStyle name="Followed Hyperlink" xfId="50550" builtinId="9" hidden="1"/>
    <cellStyle name="Followed Hyperlink" xfId="50552" builtinId="9" hidden="1"/>
    <cellStyle name="Followed Hyperlink" xfId="50554" builtinId="9" hidden="1"/>
    <cellStyle name="Followed Hyperlink" xfId="50556" builtinId="9" hidden="1"/>
    <cellStyle name="Followed Hyperlink" xfId="50558" builtinId="9" hidden="1"/>
    <cellStyle name="Followed Hyperlink" xfId="50560" builtinId="9" hidden="1"/>
    <cellStyle name="Followed Hyperlink" xfId="50562" builtinId="9" hidden="1"/>
    <cellStyle name="Followed Hyperlink" xfId="50564" builtinId="9" hidden="1"/>
    <cellStyle name="Followed Hyperlink" xfId="50566" builtinId="9" hidden="1"/>
    <cellStyle name="Followed Hyperlink" xfId="50568" builtinId="9" hidden="1"/>
    <cellStyle name="Followed Hyperlink" xfId="50570" builtinId="9" hidden="1"/>
    <cellStyle name="Followed Hyperlink" xfId="50572" builtinId="9" hidden="1"/>
    <cellStyle name="Followed Hyperlink" xfId="50574" builtinId="9" hidden="1"/>
    <cellStyle name="Followed Hyperlink" xfId="50576" builtinId="9" hidden="1"/>
    <cellStyle name="Followed Hyperlink" xfId="50578" builtinId="9" hidden="1"/>
    <cellStyle name="Followed Hyperlink" xfId="50580" builtinId="9" hidden="1"/>
    <cellStyle name="Followed Hyperlink" xfId="50582" builtinId="9" hidden="1"/>
    <cellStyle name="Followed Hyperlink" xfId="50584" builtinId="9" hidden="1"/>
    <cellStyle name="Followed Hyperlink" xfId="50586" builtinId="9" hidden="1"/>
    <cellStyle name="Followed Hyperlink" xfId="50588" builtinId="9" hidden="1"/>
    <cellStyle name="Followed Hyperlink" xfId="50590" builtinId="9" hidden="1"/>
    <cellStyle name="Followed Hyperlink" xfId="50592" builtinId="9" hidden="1"/>
    <cellStyle name="Followed Hyperlink" xfId="50594" builtinId="9" hidden="1"/>
    <cellStyle name="Followed Hyperlink" xfId="50596" builtinId="9" hidden="1"/>
    <cellStyle name="Followed Hyperlink" xfId="50598" builtinId="9" hidden="1"/>
    <cellStyle name="Followed Hyperlink" xfId="50600" builtinId="9" hidden="1"/>
    <cellStyle name="Followed Hyperlink" xfId="50602" builtinId="9" hidden="1"/>
    <cellStyle name="Followed Hyperlink" xfId="50604" builtinId="9" hidden="1"/>
    <cellStyle name="Followed Hyperlink" xfId="50606" builtinId="9" hidden="1"/>
    <cellStyle name="Followed Hyperlink" xfId="50608" builtinId="9" hidden="1"/>
    <cellStyle name="Followed Hyperlink" xfId="50718" builtinId="9" hidden="1"/>
    <cellStyle name="Followed Hyperlink" xfId="50719" builtinId="9" hidden="1"/>
    <cellStyle name="Followed Hyperlink" xfId="50720" builtinId="9" hidden="1"/>
    <cellStyle name="Followed Hyperlink" xfId="50721" builtinId="9" hidden="1"/>
    <cellStyle name="Followed Hyperlink" xfId="50722" builtinId="9" hidden="1"/>
    <cellStyle name="Followed Hyperlink" xfId="50723" builtinId="9" hidden="1"/>
    <cellStyle name="Followed Hyperlink" xfId="50724" builtinId="9" hidden="1"/>
    <cellStyle name="Followed Hyperlink" xfId="50725" builtinId="9" hidden="1"/>
    <cellStyle name="Followed Hyperlink" xfId="50726" builtinId="9" hidden="1"/>
    <cellStyle name="Followed Hyperlink" xfId="50727" builtinId="9" hidden="1"/>
    <cellStyle name="Followed Hyperlink" xfId="50728" builtinId="9" hidden="1"/>
    <cellStyle name="Followed Hyperlink" xfId="50729" builtinId="9" hidden="1"/>
    <cellStyle name="Followed Hyperlink" xfId="50730" builtinId="9" hidden="1"/>
    <cellStyle name="Followed Hyperlink" xfId="50731" builtinId="9" hidden="1"/>
    <cellStyle name="Followed Hyperlink" xfId="50732" builtinId="9" hidden="1"/>
    <cellStyle name="Followed Hyperlink" xfId="50733" builtinId="9" hidden="1"/>
    <cellStyle name="Followed Hyperlink" xfId="50734" builtinId="9" hidden="1"/>
    <cellStyle name="Followed Hyperlink" xfId="50735" builtinId="9" hidden="1"/>
    <cellStyle name="Followed Hyperlink" xfId="50736" builtinId="9" hidden="1"/>
    <cellStyle name="Followed Hyperlink" xfId="50737" builtinId="9" hidden="1"/>
    <cellStyle name="Followed Hyperlink" xfId="50717" builtinId="9" hidden="1"/>
    <cellStyle name="Followed Hyperlink" xfId="50740" builtinId="9" hidden="1"/>
    <cellStyle name="Followed Hyperlink" xfId="50446" builtinId="9" hidden="1"/>
    <cellStyle name="Followed Hyperlink" xfId="50705" builtinId="9" hidden="1"/>
    <cellStyle name="Followed Hyperlink" xfId="50703" builtinId="9" hidden="1"/>
    <cellStyle name="Followed Hyperlink" xfId="50701" builtinId="9" hidden="1"/>
    <cellStyle name="Followed Hyperlink" xfId="50699" builtinId="9" hidden="1"/>
    <cellStyle name="Followed Hyperlink" xfId="50697" builtinId="9" hidden="1"/>
    <cellStyle name="Followed Hyperlink" xfId="50616" builtinId="9" hidden="1"/>
    <cellStyle name="Followed Hyperlink" xfId="50694" builtinId="9" hidden="1"/>
    <cellStyle name="Followed Hyperlink" xfId="50692" builtinId="9" hidden="1"/>
    <cellStyle name="Followed Hyperlink" xfId="50690" builtinId="9" hidden="1"/>
    <cellStyle name="Followed Hyperlink" xfId="50688" builtinId="9" hidden="1"/>
    <cellStyle name="Followed Hyperlink" xfId="50615" builtinId="9" hidden="1"/>
    <cellStyle name="Followed Hyperlink" xfId="50685" builtinId="9" hidden="1"/>
    <cellStyle name="Followed Hyperlink" xfId="50682" builtinId="9" hidden="1"/>
    <cellStyle name="Followed Hyperlink" xfId="50680" builtinId="9" hidden="1"/>
    <cellStyle name="Followed Hyperlink" xfId="50678" builtinId="9" hidden="1"/>
    <cellStyle name="Followed Hyperlink" xfId="50614" builtinId="9" hidden="1"/>
    <cellStyle name="Followed Hyperlink" xfId="50675" builtinId="9" hidden="1"/>
    <cellStyle name="Followed Hyperlink" xfId="50673" builtinId="9" hidden="1"/>
    <cellStyle name="Followed Hyperlink" xfId="50671" builtinId="9" hidden="1"/>
    <cellStyle name="Followed Hyperlink" xfId="50669" builtinId="9" hidden="1"/>
    <cellStyle name="Followed Hyperlink" xfId="50667" builtinId="9" hidden="1"/>
    <cellStyle name="Followed Hyperlink" xfId="50666" builtinId="9" hidden="1"/>
    <cellStyle name="Followed Hyperlink" xfId="50664" builtinId="9" hidden="1"/>
    <cellStyle name="Followed Hyperlink" xfId="50662" builtinId="9" hidden="1"/>
    <cellStyle name="Followed Hyperlink" xfId="50660" builtinId="9" hidden="1"/>
    <cellStyle name="Followed Hyperlink" xfId="50658" builtinId="9" hidden="1"/>
    <cellStyle name="Followed Hyperlink" xfId="50612" builtinId="9" hidden="1"/>
    <cellStyle name="Followed Hyperlink" xfId="50655" builtinId="9" hidden="1"/>
    <cellStyle name="Followed Hyperlink" xfId="50653" builtinId="9" hidden="1"/>
    <cellStyle name="Followed Hyperlink" xfId="50651" builtinId="9" hidden="1"/>
    <cellStyle name="Followed Hyperlink" xfId="50649" builtinId="9" hidden="1"/>
    <cellStyle name="Followed Hyperlink" xfId="50647" builtinId="9" hidden="1"/>
    <cellStyle name="Followed Hyperlink" xfId="50646" builtinId="9" hidden="1"/>
    <cellStyle name="Followed Hyperlink" xfId="50644" builtinId="9" hidden="1"/>
    <cellStyle name="Followed Hyperlink" xfId="50642" builtinId="9" hidden="1"/>
    <cellStyle name="Followed Hyperlink" xfId="50640" builtinId="9" hidden="1"/>
    <cellStyle name="Followed Hyperlink" xfId="50638" builtinId="9" hidden="1"/>
    <cellStyle name="Followed Hyperlink" xfId="50610" builtinId="9" hidden="1"/>
    <cellStyle name="Followed Hyperlink" xfId="50635" builtinId="9" hidden="1"/>
    <cellStyle name="Followed Hyperlink" xfId="50633" builtinId="9" hidden="1"/>
    <cellStyle name="Followed Hyperlink" xfId="50631" builtinId="9" hidden="1"/>
    <cellStyle name="Followed Hyperlink" xfId="50629" builtinId="9" hidden="1"/>
    <cellStyle name="Followed Hyperlink" xfId="50627" builtinId="9" hidden="1"/>
    <cellStyle name="Followed Hyperlink" xfId="50626" builtinId="9" hidden="1"/>
    <cellStyle name="Followed Hyperlink" xfId="50624" builtinId="9" hidden="1"/>
    <cellStyle name="Followed Hyperlink" xfId="50622" builtinId="9" hidden="1"/>
    <cellStyle name="Followed Hyperlink" xfId="50620" builtinId="9" hidden="1"/>
    <cellStyle name="Followed Hyperlink" xfId="50716" builtinId="9" hidden="1"/>
    <cellStyle name="Followed Hyperlink" xfId="50715" builtinId="9" hidden="1"/>
    <cellStyle name="Followed Hyperlink" xfId="50713" builtinId="9" hidden="1"/>
    <cellStyle name="Followed Hyperlink" xfId="50711" builtinId="9" hidden="1"/>
    <cellStyle name="Followed Hyperlink" xfId="50709" builtinId="9" hidden="1"/>
    <cellStyle name="Followed Hyperlink" xfId="50707" builtinId="9" hidden="1"/>
    <cellStyle name="Followed Hyperlink" xfId="50617" builtinId="9" hidden="1"/>
    <cellStyle name="Followed Hyperlink" xfId="50744" builtinId="9" hidden="1"/>
    <cellStyle name="Followed Hyperlink" xfId="50746" builtinId="9" hidden="1"/>
    <cellStyle name="Followed Hyperlink" xfId="50748" builtinId="9" hidden="1"/>
    <cellStyle name="Followed Hyperlink" xfId="50750" builtinId="9" hidden="1"/>
    <cellStyle name="Followed Hyperlink" xfId="50752" builtinId="9" hidden="1"/>
    <cellStyle name="Followed Hyperlink" xfId="50754" builtinId="9" hidden="1"/>
    <cellStyle name="Followed Hyperlink" xfId="50756" builtinId="9" hidden="1"/>
    <cellStyle name="Followed Hyperlink" xfId="50758" builtinId="9" hidden="1"/>
    <cellStyle name="Followed Hyperlink" xfId="50760" builtinId="9" hidden="1"/>
    <cellStyle name="Followed Hyperlink" xfId="50762" builtinId="9" hidden="1"/>
    <cellStyle name="Followed Hyperlink" xfId="50764" builtinId="9" hidden="1"/>
    <cellStyle name="Followed Hyperlink" xfId="50766" builtinId="9" hidden="1"/>
    <cellStyle name="Followed Hyperlink" xfId="50768" builtinId="9" hidden="1"/>
    <cellStyle name="Followed Hyperlink" xfId="50770" builtinId="9" hidden="1"/>
    <cellStyle name="Followed Hyperlink" xfId="50772" builtinId="9" hidden="1"/>
    <cellStyle name="Followed Hyperlink" xfId="50774" builtinId="9" hidden="1"/>
    <cellStyle name="Followed Hyperlink" xfId="50776" builtinId="9" hidden="1"/>
    <cellStyle name="Followed Hyperlink" xfId="50778" builtinId="9" hidden="1"/>
    <cellStyle name="Followed Hyperlink" xfId="50780" builtinId="9" hidden="1"/>
    <cellStyle name="Followed Hyperlink" xfId="50782" builtinId="9" hidden="1"/>
    <cellStyle name="Followed Hyperlink" xfId="50784" builtinId="9" hidden="1"/>
    <cellStyle name="Followed Hyperlink" xfId="50786" builtinId="9" hidden="1"/>
    <cellStyle name="Followed Hyperlink" xfId="50788" builtinId="9" hidden="1"/>
    <cellStyle name="Followed Hyperlink" xfId="50790" builtinId="9" hidden="1"/>
    <cellStyle name="Followed Hyperlink" xfId="50792" builtinId="9" hidden="1"/>
    <cellStyle name="Followed Hyperlink" xfId="50794" builtinId="9" hidden="1"/>
    <cellStyle name="Followed Hyperlink" xfId="50796" builtinId="9" hidden="1"/>
    <cellStyle name="Followed Hyperlink" xfId="50798" builtinId="9" hidden="1"/>
    <cellStyle name="Followed Hyperlink" xfId="50800" builtinId="9" hidden="1"/>
    <cellStyle name="Followed Hyperlink" xfId="50802" builtinId="9" hidden="1"/>
    <cellStyle name="Followed Hyperlink" xfId="50804" builtinId="9" hidden="1"/>
    <cellStyle name="Followed Hyperlink" xfId="50806" builtinId="9" hidden="1"/>
    <cellStyle name="Followed Hyperlink" xfId="50808" builtinId="9" hidden="1"/>
    <cellStyle name="Followed Hyperlink" xfId="50810" builtinId="9" hidden="1"/>
    <cellStyle name="Followed Hyperlink" xfId="50812" builtinId="9" hidden="1"/>
    <cellStyle name="Followed Hyperlink" xfId="50814" builtinId="9" hidden="1"/>
    <cellStyle name="Followed Hyperlink" xfId="50816" builtinId="9" hidden="1"/>
    <cellStyle name="Followed Hyperlink" xfId="50818" builtinId="9" hidden="1"/>
    <cellStyle name="Followed Hyperlink" xfId="50820" builtinId="9" hidden="1"/>
    <cellStyle name="Followed Hyperlink" xfId="50822" builtinId="9" hidden="1"/>
    <cellStyle name="Followed Hyperlink" xfId="50824" builtinId="9" hidden="1"/>
    <cellStyle name="Followed Hyperlink" xfId="50826" builtinId="9" hidden="1"/>
    <cellStyle name="Followed Hyperlink" xfId="50828" builtinId="9" hidden="1"/>
    <cellStyle name="Followed Hyperlink" xfId="50830" builtinId="9" hidden="1"/>
    <cellStyle name="Followed Hyperlink" xfId="50832" builtinId="9" hidden="1"/>
    <cellStyle name="Followed Hyperlink" xfId="50834" builtinId="9" hidden="1"/>
    <cellStyle name="Followed Hyperlink" xfId="50836" builtinId="9" hidden="1"/>
    <cellStyle name="Followed Hyperlink" xfId="50838" builtinId="9" hidden="1"/>
    <cellStyle name="Followed Hyperlink" xfId="50840" builtinId="9" hidden="1"/>
    <cellStyle name="Followed Hyperlink" xfId="50842" builtinId="9" hidden="1"/>
    <cellStyle name="Followed Hyperlink" xfId="50844" builtinId="9" hidden="1"/>
    <cellStyle name="Followed Hyperlink" xfId="50846" builtinId="9" hidden="1"/>
    <cellStyle name="Followed Hyperlink" xfId="50956" builtinId="9" hidden="1"/>
    <cellStyle name="Followed Hyperlink" xfId="50957" builtinId="9" hidden="1"/>
    <cellStyle name="Followed Hyperlink" xfId="50958" builtinId="9" hidden="1"/>
    <cellStyle name="Followed Hyperlink" xfId="50959" builtinId="9" hidden="1"/>
    <cellStyle name="Followed Hyperlink" xfId="50960" builtinId="9" hidden="1"/>
    <cellStyle name="Followed Hyperlink" xfId="50961" builtinId="9" hidden="1"/>
    <cellStyle name="Followed Hyperlink" xfId="50962" builtinId="9" hidden="1"/>
    <cellStyle name="Followed Hyperlink" xfId="50963" builtinId="9" hidden="1"/>
    <cellStyle name="Followed Hyperlink" xfId="50964" builtinId="9" hidden="1"/>
    <cellStyle name="Followed Hyperlink" xfId="50965" builtinId="9" hidden="1"/>
    <cellStyle name="Followed Hyperlink" xfId="50966" builtinId="9" hidden="1"/>
    <cellStyle name="Followed Hyperlink" xfId="50967" builtinId="9" hidden="1"/>
    <cellStyle name="Followed Hyperlink" xfId="50968" builtinId="9" hidden="1"/>
    <cellStyle name="Followed Hyperlink" xfId="50969" builtinId="9" hidden="1"/>
    <cellStyle name="Followed Hyperlink" xfId="50970" builtinId="9" hidden="1"/>
    <cellStyle name="Followed Hyperlink" xfId="50971" builtinId="9" hidden="1"/>
    <cellStyle name="Followed Hyperlink" xfId="50972" builtinId="9" hidden="1"/>
    <cellStyle name="Followed Hyperlink" xfId="50973" builtinId="9" hidden="1"/>
    <cellStyle name="Followed Hyperlink" xfId="50974" builtinId="9" hidden="1"/>
    <cellStyle name="Followed Hyperlink" xfId="50975" builtinId="9" hidden="1"/>
    <cellStyle name="Followed Hyperlink" xfId="50955" builtinId="9" hidden="1"/>
    <cellStyle name="Followed Hyperlink" xfId="50978" builtinId="9" hidden="1"/>
    <cellStyle name="Followed Hyperlink" xfId="50684" builtinId="9" hidden="1"/>
    <cellStyle name="Followed Hyperlink" xfId="50943" builtinId="9" hidden="1"/>
    <cellStyle name="Followed Hyperlink" xfId="50941" builtinId="9" hidden="1"/>
    <cellStyle name="Followed Hyperlink" xfId="50939" builtinId="9" hidden="1"/>
    <cellStyle name="Followed Hyperlink" xfId="50937" builtinId="9" hidden="1"/>
    <cellStyle name="Followed Hyperlink" xfId="50935" builtinId="9" hidden="1"/>
    <cellStyle name="Followed Hyperlink" xfId="50854" builtinId="9" hidden="1"/>
    <cellStyle name="Followed Hyperlink" xfId="50932" builtinId="9" hidden="1"/>
    <cellStyle name="Followed Hyperlink" xfId="50930" builtinId="9" hidden="1"/>
    <cellStyle name="Followed Hyperlink" xfId="50928" builtinId="9" hidden="1"/>
    <cellStyle name="Followed Hyperlink" xfId="50926" builtinId="9" hidden="1"/>
    <cellStyle name="Followed Hyperlink" xfId="50853" builtinId="9" hidden="1"/>
    <cellStyle name="Followed Hyperlink" xfId="50923" builtinId="9" hidden="1"/>
    <cellStyle name="Followed Hyperlink" xfId="50920" builtinId="9" hidden="1"/>
    <cellStyle name="Followed Hyperlink" xfId="50918" builtinId="9" hidden="1"/>
    <cellStyle name="Followed Hyperlink" xfId="50916" builtinId="9" hidden="1"/>
    <cellStyle name="Followed Hyperlink" xfId="50852" builtinId="9" hidden="1"/>
    <cellStyle name="Followed Hyperlink" xfId="50913" builtinId="9" hidden="1"/>
    <cellStyle name="Followed Hyperlink" xfId="50911" builtinId="9" hidden="1"/>
    <cellStyle name="Followed Hyperlink" xfId="50909" builtinId="9" hidden="1"/>
    <cellStyle name="Followed Hyperlink" xfId="50907" builtinId="9" hidden="1"/>
    <cellStyle name="Followed Hyperlink" xfId="50905" builtinId="9" hidden="1"/>
    <cellStyle name="Followed Hyperlink" xfId="50904" builtinId="9" hidden="1"/>
    <cellStyle name="Followed Hyperlink" xfId="50902" builtinId="9" hidden="1"/>
    <cellStyle name="Followed Hyperlink" xfId="50900" builtinId="9" hidden="1"/>
    <cellStyle name="Followed Hyperlink" xfId="50898" builtinId="9" hidden="1"/>
    <cellStyle name="Followed Hyperlink" xfId="50896" builtinId="9" hidden="1"/>
    <cellStyle name="Followed Hyperlink" xfId="50850" builtinId="9" hidden="1"/>
    <cellStyle name="Followed Hyperlink" xfId="50893" builtinId="9" hidden="1"/>
    <cellStyle name="Followed Hyperlink" xfId="50891" builtinId="9" hidden="1"/>
    <cellStyle name="Followed Hyperlink" xfId="50889" builtinId="9" hidden="1"/>
    <cellStyle name="Followed Hyperlink" xfId="50887" builtinId="9" hidden="1"/>
    <cellStyle name="Followed Hyperlink" xfId="50885" builtinId="9" hidden="1"/>
    <cellStyle name="Followed Hyperlink" xfId="50884" builtinId="9" hidden="1"/>
    <cellStyle name="Followed Hyperlink" xfId="50882" builtinId="9" hidden="1"/>
    <cellStyle name="Followed Hyperlink" xfId="50880" builtinId="9" hidden="1"/>
    <cellStyle name="Followed Hyperlink" xfId="50878" builtinId="9" hidden="1"/>
    <cellStyle name="Followed Hyperlink" xfId="50876" builtinId="9" hidden="1"/>
    <cellStyle name="Followed Hyperlink" xfId="50848" builtinId="9" hidden="1"/>
    <cellStyle name="Followed Hyperlink" xfId="50873" builtinId="9" hidden="1"/>
    <cellStyle name="Followed Hyperlink" xfId="50871" builtinId="9" hidden="1"/>
    <cellStyle name="Followed Hyperlink" xfId="50869" builtinId="9" hidden="1"/>
    <cellStyle name="Followed Hyperlink" xfId="50867" builtinId="9" hidden="1"/>
    <cellStyle name="Followed Hyperlink" xfId="50865" builtinId="9" hidden="1"/>
    <cellStyle name="Followed Hyperlink" xfId="50864" builtinId="9" hidden="1"/>
    <cellStyle name="Followed Hyperlink" xfId="50862" builtinId="9" hidden="1"/>
    <cellStyle name="Followed Hyperlink" xfId="50860" builtinId="9" hidden="1"/>
    <cellStyle name="Followed Hyperlink" xfId="50858" builtinId="9" hidden="1"/>
    <cellStyle name="Followed Hyperlink" xfId="50954" builtinId="9" hidden="1"/>
    <cellStyle name="Followed Hyperlink" xfId="50953" builtinId="9" hidden="1"/>
    <cellStyle name="Followed Hyperlink" xfId="50951" builtinId="9" hidden="1"/>
    <cellStyle name="Followed Hyperlink" xfId="50949" builtinId="9" hidden="1"/>
    <cellStyle name="Followed Hyperlink" xfId="50947" builtinId="9" hidden="1"/>
    <cellStyle name="Followed Hyperlink" xfId="50945" builtinId="9" hidden="1"/>
    <cellStyle name="Followed Hyperlink" xfId="50855" builtinId="9" hidden="1"/>
    <cellStyle name="Followed Hyperlink" xfId="50982" builtinId="9" hidden="1"/>
    <cellStyle name="Followed Hyperlink" xfId="50984" builtinId="9" hidden="1"/>
    <cellStyle name="Followed Hyperlink" xfId="50986" builtinId="9" hidden="1"/>
    <cellStyle name="Followed Hyperlink" xfId="50988" builtinId="9" hidden="1"/>
    <cellStyle name="Followed Hyperlink" xfId="50990" builtinId="9" hidden="1"/>
    <cellStyle name="Followed Hyperlink" xfId="50992" builtinId="9" hidden="1"/>
    <cellStyle name="Followed Hyperlink" xfId="50994" builtinId="9" hidden="1"/>
    <cellStyle name="Followed Hyperlink" xfId="50996" builtinId="9" hidden="1"/>
    <cellStyle name="Followed Hyperlink" xfId="50998" builtinId="9" hidden="1"/>
    <cellStyle name="Followed Hyperlink" xfId="51000" builtinId="9" hidden="1"/>
    <cellStyle name="Followed Hyperlink" xfId="51002" builtinId="9" hidden="1"/>
    <cellStyle name="Followed Hyperlink" xfId="51004" builtinId="9" hidden="1"/>
    <cellStyle name="Followed Hyperlink" xfId="51006" builtinId="9" hidden="1"/>
    <cellStyle name="Followed Hyperlink" xfId="51008" builtinId="9" hidden="1"/>
    <cellStyle name="Followed Hyperlink" xfId="51010" builtinId="9" hidden="1"/>
    <cellStyle name="Followed Hyperlink" xfId="51012" builtinId="9" hidden="1"/>
    <cellStyle name="Followed Hyperlink" xfId="51014" builtinId="9" hidden="1"/>
    <cellStyle name="Followed Hyperlink" xfId="51016" builtinId="9" hidden="1"/>
    <cellStyle name="Followed Hyperlink" xfId="51018" builtinId="9" hidden="1"/>
    <cellStyle name="Followed Hyperlink" xfId="51020" builtinId="9" hidden="1"/>
    <cellStyle name="Followed Hyperlink" xfId="51022" builtinId="9" hidden="1"/>
    <cellStyle name="Followed Hyperlink" xfId="51024" builtinId="9" hidden="1"/>
    <cellStyle name="Followed Hyperlink" xfId="51026" builtinId="9" hidden="1"/>
    <cellStyle name="Followed Hyperlink" xfId="51028" builtinId="9" hidden="1"/>
    <cellStyle name="Followed Hyperlink" xfId="51030" builtinId="9" hidden="1"/>
    <cellStyle name="Followed Hyperlink" xfId="51032" builtinId="9" hidden="1"/>
    <cellStyle name="Followed Hyperlink" xfId="51034" builtinId="9" hidden="1"/>
    <cellStyle name="Followed Hyperlink" xfId="51036" builtinId="9" hidden="1"/>
    <cellStyle name="Followed Hyperlink" xfId="51038" builtinId="9" hidden="1"/>
    <cellStyle name="Followed Hyperlink" xfId="51040" builtinId="9" hidden="1"/>
    <cellStyle name="Followed Hyperlink" xfId="51042" builtinId="9" hidden="1"/>
    <cellStyle name="Followed Hyperlink" xfId="51044" builtinId="9" hidden="1"/>
    <cellStyle name="Followed Hyperlink" xfId="51046" builtinId="9" hidden="1"/>
    <cellStyle name="Followed Hyperlink" xfId="51048" builtinId="9" hidden="1"/>
    <cellStyle name="Followed Hyperlink" xfId="51050" builtinId="9" hidden="1"/>
    <cellStyle name="Followed Hyperlink" xfId="51052" builtinId="9" hidden="1"/>
    <cellStyle name="Followed Hyperlink" xfId="51054" builtinId="9" hidden="1"/>
    <cellStyle name="Followed Hyperlink" xfId="51056" builtinId="9" hidden="1"/>
    <cellStyle name="Followed Hyperlink" xfId="51058" builtinId="9" hidden="1"/>
    <cellStyle name="Followed Hyperlink" xfId="51060" builtinId="9" hidden="1"/>
    <cellStyle name="Followed Hyperlink" xfId="51062" builtinId="9" hidden="1"/>
    <cellStyle name="Followed Hyperlink" xfId="51064" builtinId="9" hidden="1"/>
    <cellStyle name="Followed Hyperlink" xfId="51066" builtinId="9" hidden="1"/>
    <cellStyle name="Followed Hyperlink" xfId="51068" builtinId="9" hidden="1"/>
    <cellStyle name="Followed Hyperlink" xfId="51070" builtinId="9" hidden="1"/>
    <cellStyle name="Followed Hyperlink" xfId="51072" builtinId="9" hidden="1"/>
    <cellStyle name="Followed Hyperlink" xfId="51074" builtinId="9" hidden="1"/>
    <cellStyle name="Followed Hyperlink" xfId="51076" builtinId="9" hidden="1"/>
    <cellStyle name="Followed Hyperlink" xfId="51078" builtinId="9" hidden="1"/>
    <cellStyle name="Followed Hyperlink" xfId="51080" builtinId="9" hidden="1"/>
    <cellStyle name="Followed Hyperlink" xfId="51082" builtinId="9" hidden="1"/>
    <cellStyle name="Followed Hyperlink" xfId="51084" builtinId="9" hidden="1"/>
    <cellStyle name="Followed Hyperlink" xfId="51194" builtinId="9" hidden="1"/>
    <cellStyle name="Followed Hyperlink" xfId="51195" builtinId="9" hidden="1"/>
    <cellStyle name="Followed Hyperlink" xfId="51196" builtinId="9" hidden="1"/>
    <cellStyle name="Followed Hyperlink" xfId="51197" builtinId="9" hidden="1"/>
    <cellStyle name="Followed Hyperlink" xfId="51198" builtinId="9" hidden="1"/>
    <cellStyle name="Followed Hyperlink" xfId="51199" builtinId="9" hidden="1"/>
    <cellStyle name="Followed Hyperlink" xfId="51200" builtinId="9" hidden="1"/>
    <cellStyle name="Followed Hyperlink" xfId="51201" builtinId="9" hidden="1"/>
    <cellStyle name="Followed Hyperlink" xfId="51202" builtinId="9" hidden="1"/>
    <cellStyle name="Followed Hyperlink" xfId="51203" builtinId="9" hidden="1"/>
    <cellStyle name="Followed Hyperlink" xfId="51204" builtinId="9" hidden="1"/>
    <cellStyle name="Followed Hyperlink" xfId="51205" builtinId="9" hidden="1"/>
    <cellStyle name="Followed Hyperlink" xfId="51206" builtinId="9" hidden="1"/>
    <cellStyle name="Followed Hyperlink" xfId="51207" builtinId="9" hidden="1"/>
    <cellStyle name="Followed Hyperlink" xfId="51208" builtinId="9" hidden="1"/>
    <cellStyle name="Followed Hyperlink" xfId="51209" builtinId="9" hidden="1"/>
    <cellStyle name="Followed Hyperlink" xfId="51210" builtinId="9" hidden="1"/>
    <cellStyle name="Followed Hyperlink" xfId="51211" builtinId="9" hidden="1"/>
    <cellStyle name="Followed Hyperlink" xfId="51212" builtinId="9" hidden="1"/>
    <cellStyle name="Followed Hyperlink" xfId="51213" builtinId="9" hidden="1"/>
    <cellStyle name="Followed Hyperlink" xfId="51193" builtinId="9" hidden="1"/>
    <cellStyle name="Followed Hyperlink" xfId="51216" builtinId="9" hidden="1"/>
    <cellStyle name="Followed Hyperlink" xfId="50922" builtinId="9" hidden="1"/>
    <cellStyle name="Followed Hyperlink" xfId="51181" builtinId="9" hidden="1"/>
    <cellStyle name="Followed Hyperlink" xfId="51179" builtinId="9" hidden="1"/>
    <cellStyle name="Followed Hyperlink" xfId="51177" builtinId="9" hidden="1"/>
    <cellStyle name="Followed Hyperlink" xfId="51175" builtinId="9" hidden="1"/>
    <cellStyle name="Followed Hyperlink" xfId="51173" builtinId="9" hidden="1"/>
    <cellStyle name="Followed Hyperlink" xfId="51092" builtinId="9" hidden="1"/>
    <cellStyle name="Followed Hyperlink" xfId="51170" builtinId="9" hidden="1"/>
    <cellStyle name="Followed Hyperlink" xfId="51168" builtinId="9" hidden="1"/>
    <cellStyle name="Followed Hyperlink" xfId="51166" builtinId="9" hidden="1"/>
    <cellStyle name="Followed Hyperlink" xfId="51164" builtinId="9" hidden="1"/>
    <cellStyle name="Followed Hyperlink" xfId="51091" builtinId="9" hidden="1"/>
    <cellStyle name="Followed Hyperlink" xfId="51161" builtinId="9" hidden="1"/>
    <cellStyle name="Followed Hyperlink" xfId="51158" builtinId="9" hidden="1"/>
    <cellStyle name="Followed Hyperlink" xfId="51156" builtinId="9" hidden="1"/>
    <cellStyle name="Followed Hyperlink" xfId="51154" builtinId="9" hidden="1"/>
    <cellStyle name="Followed Hyperlink" xfId="51090" builtinId="9" hidden="1"/>
    <cellStyle name="Followed Hyperlink" xfId="51151" builtinId="9" hidden="1"/>
    <cellStyle name="Followed Hyperlink" xfId="51149" builtinId="9" hidden="1"/>
    <cellStyle name="Followed Hyperlink" xfId="51147" builtinId="9" hidden="1"/>
    <cellStyle name="Followed Hyperlink" xfId="51145" builtinId="9" hidden="1"/>
    <cellStyle name="Followed Hyperlink" xfId="51143" builtinId="9" hidden="1"/>
    <cellStyle name="Followed Hyperlink" xfId="51142" builtinId="9" hidden="1"/>
    <cellStyle name="Followed Hyperlink" xfId="51140" builtinId="9" hidden="1"/>
    <cellStyle name="Followed Hyperlink" xfId="51138" builtinId="9" hidden="1"/>
    <cellStyle name="Followed Hyperlink" xfId="51136" builtinId="9" hidden="1"/>
    <cellStyle name="Followed Hyperlink" xfId="51134" builtinId="9" hidden="1"/>
    <cellStyle name="Followed Hyperlink" xfId="51088" builtinId="9" hidden="1"/>
    <cellStyle name="Followed Hyperlink" xfId="51131" builtinId="9" hidden="1"/>
    <cellStyle name="Followed Hyperlink" xfId="51129" builtinId="9" hidden="1"/>
    <cellStyle name="Followed Hyperlink" xfId="51127" builtinId="9" hidden="1"/>
    <cellStyle name="Followed Hyperlink" xfId="51125" builtinId="9" hidden="1"/>
    <cellStyle name="Followed Hyperlink" xfId="51123" builtinId="9" hidden="1"/>
    <cellStyle name="Followed Hyperlink" xfId="51122" builtinId="9" hidden="1"/>
    <cellStyle name="Followed Hyperlink" xfId="51120" builtinId="9" hidden="1"/>
    <cellStyle name="Followed Hyperlink" xfId="51118" builtinId="9" hidden="1"/>
    <cellStyle name="Followed Hyperlink" xfId="51116" builtinId="9" hidden="1"/>
    <cellStyle name="Followed Hyperlink" xfId="51114" builtinId="9" hidden="1"/>
    <cellStyle name="Followed Hyperlink" xfId="51086" builtinId="9" hidden="1"/>
    <cellStyle name="Followed Hyperlink" xfId="51111" builtinId="9" hidden="1"/>
    <cellStyle name="Followed Hyperlink" xfId="51109" builtinId="9" hidden="1"/>
    <cellStyle name="Followed Hyperlink" xfId="51107" builtinId="9" hidden="1"/>
    <cellStyle name="Followed Hyperlink" xfId="51105" builtinId="9" hidden="1"/>
    <cellStyle name="Followed Hyperlink" xfId="51103" builtinId="9" hidden="1"/>
    <cellStyle name="Followed Hyperlink" xfId="51102" builtinId="9" hidden="1"/>
    <cellStyle name="Followed Hyperlink" xfId="51100" builtinId="9" hidden="1"/>
    <cellStyle name="Followed Hyperlink" xfId="51098" builtinId="9" hidden="1"/>
    <cellStyle name="Followed Hyperlink" xfId="51096" builtinId="9" hidden="1"/>
    <cellStyle name="Followed Hyperlink" xfId="51192" builtinId="9" hidden="1"/>
    <cellStyle name="Followed Hyperlink" xfId="51191" builtinId="9" hidden="1"/>
    <cellStyle name="Followed Hyperlink" xfId="51189" builtinId="9" hidden="1"/>
    <cellStyle name="Followed Hyperlink" xfId="51187" builtinId="9" hidden="1"/>
    <cellStyle name="Followed Hyperlink" xfId="51185" builtinId="9" hidden="1"/>
    <cellStyle name="Followed Hyperlink" xfId="51183" builtinId="9" hidden="1"/>
    <cellStyle name="Followed Hyperlink" xfId="51093" builtinId="9" hidden="1"/>
    <cellStyle name="Followed Hyperlink" xfId="51220" builtinId="9" hidden="1"/>
    <cellStyle name="Followed Hyperlink" xfId="51222" builtinId="9" hidden="1"/>
    <cellStyle name="Followed Hyperlink" xfId="51224" builtinId="9" hidden="1"/>
    <cellStyle name="Followed Hyperlink" xfId="51226" builtinId="9" hidden="1"/>
    <cellStyle name="Followed Hyperlink" xfId="51228" builtinId="9" hidden="1"/>
    <cellStyle name="Followed Hyperlink" xfId="51230" builtinId="9" hidden="1"/>
    <cellStyle name="Followed Hyperlink" xfId="51232" builtinId="9" hidden="1"/>
    <cellStyle name="Followed Hyperlink" xfId="51234" builtinId="9" hidden="1"/>
    <cellStyle name="Followed Hyperlink" xfId="51236" builtinId="9" hidden="1"/>
    <cellStyle name="Followed Hyperlink" xfId="51238" builtinId="9" hidden="1"/>
    <cellStyle name="Followed Hyperlink" xfId="51240" builtinId="9" hidden="1"/>
    <cellStyle name="Followed Hyperlink" xfId="51242" builtinId="9" hidden="1"/>
    <cellStyle name="Followed Hyperlink" xfId="51244" builtinId="9" hidden="1"/>
    <cellStyle name="Followed Hyperlink" xfId="51246" builtinId="9" hidden="1"/>
    <cellStyle name="Followed Hyperlink" xfId="51248" builtinId="9" hidden="1"/>
    <cellStyle name="Followed Hyperlink" xfId="51250" builtinId="9" hidden="1"/>
    <cellStyle name="Followed Hyperlink" xfId="51252" builtinId="9" hidden="1"/>
    <cellStyle name="Followed Hyperlink" xfId="51254" builtinId="9" hidden="1"/>
    <cellStyle name="Followed Hyperlink" xfId="51256" builtinId="9" hidden="1"/>
    <cellStyle name="Followed Hyperlink" xfId="51258" builtinId="9" hidden="1"/>
    <cellStyle name="Followed Hyperlink" xfId="51260" builtinId="9" hidden="1"/>
    <cellStyle name="Followed Hyperlink" xfId="51262" builtinId="9" hidden="1"/>
    <cellStyle name="Followed Hyperlink" xfId="51264" builtinId="9" hidden="1"/>
    <cellStyle name="Followed Hyperlink" xfId="51266" builtinId="9" hidden="1"/>
    <cellStyle name="Followed Hyperlink" xfId="51268" builtinId="9" hidden="1"/>
    <cellStyle name="Followed Hyperlink" xfId="51270" builtinId="9" hidden="1"/>
    <cellStyle name="Followed Hyperlink" xfId="51272" builtinId="9" hidden="1"/>
    <cellStyle name="Followed Hyperlink" xfId="51274" builtinId="9" hidden="1"/>
    <cellStyle name="Followed Hyperlink" xfId="51276" builtinId="9" hidden="1"/>
    <cellStyle name="Followed Hyperlink" xfId="51278" builtinId="9" hidden="1"/>
    <cellStyle name="Followed Hyperlink" xfId="51280" builtinId="9" hidden="1"/>
    <cellStyle name="Followed Hyperlink" xfId="51282" builtinId="9" hidden="1"/>
    <cellStyle name="Followed Hyperlink" xfId="51284" builtinId="9" hidden="1"/>
    <cellStyle name="Followed Hyperlink" xfId="51286" builtinId="9" hidden="1"/>
    <cellStyle name="Followed Hyperlink" xfId="51288" builtinId="9" hidden="1"/>
    <cellStyle name="Followed Hyperlink" xfId="51290" builtinId="9" hidden="1"/>
    <cellStyle name="Followed Hyperlink" xfId="51292" builtinId="9" hidden="1"/>
    <cellStyle name="Followed Hyperlink" xfId="51294" builtinId="9" hidden="1"/>
    <cellStyle name="Followed Hyperlink" xfId="51296" builtinId="9" hidden="1"/>
    <cellStyle name="Followed Hyperlink" xfId="51298" builtinId="9" hidden="1"/>
    <cellStyle name="Followed Hyperlink" xfId="51300" builtinId="9" hidden="1"/>
    <cellStyle name="Followed Hyperlink" xfId="51302" builtinId="9" hidden="1"/>
    <cellStyle name="Followed Hyperlink" xfId="51304" builtinId="9" hidden="1"/>
    <cellStyle name="Followed Hyperlink" xfId="51306" builtinId="9" hidden="1"/>
    <cellStyle name="Followed Hyperlink" xfId="51308" builtinId="9" hidden="1"/>
    <cellStyle name="Followed Hyperlink" xfId="51310" builtinId="9" hidden="1"/>
    <cellStyle name="Followed Hyperlink" xfId="51312" builtinId="9" hidden="1"/>
    <cellStyle name="Followed Hyperlink" xfId="51314" builtinId="9" hidden="1"/>
    <cellStyle name="Followed Hyperlink" xfId="51316" builtinId="9" hidden="1"/>
    <cellStyle name="Followed Hyperlink" xfId="51318" builtinId="9" hidden="1"/>
    <cellStyle name="Followed Hyperlink" xfId="51320" builtinId="9" hidden="1"/>
    <cellStyle name="Followed Hyperlink" xfId="51322" builtinId="9" hidden="1"/>
    <cellStyle name="Followed Hyperlink" xfId="51432" builtinId="9" hidden="1"/>
    <cellStyle name="Followed Hyperlink" xfId="51433" builtinId="9" hidden="1"/>
    <cellStyle name="Followed Hyperlink" xfId="51434" builtinId="9" hidden="1"/>
    <cellStyle name="Followed Hyperlink" xfId="51435" builtinId="9" hidden="1"/>
    <cellStyle name="Followed Hyperlink" xfId="51436" builtinId="9" hidden="1"/>
    <cellStyle name="Followed Hyperlink" xfId="51437" builtinId="9" hidden="1"/>
    <cellStyle name="Followed Hyperlink" xfId="51438" builtinId="9" hidden="1"/>
    <cellStyle name="Followed Hyperlink" xfId="51439" builtinId="9" hidden="1"/>
    <cellStyle name="Followed Hyperlink" xfId="51440" builtinId="9" hidden="1"/>
    <cellStyle name="Followed Hyperlink" xfId="51441" builtinId="9" hidden="1"/>
    <cellStyle name="Followed Hyperlink" xfId="51442" builtinId="9" hidden="1"/>
    <cellStyle name="Followed Hyperlink" xfId="51443" builtinId="9" hidden="1"/>
    <cellStyle name="Followed Hyperlink" xfId="51444" builtinId="9" hidden="1"/>
    <cellStyle name="Followed Hyperlink" xfId="51445" builtinId="9" hidden="1"/>
    <cellStyle name="Followed Hyperlink" xfId="51446" builtinId="9" hidden="1"/>
    <cellStyle name="Followed Hyperlink" xfId="51447" builtinId="9" hidden="1"/>
    <cellStyle name="Followed Hyperlink" xfId="51448" builtinId="9" hidden="1"/>
    <cellStyle name="Followed Hyperlink" xfId="51449" builtinId="9" hidden="1"/>
    <cellStyle name="Followed Hyperlink" xfId="51450" builtinId="9" hidden="1"/>
    <cellStyle name="Followed Hyperlink" xfId="51451" builtinId="9" hidden="1"/>
    <cellStyle name="Followed Hyperlink" xfId="51431" builtinId="9" hidden="1"/>
    <cellStyle name="Followed Hyperlink" xfId="51454" builtinId="9" hidden="1"/>
    <cellStyle name="Followed Hyperlink" xfId="51160" builtinId="9" hidden="1"/>
    <cellStyle name="Followed Hyperlink" xfId="51419" builtinId="9" hidden="1"/>
    <cellStyle name="Followed Hyperlink" xfId="51417" builtinId="9" hidden="1"/>
    <cellStyle name="Followed Hyperlink" xfId="51415" builtinId="9" hidden="1"/>
    <cellStyle name="Followed Hyperlink" xfId="51413" builtinId="9" hidden="1"/>
    <cellStyle name="Followed Hyperlink" xfId="51411" builtinId="9" hidden="1"/>
    <cellStyle name="Followed Hyperlink" xfId="51330" builtinId="9" hidden="1"/>
    <cellStyle name="Followed Hyperlink" xfId="51408" builtinId="9" hidden="1"/>
    <cellStyle name="Followed Hyperlink" xfId="51406" builtinId="9" hidden="1"/>
    <cellStyle name="Followed Hyperlink" xfId="51404" builtinId="9" hidden="1"/>
    <cellStyle name="Followed Hyperlink" xfId="51402" builtinId="9" hidden="1"/>
    <cellStyle name="Followed Hyperlink" xfId="51329" builtinId="9" hidden="1"/>
    <cellStyle name="Followed Hyperlink" xfId="51399" builtinId="9" hidden="1"/>
    <cellStyle name="Followed Hyperlink" xfId="51396" builtinId="9" hidden="1"/>
    <cellStyle name="Followed Hyperlink" xfId="51394" builtinId="9" hidden="1"/>
    <cellStyle name="Followed Hyperlink" xfId="51392" builtinId="9" hidden="1"/>
    <cellStyle name="Followed Hyperlink" xfId="51328" builtinId="9" hidden="1"/>
    <cellStyle name="Followed Hyperlink" xfId="51389" builtinId="9" hidden="1"/>
    <cellStyle name="Followed Hyperlink" xfId="51387" builtinId="9" hidden="1"/>
    <cellStyle name="Followed Hyperlink" xfId="51385" builtinId="9" hidden="1"/>
    <cellStyle name="Followed Hyperlink" xfId="51383" builtinId="9" hidden="1"/>
    <cellStyle name="Followed Hyperlink" xfId="51381" builtinId="9" hidden="1"/>
    <cellStyle name="Followed Hyperlink" xfId="51380" builtinId="9" hidden="1"/>
    <cellStyle name="Followed Hyperlink" xfId="51378" builtinId="9" hidden="1"/>
    <cellStyle name="Followed Hyperlink" xfId="51376" builtinId="9" hidden="1"/>
    <cellStyle name="Followed Hyperlink" xfId="51374" builtinId="9" hidden="1"/>
    <cellStyle name="Followed Hyperlink" xfId="51372" builtinId="9" hidden="1"/>
    <cellStyle name="Followed Hyperlink" xfId="51326" builtinId="9" hidden="1"/>
    <cellStyle name="Followed Hyperlink" xfId="51369" builtinId="9" hidden="1"/>
    <cellStyle name="Followed Hyperlink" xfId="51367" builtinId="9" hidden="1"/>
    <cellStyle name="Followed Hyperlink" xfId="51365" builtinId="9" hidden="1"/>
    <cellStyle name="Followed Hyperlink" xfId="51363" builtinId="9" hidden="1"/>
    <cellStyle name="Followed Hyperlink" xfId="51361" builtinId="9" hidden="1"/>
    <cellStyle name="Followed Hyperlink" xfId="51360" builtinId="9" hidden="1"/>
    <cellStyle name="Followed Hyperlink" xfId="51358" builtinId="9" hidden="1"/>
    <cellStyle name="Followed Hyperlink" xfId="51356" builtinId="9" hidden="1"/>
    <cellStyle name="Followed Hyperlink" xfId="51354" builtinId="9" hidden="1"/>
    <cellStyle name="Followed Hyperlink" xfId="51352" builtinId="9" hidden="1"/>
    <cellStyle name="Followed Hyperlink" xfId="51324" builtinId="9" hidden="1"/>
    <cellStyle name="Followed Hyperlink" xfId="51349" builtinId="9" hidden="1"/>
    <cellStyle name="Followed Hyperlink" xfId="51347" builtinId="9" hidden="1"/>
    <cellStyle name="Followed Hyperlink" xfId="51345" builtinId="9" hidden="1"/>
    <cellStyle name="Followed Hyperlink" xfId="51343" builtinId="9" hidden="1"/>
    <cellStyle name="Followed Hyperlink" xfId="51341" builtinId="9" hidden="1"/>
    <cellStyle name="Followed Hyperlink" xfId="51340" builtinId="9" hidden="1"/>
    <cellStyle name="Followed Hyperlink" xfId="51338" builtinId="9" hidden="1"/>
    <cellStyle name="Followed Hyperlink" xfId="51336" builtinId="9" hidden="1"/>
    <cellStyle name="Followed Hyperlink" xfId="51334" builtinId="9" hidden="1"/>
    <cellStyle name="Followed Hyperlink" xfId="51430" builtinId="9" hidden="1"/>
    <cellStyle name="Followed Hyperlink" xfId="51429" builtinId="9" hidden="1"/>
    <cellStyle name="Followed Hyperlink" xfId="51427" builtinId="9" hidden="1"/>
    <cellStyle name="Followed Hyperlink" xfId="51425" builtinId="9" hidden="1"/>
    <cellStyle name="Followed Hyperlink" xfId="51423" builtinId="9" hidden="1"/>
    <cellStyle name="Followed Hyperlink" xfId="51421" builtinId="9" hidden="1"/>
    <cellStyle name="Followed Hyperlink" xfId="51331" builtinId="9" hidden="1"/>
    <cellStyle name="Followed Hyperlink" xfId="51458" builtinId="9" hidden="1"/>
    <cellStyle name="Followed Hyperlink" xfId="51460" builtinId="9" hidden="1"/>
    <cellStyle name="Followed Hyperlink" xfId="51462" builtinId="9" hidden="1"/>
    <cellStyle name="Followed Hyperlink" xfId="51464" builtinId="9" hidden="1"/>
    <cellStyle name="Followed Hyperlink" xfId="51466" builtinId="9" hidden="1"/>
    <cellStyle name="Followed Hyperlink" xfId="51468" builtinId="9" hidden="1"/>
    <cellStyle name="Followed Hyperlink" xfId="51470" builtinId="9" hidden="1"/>
    <cellStyle name="Followed Hyperlink" xfId="51472" builtinId="9" hidden="1"/>
    <cellStyle name="Followed Hyperlink" xfId="51474" builtinId="9" hidden="1"/>
    <cellStyle name="Followed Hyperlink" xfId="51476" builtinId="9" hidden="1"/>
    <cellStyle name="Followed Hyperlink" xfId="51478" builtinId="9" hidden="1"/>
    <cellStyle name="Followed Hyperlink" xfId="51480" builtinId="9" hidden="1"/>
    <cellStyle name="Followed Hyperlink" xfId="51482" builtinId="9" hidden="1"/>
    <cellStyle name="Followed Hyperlink" xfId="51484" builtinId="9" hidden="1"/>
    <cellStyle name="Followed Hyperlink" xfId="51486" builtinId="9" hidden="1"/>
    <cellStyle name="Followed Hyperlink" xfId="51488" builtinId="9" hidden="1"/>
    <cellStyle name="Followed Hyperlink" xfId="51490" builtinId="9" hidden="1"/>
    <cellStyle name="Followed Hyperlink" xfId="51492" builtinId="9" hidden="1"/>
    <cellStyle name="Followed Hyperlink" xfId="51494" builtinId="9" hidden="1"/>
    <cellStyle name="Followed Hyperlink" xfId="51496" builtinId="9" hidden="1"/>
    <cellStyle name="Followed Hyperlink" xfId="51498" builtinId="9" hidden="1"/>
    <cellStyle name="Followed Hyperlink" xfId="51500" builtinId="9" hidden="1"/>
    <cellStyle name="Followed Hyperlink" xfId="51502" builtinId="9" hidden="1"/>
    <cellStyle name="Followed Hyperlink" xfId="51504" builtinId="9" hidden="1"/>
    <cellStyle name="Followed Hyperlink" xfId="51506" builtinId="9" hidden="1"/>
    <cellStyle name="Followed Hyperlink" xfId="51508" builtinId="9" hidden="1"/>
    <cellStyle name="Followed Hyperlink" xfId="51510" builtinId="9" hidden="1"/>
    <cellStyle name="Followed Hyperlink" xfId="51512" builtinId="9" hidden="1"/>
    <cellStyle name="Followed Hyperlink" xfId="51514" builtinId="9" hidden="1"/>
    <cellStyle name="Followed Hyperlink" xfId="51516" builtinId="9" hidden="1"/>
    <cellStyle name="Followed Hyperlink" xfId="51518" builtinId="9" hidden="1"/>
    <cellStyle name="Followed Hyperlink" xfId="51520" builtinId="9" hidden="1"/>
    <cellStyle name="Followed Hyperlink" xfId="51522" builtinId="9" hidden="1"/>
    <cellStyle name="Followed Hyperlink" xfId="51524" builtinId="9" hidden="1"/>
    <cellStyle name="Followed Hyperlink" xfId="51526" builtinId="9" hidden="1"/>
    <cellStyle name="Followed Hyperlink" xfId="51528" builtinId="9" hidden="1"/>
    <cellStyle name="Followed Hyperlink" xfId="51530" builtinId="9" hidden="1"/>
    <cellStyle name="Followed Hyperlink" xfId="51532" builtinId="9" hidden="1"/>
    <cellStyle name="Followed Hyperlink" xfId="51534" builtinId="9" hidden="1"/>
    <cellStyle name="Followed Hyperlink" xfId="51536" builtinId="9" hidden="1"/>
    <cellStyle name="Followed Hyperlink" xfId="51538" builtinId="9" hidden="1"/>
    <cellStyle name="Followed Hyperlink" xfId="51540" builtinId="9" hidden="1"/>
    <cellStyle name="Followed Hyperlink" xfId="51542" builtinId="9" hidden="1"/>
    <cellStyle name="Followed Hyperlink" xfId="51544" builtinId="9" hidden="1"/>
    <cellStyle name="Followed Hyperlink" xfId="51546" builtinId="9" hidden="1"/>
    <cellStyle name="Followed Hyperlink" xfId="51548" builtinId="9" hidden="1"/>
    <cellStyle name="Followed Hyperlink" xfId="51550" builtinId="9" hidden="1"/>
    <cellStyle name="Followed Hyperlink" xfId="51552" builtinId="9" hidden="1"/>
    <cellStyle name="Followed Hyperlink" xfId="51554" builtinId="9" hidden="1"/>
    <cellStyle name="Followed Hyperlink" xfId="51556" builtinId="9" hidden="1"/>
    <cellStyle name="Followed Hyperlink" xfId="51558" builtinId="9" hidden="1"/>
    <cellStyle name="Followed Hyperlink" xfId="51560" builtinId="9" hidden="1"/>
    <cellStyle name="Followed Hyperlink" xfId="51670" builtinId="9" hidden="1"/>
    <cellStyle name="Followed Hyperlink" xfId="51671" builtinId="9" hidden="1"/>
    <cellStyle name="Followed Hyperlink" xfId="51672" builtinId="9" hidden="1"/>
    <cellStyle name="Followed Hyperlink" xfId="51673" builtinId="9" hidden="1"/>
    <cellStyle name="Followed Hyperlink" xfId="51674" builtinId="9" hidden="1"/>
    <cellStyle name="Followed Hyperlink" xfId="51675" builtinId="9" hidden="1"/>
    <cellStyle name="Followed Hyperlink" xfId="51676" builtinId="9" hidden="1"/>
    <cellStyle name="Followed Hyperlink" xfId="51677" builtinId="9" hidden="1"/>
    <cellStyle name="Followed Hyperlink" xfId="51678" builtinId="9" hidden="1"/>
    <cellStyle name="Followed Hyperlink" xfId="51679" builtinId="9" hidden="1"/>
    <cellStyle name="Followed Hyperlink" xfId="51680" builtinId="9" hidden="1"/>
    <cellStyle name="Followed Hyperlink" xfId="51681" builtinId="9" hidden="1"/>
    <cellStyle name="Followed Hyperlink" xfId="51682" builtinId="9" hidden="1"/>
    <cellStyle name="Followed Hyperlink" xfId="51683" builtinId="9" hidden="1"/>
    <cellStyle name="Followed Hyperlink" xfId="51684" builtinId="9" hidden="1"/>
    <cellStyle name="Followed Hyperlink" xfId="51685" builtinId="9" hidden="1"/>
    <cellStyle name="Followed Hyperlink" xfId="51686" builtinId="9" hidden="1"/>
    <cellStyle name="Followed Hyperlink" xfId="51687" builtinId="9" hidden="1"/>
    <cellStyle name="Followed Hyperlink" xfId="51688" builtinId="9" hidden="1"/>
    <cellStyle name="Followed Hyperlink" xfId="51689" builtinId="9" hidden="1"/>
    <cellStyle name="Followed Hyperlink" xfId="51669" builtinId="9" hidden="1"/>
    <cellStyle name="Followed Hyperlink" xfId="51692" builtinId="9" hidden="1"/>
    <cellStyle name="Followed Hyperlink" xfId="51398" builtinId="9" hidden="1"/>
    <cellStyle name="Followed Hyperlink" xfId="51657" builtinId="9" hidden="1"/>
    <cellStyle name="Followed Hyperlink" xfId="51655" builtinId="9" hidden="1"/>
    <cellStyle name="Followed Hyperlink" xfId="51653" builtinId="9" hidden="1"/>
    <cellStyle name="Followed Hyperlink" xfId="51651" builtinId="9" hidden="1"/>
    <cellStyle name="Followed Hyperlink" xfId="51649" builtinId="9" hidden="1"/>
    <cellStyle name="Followed Hyperlink" xfId="51568" builtinId="9" hidden="1"/>
    <cellStyle name="Followed Hyperlink" xfId="51646" builtinId="9" hidden="1"/>
    <cellStyle name="Followed Hyperlink" xfId="51644" builtinId="9" hidden="1"/>
    <cellStyle name="Followed Hyperlink" xfId="51642" builtinId="9" hidden="1"/>
    <cellStyle name="Followed Hyperlink" xfId="51640" builtinId="9" hidden="1"/>
    <cellStyle name="Followed Hyperlink" xfId="51567" builtinId="9" hidden="1"/>
    <cellStyle name="Followed Hyperlink" xfId="51637" builtinId="9" hidden="1"/>
    <cellStyle name="Followed Hyperlink" xfId="51634" builtinId="9" hidden="1"/>
    <cellStyle name="Followed Hyperlink" xfId="51632" builtinId="9" hidden="1"/>
    <cellStyle name="Followed Hyperlink" xfId="51630" builtinId="9" hidden="1"/>
    <cellStyle name="Followed Hyperlink" xfId="51566" builtinId="9" hidden="1"/>
    <cellStyle name="Followed Hyperlink" xfId="51627" builtinId="9" hidden="1"/>
    <cellStyle name="Followed Hyperlink" xfId="51625" builtinId="9" hidden="1"/>
    <cellStyle name="Followed Hyperlink" xfId="51623" builtinId="9" hidden="1"/>
    <cellStyle name="Followed Hyperlink" xfId="51621" builtinId="9" hidden="1"/>
    <cellStyle name="Followed Hyperlink" xfId="51619" builtinId="9" hidden="1"/>
    <cellStyle name="Followed Hyperlink" xfId="51618" builtinId="9" hidden="1"/>
    <cellStyle name="Followed Hyperlink" xfId="51616" builtinId="9" hidden="1"/>
    <cellStyle name="Followed Hyperlink" xfId="51614" builtinId="9" hidden="1"/>
    <cellStyle name="Followed Hyperlink" xfId="51612" builtinId="9" hidden="1"/>
    <cellStyle name="Followed Hyperlink" xfId="51610" builtinId="9" hidden="1"/>
    <cellStyle name="Followed Hyperlink" xfId="51564" builtinId="9" hidden="1"/>
    <cellStyle name="Followed Hyperlink" xfId="51607" builtinId="9" hidden="1"/>
    <cellStyle name="Followed Hyperlink" xfId="51605" builtinId="9" hidden="1"/>
    <cellStyle name="Followed Hyperlink" xfId="51603" builtinId="9" hidden="1"/>
    <cellStyle name="Followed Hyperlink" xfId="51601" builtinId="9" hidden="1"/>
    <cellStyle name="Followed Hyperlink" xfId="51599" builtinId="9" hidden="1"/>
    <cellStyle name="Followed Hyperlink" xfId="51598" builtinId="9" hidden="1"/>
    <cellStyle name="Followed Hyperlink" xfId="51596" builtinId="9" hidden="1"/>
    <cellStyle name="Followed Hyperlink" xfId="51594" builtinId="9" hidden="1"/>
    <cellStyle name="Followed Hyperlink" xfId="51592" builtinId="9" hidden="1"/>
    <cellStyle name="Followed Hyperlink" xfId="51590" builtinId="9" hidden="1"/>
    <cellStyle name="Followed Hyperlink" xfId="51562" builtinId="9" hidden="1"/>
    <cellStyle name="Followed Hyperlink" xfId="51587" builtinId="9" hidden="1"/>
    <cellStyle name="Followed Hyperlink" xfId="51585" builtinId="9" hidden="1"/>
    <cellStyle name="Followed Hyperlink" xfId="51583" builtinId="9" hidden="1"/>
    <cellStyle name="Followed Hyperlink" xfId="51581" builtinId="9" hidden="1"/>
    <cellStyle name="Followed Hyperlink" xfId="51579" builtinId="9" hidden="1"/>
    <cellStyle name="Followed Hyperlink" xfId="51578" builtinId="9" hidden="1"/>
    <cellStyle name="Followed Hyperlink" xfId="51576" builtinId="9" hidden="1"/>
    <cellStyle name="Followed Hyperlink" xfId="51574" builtinId="9" hidden="1"/>
    <cellStyle name="Followed Hyperlink" xfId="51572" builtinId="9" hidden="1"/>
    <cellStyle name="Followed Hyperlink" xfId="51668" builtinId="9" hidden="1"/>
    <cellStyle name="Followed Hyperlink" xfId="51667" builtinId="9" hidden="1"/>
    <cellStyle name="Followed Hyperlink" xfId="51665" builtinId="9" hidden="1"/>
    <cellStyle name="Followed Hyperlink" xfId="51663" builtinId="9" hidden="1"/>
    <cellStyle name="Followed Hyperlink" xfId="51661" builtinId="9" hidden="1"/>
    <cellStyle name="Followed Hyperlink" xfId="51659" builtinId="9" hidden="1"/>
    <cellStyle name="Followed Hyperlink" xfId="51569" builtinId="9" hidden="1"/>
    <cellStyle name="Followed Hyperlink" xfId="51696" builtinId="9" hidden="1"/>
    <cellStyle name="Followed Hyperlink" xfId="51698" builtinId="9" hidden="1"/>
    <cellStyle name="Followed Hyperlink" xfId="51700" builtinId="9" hidden="1"/>
    <cellStyle name="Followed Hyperlink" xfId="51702" builtinId="9" hidden="1"/>
    <cellStyle name="Followed Hyperlink" xfId="51704" builtinId="9" hidden="1"/>
    <cellStyle name="Followed Hyperlink" xfId="51706" builtinId="9" hidden="1"/>
    <cellStyle name="Followed Hyperlink" xfId="51708" builtinId="9" hidden="1"/>
    <cellStyle name="Followed Hyperlink" xfId="51710" builtinId="9" hidden="1"/>
    <cellStyle name="Followed Hyperlink" xfId="51712" builtinId="9" hidden="1"/>
    <cellStyle name="Followed Hyperlink" xfId="51714" builtinId="9" hidden="1"/>
    <cellStyle name="Followed Hyperlink" xfId="51716" builtinId="9" hidden="1"/>
    <cellStyle name="Followed Hyperlink" xfId="51718" builtinId="9" hidden="1"/>
    <cellStyle name="Followed Hyperlink" xfId="51720" builtinId="9" hidden="1"/>
    <cellStyle name="Followed Hyperlink" xfId="51722" builtinId="9" hidden="1"/>
    <cellStyle name="Followed Hyperlink" xfId="51724" builtinId="9" hidden="1"/>
    <cellStyle name="Followed Hyperlink" xfId="51726" builtinId="9" hidden="1"/>
    <cellStyle name="Followed Hyperlink" xfId="51728" builtinId="9" hidden="1"/>
    <cellStyle name="Followed Hyperlink" xfId="51730" builtinId="9" hidden="1"/>
    <cellStyle name="Followed Hyperlink" xfId="51732" builtinId="9" hidden="1"/>
    <cellStyle name="Followed Hyperlink" xfId="51734" builtinId="9" hidden="1"/>
    <cellStyle name="Followed Hyperlink" xfId="51736" builtinId="9" hidden="1"/>
    <cellStyle name="Followed Hyperlink" xfId="51738" builtinId="9" hidden="1"/>
    <cellStyle name="Followed Hyperlink" xfId="51740" builtinId="9" hidden="1"/>
    <cellStyle name="Followed Hyperlink" xfId="51742" builtinId="9" hidden="1"/>
    <cellStyle name="Followed Hyperlink" xfId="51744" builtinId="9" hidden="1"/>
    <cellStyle name="Followed Hyperlink" xfId="51746" builtinId="9" hidden="1"/>
    <cellStyle name="Followed Hyperlink" xfId="51748" builtinId="9" hidden="1"/>
    <cellStyle name="Followed Hyperlink" xfId="51750" builtinId="9" hidden="1"/>
    <cellStyle name="Followed Hyperlink" xfId="51752" builtinId="9" hidden="1"/>
    <cellStyle name="Followed Hyperlink" xfId="51754" builtinId="9" hidden="1"/>
    <cellStyle name="Followed Hyperlink" xfId="51756" builtinId="9" hidden="1"/>
    <cellStyle name="Followed Hyperlink" xfId="51758" builtinId="9" hidden="1"/>
    <cellStyle name="Followed Hyperlink" xfId="51760" builtinId="9" hidden="1"/>
    <cellStyle name="Followed Hyperlink" xfId="51762" builtinId="9" hidden="1"/>
    <cellStyle name="Followed Hyperlink" xfId="51764" builtinId="9" hidden="1"/>
    <cellStyle name="Followed Hyperlink" xfId="51766" builtinId="9" hidden="1"/>
    <cellStyle name="Followed Hyperlink" xfId="51768" builtinId="9" hidden="1"/>
    <cellStyle name="Followed Hyperlink" xfId="51770" builtinId="9" hidden="1"/>
    <cellStyle name="Followed Hyperlink" xfId="51772" builtinId="9" hidden="1"/>
    <cellStyle name="Followed Hyperlink" xfId="51774" builtinId="9" hidden="1"/>
    <cellStyle name="Followed Hyperlink" xfId="51776" builtinId="9" hidden="1"/>
    <cellStyle name="Followed Hyperlink" xfId="51778" builtinId="9" hidden="1"/>
    <cellStyle name="Followed Hyperlink" xfId="51780" builtinId="9" hidden="1"/>
    <cellStyle name="Followed Hyperlink" xfId="51782" builtinId="9" hidden="1"/>
    <cellStyle name="Followed Hyperlink" xfId="51784" builtinId="9" hidden="1"/>
    <cellStyle name="Followed Hyperlink" xfId="51786" builtinId="9" hidden="1"/>
    <cellStyle name="Followed Hyperlink" xfId="51788" builtinId="9" hidden="1"/>
    <cellStyle name="Followed Hyperlink" xfId="51790" builtinId="9" hidden="1"/>
    <cellStyle name="Followed Hyperlink" xfId="51792" builtinId="9" hidden="1"/>
    <cellStyle name="Followed Hyperlink" xfId="51794" builtinId="9" hidden="1"/>
    <cellStyle name="Followed Hyperlink" xfId="51796" builtinId="9" hidden="1"/>
    <cellStyle name="Followed Hyperlink" xfId="51798" builtinId="9" hidden="1"/>
    <cellStyle name="Followed Hyperlink" xfId="51908" builtinId="9" hidden="1"/>
    <cellStyle name="Followed Hyperlink" xfId="51909" builtinId="9" hidden="1"/>
    <cellStyle name="Followed Hyperlink" xfId="51910" builtinId="9" hidden="1"/>
    <cellStyle name="Followed Hyperlink" xfId="51911" builtinId="9" hidden="1"/>
    <cellStyle name="Followed Hyperlink" xfId="51912" builtinId="9" hidden="1"/>
    <cellStyle name="Followed Hyperlink" xfId="51913" builtinId="9" hidden="1"/>
    <cellStyle name="Followed Hyperlink" xfId="51914" builtinId="9" hidden="1"/>
    <cellStyle name="Followed Hyperlink" xfId="51915" builtinId="9" hidden="1"/>
    <cellStyle name="Followed Hyperlink" xfId="51916" builtinId="9" hidden="1"/>
    <cellStyle name="Followed Hyperlink" xfId="51917" builtinId="9" hidden="1"/>
    <cellStyle name="Followed Hyperlink" xfId="51918" builtinId="9" hidden="1"/>
    <cellStyle name="Followed Hyperlink" xfId="51919" builtinId="9" hidden="1"/>
    <cellStyle name="Followed Hyperlink" xfId="51920" builtinId="9" hidden="1"/>
    <cellStyle name="Followed Hyperlink" xfId="51921" builtinId="9" hidden="1"/>
    <cellStyle name="Followed Hyperlink" xfId="51922" builtinId="9" hidden="1"/>
    <cellStyle name="Followed Hyperlink" xfId="51923" builtinId="9" hidden="1"/>
    <cellStyle name="Followed Hyperlink" xfId="51924" builtinId="9" hidden="1"/>
    <cellStyle name="Followed Hyperlink" xfId="51925" builtinId="9" hidden="1"/>
    <cellStyle name="Followed Hyperlink" xfId="51926" builtinId="9" hidden="1"/>
    <cellStyle name="Followed Hyperlink" xfId="51927" builtinId="9" hidden="1"/>
    <cellStyle name="Followed Hyperlink" xfId="51907" builtinId="9" hidden="1"/>
    <cellStyle name="Followed Hyperlink" xfId="51930" builtinId="9" hidden="1"/>
    <cellStyle name="Followed Hyperlink" xfId="51636" builtinId="9" hidden="1"/>
    <cellStyle name="Followed Hyperlink" xfId="51895" builtinId="9" hidden="1"/>
    <cellStyle name="Followed Hyperlink" xfId="51893" builtinId="9" hidden="1"/>
    <cellStyle name="Followed Hyperlink" xfId="51891" builtinId="9" hidden="1"/>
    <cellStyle name="Followed Hyperlink" xfId="51889" builtinId="9" hidden="1"/>
    <cellStyle name="Followed Hyperlink" xfId="51887" builtinId="9" hidden="1"/>
    <cellStyle name="Followed Hyperlink" xfId="51806" builtinId="9" hidden="1"/>
    <cellStyle name="Followed Hyperlink" xfId="51884" builtinId="9" hidden="1"/>
    <cellStyle name="Followed Hyperlink" xfId="51882" builtinId="9" hidden="1"/>
    <cellStyle name="Followed Hyperlink" xfId="51880" builtinId="9" hidden="1"/>
    <cellStyle name="Followed Hyperlink" xfId="51878" builtinId="9" hidden="1"/>
    <cellStyle name="Followed Hyperlink" xfId="51805" builtinId="9" hidden="1"/>
    <cellStyle name="Followed Hyperlink" xfId="51875" builtinId="9" hidden="1"/>
    <cellStyle name="Followed Hyperlink" xfId="51872" builtinId="9" hidden="1"/>
    <cellStyle name="Followed Hyperlink" xfId="51870" builtinId="9" hidden="1"/>
    <cellStyle name="Followed Hyperlink" xfId="51868" builtinId="9" hidden="1"/>
    <cellStyle name="Followed Hyperlink" xfId="51804" builtinId="9" hidden="1"/>
    <cellStyle name="Followed Hyperlink" xfId="51865" builtinId="9" hidden="1"/>
    <cellStyle name="Followed Hyperlink" xfId="51863" builtinId="9" hidden="1"/>
    <cellStyle name="Followed Hyperlink" xfId="51861" builtinId="9" hidden="1"/>
    <cellStyle name="Followed Hyperlink" xfId="51859" builtinId="9" hidden="1"/>
    <cellStyle name="Followed Hyperlink" xfId="51857" builtinId="9" hidden="1"/>
    <cellStyle name="Followed Hyperlink" xfId="51856" builtinId="9" hidden="1"/>
    <cellStyle name="Followed Hyperlink" xfId="51854" builtinId="9" hidden="1"/>
    <cellStyle name="Followed Hyperlink" xfId="51852" builtinId="9" hidden="1"/>
    <cellStyle name="Followed Hyperlink" xfId="51850" builtinId="9" hidden="1"/>
    <cellStyle name="Followed Hyperlink" xfId="51848" builtinId="9" hidden="1"/>
    <cellStyle name="Followed Hyperlink" xfId="51802" builtinId="9" hidden="1"/>
    <cellStyle name="Followed Hyperlink" xfId="51845" builtinId="9" hidden="1"/>
    <cellStyle name="Followed Hyperlink" xfId="51843" builtinId="9" hidden="1"/>
    <cellStyle name="Followed Hyperlink" xfId="51841" builtinId="9" hidden="1"/>
    <cellStyle name="Followed Hyperlink" xfId="51839" builtinId="9" hidden="1"/>
    <cellStyle name="Followed Hyperlink" xfId="51837" builtinId="9" hidden="1"/>
    <cellStyle name="Followed Hyperlink" xfId="51836" builtinId="9" hidden="1"/>
    <cellStyle name="Followed Hyperlink" xfId="51834" builtinId="9" hidden="1"/>
    <cellStyle name="Followed Hyperlink" xfId="51832" builtinId="9" hidden="1"/>
    <cellStyle name="Followed Hyperlink" xfId="51830" builtinId="9" hidden="1"/>
    <cellStyle name="Followed Hyperlink" xfId="51828" builtinId="9" hidden="1"/>
    <cellStyle name="Followed Hyperlink" xfId="51800" builtinId="9" hidden="1"/>
    <cellStyle name="Followed Hyperlink" xfId="51825" builtinId="9" hidden="1"/>
    <cellStyle name="Followed Hyperlink" xfId="51823" builtinId="9" hidden="1"/>
    <cellStyle name="Followed Hyperlink" xfId="51821" builtinId="9" hidden="1"/>
    <cellStyle name="Followed Hyperlink" xfId="51819" builtinId="9" hidden="1"/>
    <cellStyle name="Followed Hyperlink" xfId="51817" builtinId="9" hidden="1"/>
    <cellStyle name="Followed Hyperlink" xfId="51816" builtinId="9" hidden="1"/>
    <cellStyle name="Followed Hyperlink" xfId="51814" builtinId="9" hidden="1"/>
    <cellStyle name="Followed Hyperlink" xfId="51812" builtinId="9" hidden="1"/>
    <cellStyle name="Followed Hyperlink" xfId="51810" builtinId="9" hidden="1"/>
    <cellStyle name="Followed Hyperlink" xfId="51906" builtinId="9" hidden="1"/>
    <cellStyle name="Followed Hyperlink" xfId="51905" builtinId="9" hidden="1"/>
    <cellStyle name="Followed Hyperlink" xfId="51903" builtinId="9" hidden="1"/>
    <cellStyle name="Followed Hyperlink" xfId="51901" builtinId="9" hidden="1"/>
    <cellStyle name="Followed Hyperlink" xfId="51899" builtinId="9" hidden="1"/>
    <cellStyle name="Followed Hyperlink" xfId="51897" builtinId="9" hidden="1"/>
    <cellStyle name="Followed Hyperlink" xfId="51807" builtinId="9" hidden="1"/>
    <cellStyle name="Followed Hyperlink" xfId="51934" builtinId="9" hidden="1"/>
    <cellStyle name="Followed Hyperlink" xfId="51936" builtinId="9" hidden="1"/>
    <cellStyle name="Followed Hyperlink" xfId="51938" builtinId="9" hidden="1"/>
    <cellStyle name="Followed Hyperlink" xfId="51940" builtinId="9" hidden="1"/>
    <cellStyle name="Followed Hyperlink" xfId="51942" builtinId="9" hidden="1"/>
    <cellStyle name="Followed Hyperlink" xfId="51944" builtinId="9" hidden="1"/>
    <cellStyle name="Followed Hyperlink" xfId="51946" builtinId="9" hidden="1"/>
    <cellStyle name="Followed Hyperlink" xfId="51948" builtinId="9" hidden="1"/>
    <cellStyle name="Followed Hyperlink" xfId="51950" builtinId="9" hidden="1"/>
    <cellStyle name="Followed Hyperlink" xfId="51952" builtinId="9" hidden="1"/>
    <cellStyle name="Followed Hyperlink" xfId="51954" builtinId="9" hidden="1"/>
    <cellStyle name="Followed Hyperlink" xfId="51956" builtinId="9" hidden="1"/>
    <cellStyle name="Followed Hyperlink" xfId="51958" builtinId="9" hidden="1"/>
    <cellStyle name="Followed Hyperlink" xfId="51960" builtinId="9" hidden="1"/>
    <cellStyle name="Followed Hyperlink" xfId="51962" builtinId="9" hidden="1"/>
    <cellStyle name="Followed Hyperlink" xfId="51964" builtinId="9" hidden="1"/>
    <cellStyle name="Followed Hyperlink" xfId="51966" builtinId="9" hidden="1"/>
    <cellStyle name="Followed Hyperlink" xfId="51968" builtinId="9" hidden="1"/>
    <cellStyle name="Followed Hyperlink" xfId="51970" builtinId="9" hidden="1"/>
    <cellStyle name="Followed Hyperlink" xfId="51972" builtinId="9" hidden="1"/>
    <cellStyle name="Followed Hyperlink" xfId="51974" builtinId="9" hidden="1"/>
    <cellStyle name="Followed Hyperlink" xfId="51976" builtinId="9" hidden="1"/>
    <cellStyle name="Followed Hyperlink" xfId="51978" builtinId="9" hidden="1"/>
    <cellStyle name="Followed Hyperlink" xfId="51980" builtinId="9" hidden="1"/>
    <cellStyle name="Followed Hyperlink" xfId="51982" builtinId="9" hidden="1"/>
    <cellStyle name="Followed Hyperlink" xfId="51984" builtinId="9" hidden="1"/>
    <cellStyle name="Followed Hyperlink" xfId="51986" builtinId="9" hidden="1"/>
    <cellStyle name="Followed Hyperlink" xfId="51988" builtinId="9" hidden="1"/>
    <cellStyle name="Followed Hyperlink" xfId="51990" builtinId="9" hidden="1"/>
    <cellStyle name="Followed Hyperlink" xfId="51992" builtinId="9" hidden="1"/>
    <cellStyle name="Followed Hyperlink" xfId="51994" builtinId="9" hidden="1"/>
    <cellStyle name="Followed Hyperlink" xfId="51996" builtinId="9" hidden="1"/>
    <cellStyle name="Followed Hyperlink" xfId="51998" builtinId="9" hidden="1"/>
    <cellStyle name="Followed Hyperlink" xfId="52000" builtinId="9" hidden="1"/>
    <cellStyle name="Followed Hyperlink" xfId="52002" builtinId="9" hidden="1"/>
    <cellStyle name="Followed Hyperlink" xfId="52004" builtinId="9" hidden="1"/>
    <cellStyle name="Followed Hyperlink" xfId="52006" builtinId="9" hidden="1"/>
    <cellStyle name="Followed Hyperlink" xfId="52008" builtinId="9" hidden="1"/>
    <cellStyle name="Followed Hyperlink" xfId="52010" builtinId="9" hidden="1"/>
    <cellStyle name="Followed Hyperlink" xfId="52012" builtinId="9" hidden="1"/>
    <cellStyle name="Followed Hyperlink" xfId="52014" builtinId="9" hidden="1"/>
    <cellStyle name="Followed Hyperlink" xfId="52016" builtinId="9" hidden="1"/>
    <cellStyle name="Followed Hyperlink" xfId="52018" builtinId="9" hidden="1"/>
    <cellStyle name="Followed Hyperlink" xfId="52020" builtinId="9" hidden="1"/>
    <cellStyle name="Followed Hyperlink" xfId="52022" builtinId="9" hidden="1"/>
    <cellStyle name="Followed Hyperlink" xfId="52024" builtinId="9" hidden="1"/>
    <cellStyle name="Followed Hyperlink" xfId="52026" builtinId="9" hidden="1"/>
    <cellStyle name="Followed Hyperlink" xfId="52028" builtinId="9" hidden="1"/>
    <cellStyle name="Followed Hyperlink" xfId="52030" builtinId="9" hidden="1"/>
    <cellStyle name="Followed Hyperlink" xfId="52032" builtinId="9" hidden="1"/>
    <cellStyle name="Followed Hyperlink" xfId="52034" builtinId="9" hidden="1"/>
    <cellStyle name="Followed Hyperlink" xfId="52036" builtinId="9" hidden="1"/>
    <cellStyle name="Followed Hyperlink" xfId="52146" builtinId="9" hidden="1"/>
    <cellStyle name="Followed Hyperlink" xfId="52147" builtinId="9" hidden="1"/>
    <cellStyle name="Followed Hyperlink" xfId="52148" builtinId="9" hidden="1"/>
    <cellStyle name="Followed Hyperlink" xfId="52149" builtinId="9" hidden="1"/>
    <cellStyle name="Followed Hyperlink" xfId="52150" builtinId="9" hidden="1"/>
    <cellStyle name="Followed Hyperlink" xfId="52151" builtinId="9" hidden="1"/>
    <cellStyle name="Followed Hyperlink" xfId="52152" builtinId="9" hidden="1"/>
    <cellStyle name="Followed Hyperlink" xfId="52153" builtinId="9" hidden="1"/>
    <cellStyle name="Followed Hyperlink" xfId="52154" builtinId="9" hidden="1"/>
    <cellStyle name="Followed Hyperlink" xfId="52155" builtinId="9" hidden="1"/>
    <cellStyle name="Followed Hyperlink" xfId="52156" builtinId="9" hidden="1"/>
    <cellStyle name="Followed Hyperlink" xfId="52157" builtinId="9" hidden="1"/>
    <cellStyle name="Followed Hyperlink" xfId="52158" builtinId="9" hidden="1"/>
    <cellStyle name="Followed Hyperlink" xfId="52159" builtinId="9" hidden="1"/>
    <cellStyle name="Followed Hyperlink" xfId="52160" builtinId="9" hidden="1"/>
    <cellStyle name="Followed Hyperlink" xfId="52161" builtinId="9" hidden="1"/>
    <cellStyle name="Followed Hyperlink" xfId="52162" builtinId="9" hidden="1"/>
    <cellStyle name="Followed Hyperlink" xfId="52163" builtinId="9" hidden="1"/>
    <cellStyle name="Followed Hyperlink" xfId="52164" builtinId="9" hidden="1"/>
    <cellStyle name="Followed Hyperlink" xfId="52165" builtinId="9" hidden="1"/>
    <cellStyle name="Followed Hyperlink" xfId="52145" builtinId="9" hidden="1"/>
    <cellStyle name="Followed Hyperlink" xfId="52168" builtinId="9" hidden="1"/>
    <cellStyle name="Followed Hyperlink" xfId="51874" builtinId="9" hidden="1"/>
    <cellStyle name="Followed Hyperlink" xfId="52133" builtinId="9" hidden="1"/>
    <cellStyle name="Followed Hyperlink" xfId="52131" builtinId="9" hidden="1"/>
    <cellStyle name="Followed Hyperlink" xfId="52129" builtinId="9" hidden="1"/>
    <cellStyle name="Followed Hyperlink" xfId="52127" builtinId="9" hidden="1"/>
    <cellStyle name="Followed Hyperlink" xfId="52125" builtinId="9" hidden="1"/>
    <cellStyle name="Followed Hyperlink" xfId="52044" builtinId="9" hidden="1"/>
    <cellStyle name="Followed Hyperlink" xfId="52122" builtinId="9" hidden="1"/>
    <cellStyle name="Followed Hyperlink" xfId="52120" builtinId="9" hidden="1"/>
    <cellStyle name="Followed Hyperlink" xfId="52118" builtinId="9" hidden="1"/>
    <cellStyle name="Followed Hyperlink" xfId="52116" builtinId="9" hidden="1"/>
    <cellStyle name="Followed Hyperlink" xfId="52043" builtinId="9" hidden="1"/>
    <cellStyle name="Followed Hyperlink" xfId="52113" builtinId="9" hidden="1"/>
    <cellStyle name="Followed Hyperlink" xfId="52110" builtinId="9" hidden="1"/>
    <cellStyle name="Followed Hyperlink" xfId="52108" builtinId="9" hidden="1"/>
    <cellStyle name="Followed Hyperlink" xfId="52106" builtinId="9" hidden="1"/>
    <cellStyle name="Followed Hyperlink" xfId="52042" builtinId="9" hidden="1"/>
    <cellStyle name="Followed Hyperlink" xfId="52103" builtinId="9" hidden="1"/>
    <cellStyle name="Followed Hyperlink" xfId="52101" builtinId="9" hidden="1"/>
    <cellStyle name="Followed Hyperlink" xfId="52099" builtinId="9" hidden="1"/>
    <cellStyle name="Followed Hyperlink" xfId="52097" builtinId="9" hidden="1"/>
    <cellStyle name="Followed Hyperlink" xfId="52095" builtinId="9" hidden="1"/>
    <cellStyle name="Followed Hyperlink" xfId="52094" builtinId="9" hidden="1"/>
    <cellStyle name="Followed Hyperlink" xfId="52092" builtinId="9" hidden="1"/>
    <cellStyle name="Followed Hyperlink" xfId="52090" builtinId="9" hidden="1"/>
    <cellStyle name="Followed Hyperlink" xfId="52088" builtinId="9" hidden="1"/>
    <cellStyle name="Followed Hyperlink" xfId="52086" builtinId="9" hidden="1"/>
    <cellStyle name="Followed Hyperlink" xfId="52040" builtinId="9" hidden="1"/>
    <cellStyle name="Followed Hyperlink" xfId="52083" builtinId="9" hidden="1"/>
    <cellStyle name="Followed Hyperlink" xfId="52081" builtinId="9" hidden="1"/>
    <cellStyle name="Followed Hyperlink" xfId="52079" builtinId="9" hidden="1"/>
    <cellStyle name="Followed Hyperlink" xfId="52077" builtinId="9" hidden="1"/>
    <cellStyle name="Followed Hyperlink" xfId="52075" builtinId="9" hidden="1"/>
    <cellStyle name="Followed Hyperlink" xfId="52074" builtinId="9" hidden="1"/>
    <cellStyle name="Followed Hyperlink" xfId="52072" builtinId="9" hidden="1"/>
    <cellStyle name="Followed Hyperlink" xfId="52070" builtinId="9" hidden="1"/>
    <cellStyle name="Followed Hyperlink" xfId="52068" builtinId="9" hidden="1"/>
    <cellStyle name="Followed Hyperlink" xfId="52066" builtinId="9" hidden="1"/>
    <cellStyle name="Followed Hyperlink" xfId="52038" builtinId="9" hidden="1"/>
    <cellStyle name="Followed Hyperlink" xfId="52063" builtinId="9" hidden="1"/>
    <cellStyle name="Followed Hyperlink" xfId="52061" builtinId="9" hidden="1"/>
    <cellStyle name="Followed Hyperlink" xfId="52059" builtinId="9" hidden="1"/>
    <cellStyle name="Followed Hyperlink" xfId="52057" builtinId="9" hidden="1"/>
    <cellStyle name="Followed Hyperlink" xfId="52055" builtinId="9" hidden="1"/>
    <cellStyle name="Followed Hyperlink" xfId="52054" builtinId="9" hidden="1"/>
    <cellStyle name="Followed Hyperlink" xfId="52052" builtinId="9" hidden="1"/>
    <cellStyle name="Followed Hyperlink" xfId="52050" builtinId="9" hidden="1"/>
    <cellStyle name="Followed Hyperlink" xfId="52048" builtinId="9" hidden="1"/>
    <cellStyle name="Followed Hyperlink" xfId="52144" builtinId="9" hidden="1"/>
    <cellStyle name="Followed Hyperlink" xfId="52143" builtinId="9" hidden="1"/>
    <cellStyle name="Followed Hyperlink" xfId="52141" builtinId="9" hidden="1"/>
    <cellStyle name="Followed Hyperlink" xfId="52139" builtinId="9" hidden="1"/>
    <cellStyle name="Followed Hyperlink" xfId="52137" builtinId="9" hidden="1"/>
    <cellStyle name="Followed Hyperlink" xfId="52135" builtinId="9" hidden="1"/>
    <cellStyle name="Followed Hyperlink" xfId="52045" builtinId="9" hidden="1"/>
    <cellStyle name="Followed Hyperlink" xfId="52172" builtinId="9" hidden="1"/>
    <cellStyle name="Followed Hyperlink" xfId="52174" builtinId="9" hidden="1"/>
    <cellStyle name="Followed Hyperlink" xfId="52176" builtinId="9" hidden="1"/>
    <cellStyle name="Followed Hyperlink" xfId="52178" builtinId="9" hidden="1"/>
    <cellStyle name="Followed Hyperlink" xfId="52180" builtinId="9" hidden="1"/>
    <cellStyle name="Followed Hyperlink" xfId="52182" builtinId="9" hidden="1"/>
    <cellStyle name="Followed Hyperlink" xfId="52184" builtinId="9" hidden="1"/>
    <cellStyle name="Followed Hyperlink" xfId="52186" builtinId="9" hidden="1"/>
    <cellStyle name="Followed Hyperlink" xfId="52188" builtinId="9" hidden="1"/>
    <cellStyle name="Followed Hyperlink" xfId="52190" builtinId="9" hidden="1"/>
    <cellStyle name="Followed Hyperlink" xfId="52192" builtinId="9" hidden="1"/>
    <cellStyle name="Followed Hyperlink" xfId="52194" builtinId="9" hidden="1"/>
    <cellStyle name="Followed Hyperlink" xfId="52196" builtinId="9" hidden="1"/>
    <cellStyle name="Followed Hyperlink" xfId="52198" builtinId="9" hidden="1"/>
    <cellStyle name="Followed Hyperlink" xfId="52200" builtinId="9" hidden="1"/>
    <cellStyle name="Followed Hyperlink" xfId="52202" builtinId="9" hidden="1"/>
    <cellStyle name="Followed Hyperlink" xfId="52204" builtinId="9" hidden="1"/>
    <cellStyle name="Followed Hyperlink" xfId="52206" builtinId="9" hidden="1"/>
    <cellStyle name="Followed Hyperlink" xfId="52208" builtinId="9" hidden="1"/>
    <cellStyle name="Followed Hyperlink" xfId="52210" builtinId="9" hidden="1"/>
    <cellStyle name="Followed Hyperlink" xfId="52212" builtinId="9" hidden="1"/>
    <cellStyle name="Followed Hyperlink" xfId="52214" builtinId="9" hidden="1"/>
    <cellStyle name="Followed Hyperlink" xfId="52216" builtinId="9" hidden="1"/>
    <cellStyle name="Followed Hyperlink" xfId="52218" builtinId="9" hidden="1"/>
    <cellStyle name="Followed Hyperlink" xfId="52220" builtinId="9" hidden="1"/>
    <cellStyle name="Followed Hyperlink" xfId="52222" builtinId="9" hidden="1"/>
    <cellStyle name="Followed Hyperlink" xfId="52224" builtinId="9" hidden="1"/>
    <cellStyle name="Followed Hyperlink" xfId="52226" builtinId="9" hidden="1"/>
    <cellStyle name="Followed Hyperlink" xfId="52228" builtinId="9" hidden="1"/>
    <cellStyle name="Followed Hyperlink" xfId="52230" builtinId="9" hidden="1"/>
    <cellStyle name="Followed Hyperlink" xfId="52232" builtinId="9" hidden="1"/>
    <cellStyle name="Followed Hyperlink" xfId="52234" builtinId="9" hidden="1"/>
    <cellStyle name="Followed Hyperlink" xfId="52236" builtinId="9" hidden="1"/>
    <cellStyle name="Followed Hyperlink" xfId="52238" builtinId="9" hidden="1"/>
    <cellStyle name="Followed Hyperlink" xfId="52240" builtinId="9" hidden="1"/>
    <cellStyle name="Followed Hyperlink" xfId="52242" builtinId="9" hidden="1"/>
    <cellStyle name="Followed Hyperlink" xfId="52244" builtinId="9" hidden="1"/>
    <cellStyle name="Followed Hyperlink" xfId="52246" builtinId="9" hidden="1"/>
    <cellStyle name="Followed Hyperlink" xfId="52248" builtinId="9" hidden="1"/>
    <cellStyle name="Followed Hyperlink" xfId="52250" builtinId="9" hidden="1"/>
    <cellStyle name="Followed Hyperlink" xfId="52252" builtinId="9" hidden="1"/>
    <cellStyle name="Followed Hyperlink" xfId="52254" builtinId="9" hidden="1"/>
    <cellStyle name="Followed Hyperlink" xfId="52256" builtinId="9" hidden="1"/>
    <cellStyle name="Followed Hyperlink" xfId="52258" builtinId="9" hidden="1"/>
    <cellStyle name="Followed Hyperlink" xfId="52260" builtinId="9" hidden="1"/>
    <cellStyle name="Followed Hyperlink" xfId="52262" builtinId="9" hidden="1"/>
    <cellStyle name="Followed Hyperlink" xfId="52264" builtinId="9" hidden="1"/>
    <cellStyle name="Followed Hyperlink" xfId="52266" builtinId="9" hidden="1"/>
    <cellStyle name="Followed Hyperlink" xfId="52268" builtinId="9" hidden="1"/>
    <cellStyle name="Followed Hyperlink" xfId="52270" builtinId="9" hidden="1"/>
    <cellStyle name="Followed Hyperlink" xfId="52272" builtinId="9" hidden="1"/>
    <cellStyle name="Followed Hyperlink" xfId="52274" builtinId="9" hidden="1"/>
    <cellStyle name="Followed Hyperlink" xfId="52384" builtinId="9" hidden="1"/>
    <cellStyle name="Followed Hyperlink" xfId="52385" builtinId="9" hidden="1"/>
    <cellStyle name="Followed Hyperlink" xfId="52386" builtinId="9" hidden="1"/>
    <cellStyle name="Followed Hyperlink" xfId="52387" builtinId="9" hidden="1"/>
    <cellStyle name="Followed Hyperlink" xfId="52388" builtinId="9" hidden="1"/>
    <cellStyle name="Followed Hyperlink" xfId="52389" builtinId="9" hidden="1"/>
    <cellStyle name="Followed Hyperlink" xfId="52390" builtinId="9" hidden="1"/>
    <cellStyle name="Followed Hyperlink" xfId="52391" builtinId="9" hidden="1"/>
    <cellStyle name="Followed Hyperlink" xfId="52392" builtinId="9" hidden="1"/>
    <cellStyle name="Followed Hyperlink" xfId="52393" builtinId="9" hidden="1"/>
    <cellStyle name="Followed Hyperlink" xfId="52394" builtinId="9" hidden="1"/>
    <cellStyle name="Followed Hyperlink" xfId="52395" builtinId="9" hidden="1"/>
    <cellStyle name="Followed Hyperlink" xfId="52396" builtinId="9" hidden="1"/>
    <cellStyle name="Followed Hyperlink" xfId="52397" builtinId="9" hidden="1"/>
    <cellStyle name="Followed Hyperlink" xfId="52398" builtinId="9" hidden="1"/>
    <cellStyle name="Followed Hyperlink" xfId="52399" builtinId="9" hidden="1"/>
    <cellStyle name="Followed Hyperlink" xfId="52400" builtinId="9" hidden="1"/>
    <cellStyle name="Followed Hyperlink" xfId="52401" builtinId="9" hidden="1"/>
    <cellStyle name="Followed Hyperlink" xfId="52402" builtinId="9" hidden="1"/>
    <cellStyle name="Followed Hyperlink" xfId="52403" builtinId="9" hidden="1"/>
    <cellStyle name="Followed Hyperlink" xfId="52383" builtinId="9" hidden="1"/>
    <cellStyle name="Followed Hyperlink" xfId="52406" builtinId="9" hidden="1"/>
    <cellStyle name="Followed Hyperlink" xfId="52112" builtinId="9" hidden="1"/>
    <cellStyle name="Followed Hyperlink" xfId="52371" builtinId="9" hidden="1"/>
    <cellStyle name="Followed Hyperlink" xfId="52369" builtinId="9" hidden="1"/>
    <cellStyle name="Followed Hyperlink" xfId="52367" builtinId="9" hidden="1"/>
    <cellStyle name="Followed Hyperlink" xfId="52365" builtinId="9" hidden="1"/>
    <cellStyle name="Followed Hyperlink" xfId="52363" builtinId="9" hidden="1"/>
    <cellStyle name="Followed Hyperlink" xfId="52282" builtinId="9" hidden="1"/>
    <cellStyle name="Followed Hyperlink" xfId="52360" builtinId="9" hidden="1"/>
    <cellStyle name="Followed Hyperlink" xfId="52358" builtinId="9" hidden="1"/>
    <cellStyle name="Followed Hyperlink" xfId="52356" builtinId="9" hidden="1"/>
    <cellStyle name="Followed Hyperlink" xfId="52354" builtinId="9" hidden="1"/>
    <cellStyle name="Followed Hyperlink" xfId="52281" builtinId="9" hidden="1"/>
    <cellStyle name="Followed Hyperlink" xfId="52351" builtinId="9" hidden="1"/>
    <cellStyle name="Followed Hyperlink" xfId="52348" builtinId="9" hidden="1"/>
    <cellStyle name="Followed Hyperlink" xfId="52346" builtinId="9" hidden="1"/>
    <cellStyle name="Followed Hyperlink" xfId="52344" builtinId="9" hidden="1"/>
    <cellStyle name="Followed Hyperlink" xfId="52280" builtinId="9" hidden="1"/>
    <cellStyle name="Followed Hyperlink" xfId="52341" builtinId="9" hidden="1"/>
    <cellStyle name="Followed Hyperlink" xfId="52339" builtinId="9" hidden="1"/>
    <cellStyle name="Followed Hyperlink" xfId="52337" builtinId="9" hidden="1"/>
    <cellStyle name="Followed Hyperlink" xfId="52335" builtinId="9" hidden="1"/>
    <cellStyle name="Followed Hyperlink" xfId="52333" builtinId="9" hidden="1"/>
    <cellStyle name="Followed Hyperlink" xfId="52332" builtinId="9" hidden="1"/>
    <cellStyle name="Followed Hyperlink" xfId="52330" builtinId="9" hidden="1"/>
    <cellStyle name="Followed Hyperlink" xfId="52328" builtinId="9" hidden="1"/>
    <cellStyle name="Followed Hyperlink" xfId="52326" builtinId="9" hidden="1"/>
    <cellStyle name="Followed Hyperlink" xfId="52324" builtinId="9" hidden="1"/>
    <cellStyle name="Followed Hyperlink" xfId="52278" builtinId="9" hidden="1"/>
    <cellStyle name="Followed Hyperlink" xfId="52321" builtinId="9" hidden="1"/>
    <cellStyle name="Followed Hyperlink" xfId="52319" builtinId="9" hidden="1"/>
    <cellStyle name="Followed Hyperlink" xfId="52317" builtinId="9" hidden="1"/>
    <cellStyle name="Followed Hyperlink" xfId="52315" builtinId="9" hidden="1"/>
    <cellStyle name="Followed Hyperlink" xfId="52313" builtinId="9" hidden="1"/>
    <cellStyle name="Followed Hyperlink" xfId="52312" builtinId="9" hidden="1"/>
    <cellStyle name="Followed Hyperlink" xfId="52310" builtinId="9" hidden="1"/>
    <cellStyle name="Followed Hyperlink" xfId="52308" builtinId="9" hidden="1"/>
    <cellStyle name="Followed Hyperlink" xfId="52306" builtinId="9" hidden="1"/>
    <cellStyle name="Followed Hyperlink" xfId="52304" builtinId="9" hidden="1"/>
    <cellStyle name="Followed Hyperlink" xfId="52276" builtinId="9" hidden="1"/>
    <cellStyle name="Followed Hyperlink" xfId="52301" builtinId="9" hidden="1"/>
    <cellStyle name="Followed Hyperlink" xfId="52299" builtinId="9" hidden="1"/>
    <cellStyle name="Followed Hyperlink" xfId="52297" builtinId="9" hidden="1"/>
    <cellStyle name="Followed Hyperlink" xfId="52295" builtinId="9" hidden="1"/>
    <cellStyle name="Followed Hyperlink" xfId="52293" builtinId="9" hidden="1"/>
    <cellStyle name="Followed Hyperlink" xfId="52292" builtinId="9" hidden="1"/>
    <cellStyle name="Followed Hyperlink" xfId="52290" builtinId="9" hidden="1"/>
    <cellStyle name="Followed Hyperlink" xfId="52288" builtinId="9" hidden="1"/>
    <cellStyle name="Followed Hyperlink" xfId="52286" builtinId="9" hidden="1"/>
    <cellStyle name="Followed Hyperlink" xfId="52382" builtinId="9" hidden="1"/>
    <cellStyle name="Followed Hyperlink" xfId="52381" builtinId="9" hidden="1"/>
    <cellStyle name="Followed Hyperlink" xfId="52379" builtinId="9" hidden="1"/>
    <cellStyle name="Followed Hyperlink" xfId="52377" builtinId="9" hidden="1"/>
    <cellStyle name="Followed Hyperlink" xfId="52375" builtinId="9" hidden="1"/>
    <cellStyle name="Followed Hyperlink" xfId="52373" builtinId="9" hidden="1"/>
    <cellStyle name="Followed Hyperlink" xfId="52283" builtinId="9" hidden="1"/>
    <cellStyle name="Followed Hyperlink" xfId="52410" builtinId="9" hidden="1"/>
    <cellStyle name="Followed Hyperlink" xfId="52412" builtinId="9" hidden="1"/>
    <cellStyle name="Followed Hyperlink" xfId="52414" builtinId="9" hidden="1"/>
    <cellStyle name="Followed Hyperlink" xfId="52416" builtinId="9" hidden="1"/>
    <cellStyle name="Followed Hyperlink" xfId="52418" builtinId="9" hidden="1"/>
    <cellStyle name="Followed Hyperlink" xfId="52420" builtinId="9" hidden="1"/>
    <cellStyle name="Followed Hyperlink" xfId="52422" builtinId="9" hidden="1"/>
    <cellStyle name="Followed Hyperlink" xfId="52424" builtinId="9" hidden="1"/>
    <cellStyle name="Followed Hyperlink" xfId="52426" builtinId="9" hidden="1"/>
    <cellStyle name="Followed Hyperlink" xfId="52428" builtinId="9" hidden="1"/>
    <cellStyle name="Followed Hyperlink" xfId="52430" builtinId="9" hidden="1"/>
    <cellStyle name="Followed Hyperlink" xfId="52432" builtinId="9" hidden="1"/>
    <cellStyle name="Followed Hyperlink" xfId="52434" builtinId="9" hidden="1"/>
    <cellStyle name="Followed Hyperlink" xfId="52436" builtinId="9" hidden="1"/>
    <cellStyle name="Followed Hyperlink" xfId="52438" builtinId="9" hidden="1"/>
    <cellStyle name="Followed Hyperlink" xfId="52440" builtinId="9" hidden="1"/>
    <cellStyle name="Followed Hyperlink" xfId="52442" builtinId="9" hidden="1"/>
    <cellStyle name="Followed Hyperlink" xfId="52444" builtinId="9" hidden="1"/>
    <cellStyle name="Followed Hyperlink" xfId="52446" builtinId="9" hidden="1"/>
    <cellStyle name="Followed Hyperlink" xfId="52448" builtinId="9" hidden="1"/>
    <cellStyle name="Followed Hyperlink" xfId="52450" builtinId="9" hidden="1"/>
    <cellStyle name="Followed Hyperlink" xfId="52452" builtinId="9" hidden="1"/>
    <cellStyle name="Followed Hyperlink" xfId="52454" builtinId="9" hidden="1"/>
    <cellStyle name="Followed Hyperlink" xfId="52456" builtinId="9" hidden="1"/>
    <cellStyle name="Followed Hyperlink" xfId="52458" builtinId="9" hidden="1"/>
    <cellStyle name="Followed Hyperlink" xfId="52460" builtinId="9" hidden="1"/>
    <cellStyle name="Followed Hyperlink" xfId="52462" builtinId="9" hidden="1"/>
    <cellStyle name="Followed Hyperlink" xfId="52464" builtinId="9" hidden="1"/>
    <cellStyle name="Followed Hyperlink" xfId="52466" builtinId="9" hidden="1"/>
    <cellStyle name="Followed Hyperlink" xfId="52468" builtinId="9" hidden="1"/>
    <cellStyle name="Followed Hyperlink" xfId="52470" builtinId="9" hidden="1"/>
    <cellStyle name="Followed Hyperlink" xfId="52472" builtinId="9" hidden="1"/>
    <cellStyle name="Followed Hyperlink" xfId="52474" builtinId="9" hidden="1"/>
    <cellStyle name="Followed Hyperlink" xfId="52476" builtinId="9" hidden="1"/>
    <cellStyle name="Followed Hyperlink" xfId="52478" builtinId="9" hidden="1"/>
    <cellStyle name="Followed Hyperlink" xfId="52480" builtinId="9" hidden="1"/>
    <cellStyle name="Followed Hyperlink" xfId="52482" builtinId="9" hidden="1"/>
    <cellStyle name="Followed Hyperlink" xfId="52484" builtinId="9" hidden="1"/>
    <cellStyle name="Followed Hyperlink" xfId="52486" builtinId="9" hidden="1"/>
    <cellStyle name="Followed Hyperlink" xfId="52488" builtinId="9" hidden="1"/>
    <cellStyle name="Followed Hyperlink" xfId="52490" builtinId="9" hidden="1"/>
    <cellStyle name="Followed Hyperlink" xfId="52492" builtinId="9" hidden="1"/>
    <cellStyle name="Followed Hyperlink" xfId="52494" builtinId="9" hidden="1"/>
    <cellStyle name="Followed Hyperlink" xfId="52496" builtinId="9" hidden="1"/>
    <cellStyle name="Followed Hyperlink" xfId="52498" builtinId="9" hidden="1"/>
    <cellStyle name="Followed Hyperlink" xfId="52500" builtinId="9" hidden="1"/>
    <cellStyle name="Followed Hyperlink" xfId="52502" builtinId="9" hidden="1"/>
    <cellStyle name="Followed Hyperlink" xfId="52504" builtinId="9" hidden="1"/>
    <cellStyle name="Followed Hyperlink" xfId="52506" builtinId="9" hidden="1"/>
    <cellStyle name="Followed Hyperlink" xfId="52508" builtinId="9" hidden="1"/>
    <cellStyle name="Followed Hyperlink" xfId="52510" builtinId="9" hidden="1"/>
    <cellStyle name="Followed Hyperlink" xfId="52512" builtinId="9" hidden="1"/>
    <cellStyle name="Followed Hyperlink" xfId="52622" builtinId="9" hidden="1"/>
    <cellStyle name="Followed Hyperlink" xfId="52623" builtinId="9" hidden="1"/>
    <cellStyle name="Followed Hyperlink" xfId="52624" builtinId="9" hidden="1"/>
    <cellStyle name="Followed Hyperlink" xfId="52625" builtinId="9" hidden="1"/>
    <cellStyle name="Followed Hyperlink" xfId="52626" builtinId="9" hidden="1"/>
    <cellStyle name="Followed Hyperlink" xfId="52627" builtinId="9" hidden="1"/>
    <cellStyle name="Followed Hyperlink" xfId="52628" builtinId="9" hidden="1"/>
    <cellStyle name="Followed Hyperlink" xfId="52629" builtinId="9" hidden="1"/>
    <cellStyle name="Followed Hyperlink" xfId="52630" builtinId="9" hidden="1"/>
    <cellStyle name="Followed Hyperlink" xfId="52631" builtinId="9" hidden="1"/>
    <cellStyle name="Followed Hyperlink" xfId="52632" builtinId="9" hidden="1"/>
    <cellStyle name="Followed Hyperlink" xfId="52633" builtinId="9" hidden="1"/>
    <cellStyle name="Followed Hyperlink" xfId="52634" builtinId="9" hidden="1"/>
    <cellStyle name="Followed Hyperlink" xfId="52635" builtinId="9" hidden="1"/>
    <cellStyle name="Followed Hyperlink" xfId="52636" builtinId="9" hidden="1"/>
    <cellStyle name="Followed Hyperlink" xfId="52637" builtinId="9" hidden="1"/>
    <cellStyle name="Followed Hyperlink" xfId="52638" builtinId="9" hidden="1"/>
    <cellStyle name="Followed Hyperlink" xfId="52639" builtinId="9" hidden="1"/>
    <cellStyle name="Followed Hyperlink" xfId="52640" builtinId="9" hidden="1"/>
    <cellStyle name="Followed Hyperlink" xfId="52641" builtinId="9" hidden="1"/>
    <cellStyle name="Followed Hyperlink" xfId="52621" builtinId="9" hidden="1"/>
    <cellStyle name="Followed Hyperlink" xfId="52644" builtinId="9" hidden="1"/>
    <cellStyle name="Followed Hyperlink" xfId="52350" builtinId="9" hidden="1"/>
    <cellStyle name="Followed Hyperlink" xfId="52609" builtinId="9" hidden="1"/>
    <cellStyle name="Followed Hyperlink" xfId="52607" builtinId="9" hidden="1"/>
    <cellStyle name="Followed Hyperlink" xfId="52605" builtinId="9" hidden="1"/>
    <cellStyle name="Followed Hyperlink" xfId="52603" builtinId="9" hidden="1"/>
    <cellStyle name="Followed Hyperlink" xfId="52601" builtinId="9" hidden="1"/>
    <cellStyle name="Followed Hyperlink" xfId="52520" builtinId="9" hidden="1"/>
    <cellStyle name="Followed Hyperlink" xfId="52598" builtinId="9" hidden="1"/>
    <cellStyle name="Followed Hyperlink" xfId="52596" builtinId="9" hidden="1"/>
    <cellStyle name="Followed Hyperlink" xfId="52594" builtinId="9" hidden="1"/>
    <cellStyle name="Followed Hyperlink" xfId="52592" builtinId="9" hidden="1"/>
    <cellStyle name="Followed Hyperlink" xfId="52519" builtinId="9" hidden="1"/>
    <cellStyle name="Followed Hyperlink" xfId="52589" builtinId="9" hidden="1"/>
    <cellStyle name="Followed Hyperlink" xfId="52586" builtinId="9" hidden="1"/>
    <cellStyle name="Followed Hyperlink" xfId="52584" builtinId="9" hidden="1"/>
    <cellStyle name="Followed Hyperlink" xfId="52582" builtinId="9" hidden="1"/>
    <cellStyle name="Followed Hyperlink" xfId="52518" builtinId="9" hidden="1"/>
    <cellStyle name="Followed Hyperlink" xfId="52579" builtinId="9" hidden="1"/>
    <cellStyle name="Followed Hyperlink" xfId="52577" builtinId="9" hidden="1"/>
    <cellStyle name="Followed Hyperlink" xfId="52575" builtinId="9" hidden="1"/>
    <cellStyle name="Followed Hyperlink" xfId="52573" builtinId="9" hidden="1"/>
    <cellStyle name="Followed Hyperlink" xfId="52571" builtinId="9" hidden="1"/>
    <cellStyle name="Followed Hyperlink" xfId="52570" builtinId="9" hidden="1"/>
    <cellStyle name="Followed Hyperlink" xfId="52568" builtinId="9" hidden="1"/>
    <cellStyle name="Followed Hyperlink" xfId="52566" builtinId="9" hidden="1"/>
    <cellStyle name="Followed Hyperlink" xfId="52564" builtinId="9" hidden="1"/>
    <cellStyle name="Followed Hyperlink" xfId="52562" builtinId="9" hidden="1"/>
    <cellStyle name="Followed Hyperlink" xfId="52516" builtinId="9" hidden="1"/>
    <cellStyle name="Followed Hyperlink" xfId="52559" builtinId="9" hidden="1"/>
    <cellStyle name="Followed Hyperlink" xfId="52557" builtinId="9" hidden="1"/>
    <cellStyle name="Followed Hyperlink" xfId="52555" builtinId="9" hidden="1"/>
    <cellStyle name="Followed Hyperlink" xfId="52553" builtinId="9" hidden="1"/>
    <cellStyle name="Followed Hyperlink" xfId="52551" builtinId="9" hidden="1"/>
    <cellStyle name="Followed Hyperlink" xfId="52550" builtinId="9" hidden="1"/>
    <cellStyle name="Followed Hyperlink" xfId="52548" builtinId="9" hidden="1"/>
    <cellStyle name="Followed Hyperlink" xfId="52546" builtinId="9" hidden="1"/>
    <cellStyle name="Followed Hyperlink" xfId="52544" builtinId="9" hidden="1"/>
    <cellStyle name="Followed Hyperlink" xfId="52542" builtinId="9" hidden="1"/>
    <cellStyle name="Followed Hyperlink" xfId="52514" builtinId="9" hidden="1"/>
    <cellStyle name="Followed Hyperlink" xfId="52539" builtinId="9" hidden="1"/>
    <cellStyle name="Followed Hyperlink" xfId="52537" builtinId="9" hidden="1"/>
    <cellStyle name="Followed Hyperlink" xfId="52535" builtinId="9" hidden="1"/>
    <cellStyle name="Followed Hyperlink" xfId="52533" builtinId="9" hidden="1"/>
    <cellStyle name="Followed Hyperlink" xfId="52531" builtinId="9" hidden="1"/>
    <cellStyle name="Followed Hyperlink" xfId="52530" builtinId="9" hidden="1"/>
    <cellStyle name="Followed Hyperlink" xfId="52528" builtinId="9" hidden="1"/>
    <cellStyle name="Followed Hyperlink" xfId="52526" builtinId="9" hidden="1"/>
    <cellStyle name="Followed Hyperlink" xfId="52524" builtinId="9" hidden="1"/>
    <cellStyle name="Followed Hyperlink" xfId="52620" builtinId="9" hidden="1"/>
    <cellStyle name="Followed Hyperlink" xfId="52619" builtinId="9" hidden="1"/>
    <cellStyle name="Followed Hyperlink" xfId="52617" builtinId="9" hidden="1"/>
    <cellStyle name="Followed Hyperlink" xfId="52615" builtinId="9" hidden="1"/>
    <cellStyle name="Followed Hyperlink" xfId="52613" builtinId="9" hidden="1"/>
    <cellStyle name="Followed Hyperlink" xfId="52611" builtinId="9" hidden="1"/>
    <cellStyle name="Followed Hyperlink" xfId="52521" builtinId="9" hidden="1"/>
    <cellStyle name="Followed Hyperlink" xfId="52648" builtinId="9" hidden="1"/>
    <cellStyle name="Followed Hyperlink" xfId="52650" builtinId="9" hidden="1"/>
    <cellStyle name="Followed Hyperlink" xfId="52652" builtinId="9" hidden="1"/>
    <cellStyle name="Followed Hyperlink" xfId="52654" builtinId="9" hidden="1"/>
    <cellStyle name="Followed Hyperlink" xfId="52656" builtinId="9" hidden="1"/>
    <cellStyle name="Followed Hyperlink" xfId="52658" builtinId="9" hidden="1"/>
    <cellStyle name="Followed Hyperlink" xfId="52660" builtinId="9" hidden="1"/>
    <cellStyle name="Followed Hyperlink" xfId="52662" builtinId="9" hidden="1"/>
    <cellStyle name="Followed Hyperlink" xfId="52664" builtinId="9" hidden="1"/>
    <cellStyle name="Followed Hyperlink" xfId="52666" builtinId="9" hidden="1"/>
    <cellStyle name="Followed Hyperlink" xfId="52668" builtinId="9" hidden="1"/>
    <cellStyle name="Followed Hyperlink" xfId="52670" builtinId="9" hidden="1"/>
    <cellStyle name="Followed Hyperlink" xfId="52672" builtinId="9" hidden="1"/>
    <cellStyle name="Followed Hyperlink" xfId="52674" builtinId="9" hidden="1"/>
    <cellStyle name="Followed Hyperlink" xfId="52676" builtinId="9" hidden="1"/>
    <cellStyle name="Followed Hyperlink" xfId="52678" builtinId="9" hidden="1"/>
    <cellStyle name="Followed Hyperlink" xfId="52680" builtinId="9" hidden="1"/>
    <cellStyle name="Followed Hyperlink" xfId="52682" builtinId="9" hidden="1"/>
    <cellStyle name="Followed Hyperlink" xfId="52684" builtinId="9" hidden="1"/>
    <cellStyle name="Followed Hyperlink" xfId="52686" builtinId="9" hidden="1"/>
    <cellStyle name="Followed Hyperlink" xfId="52688" builtinId="9" hidden="1"/>
    <cellStyle name="Followed Hyperlink" xfId="52690" builtinId="9" hidden="1"/>
    <cellStyle name="Followed Hyperlink" xfId="52692" builtinId="9" hidden="1"/>
    <cellStyle name="Followed Hyperlink" xfId="52694" builtinId="9" hidden="1"/>
    <cellStyle name="Followed Hyperlink" xfId="52696" builtinId="9" hidden="1"/>
    <cellStyle name="Followed Hyperlink" xfId="52698" builtinId="9" hidden="1"/>
    <cellStyle name="Followed Hyperlink" xfId="52700" builtinId="9" hidden="1"/>
    <cellStyle name="Followed Hyperlink" xfId="52702" builtinId="9" hidden="1"/>
    <cellStyle name="Followed Hyperlink" xfId="52704" builtinId="9" hidden="1"/>
    <cellStyle name="Followed Hyperlink" xfId="52706" builtinId="9" hidden="1"/>
    <cellStyle name="Followed Hyperlink" xfId="52708" builtinId="9" hidden="1"/>
    <cellStyle name="Followed Hyperlink" xfId="52710" builtinId="9" hidden="1"/>
    <cellStyle name="Followed Hyperlink" xfId="52712" builtinId="9" hidden="1"/>
    <cellStyle name="Followed Hyperlink" xfId="52714" builtinId="9" hidden="1"/>
    <cellStyle name="Followed Hyperlink" xfId="52716" builtinId="9" hidden="1"/>
    <cellStyle name="Followed Hyperlink" xfId="52718" builtinId="9" hidden="1"/>
    <cellStyle name="Followed Hyperlink" xfId="52720" builtinId="9" hidden="1"/>
    <cellStyle name="Followed Hyperlink" xfId="52722" builtinId="9" hidden="1"/>
    <cellStyle name="Followed Hyperlink" xfId="52724" builtinId="9" hidden="1"/>
    <cellStyle name="Followed Hyperlink" xfId="52726" builtinId="9" hidden="1"/>
    <cellStyle name="Followed Hyperlink" xfId="52728" builtinId="9" hidden="1"/>
    <cellStyle name="Followed Hyperlink" xfId="52730" builtinId="9" hidden="1"/>
    <cellStyle name="Followed Hyperlink" xfId="52732" builtinId="9" hidden="1"/>
    <cellStyle name="Followed Hyperlink" xfId="52734" builtinId="9" hidden="1"/>
    <cellStyle name="Followed Hyperlink" xfId="52736" builtinId="9" hidden="1"/>
    <cellStyle name="Followed Hyperlink" xfId="52738" builtinId="9" hidden="1"/>
    <cellStyle name="Followed Hyperlink" xfId="52740" builtinId="9" hidden="1"/>
    <cellStyle name="Followed Hyperlink" xfId="52742" builtinId="9" hidden="1"/>
    <cellStyle name="Followed Hyperlink" xfId="52744" builtinId="9" hidden="1"/>
    <cellStyle name="Followed Hyperlink" xfId="52746" builtinId="9" hidden="1"/>
    <cellStyle name="Followed Hyperlink" xfId="52748" builtinId="9" hidden="1"/>
    <cellStyle name="Followed Hyperlink" xfId="52750" builtinId="9" hidden="1"/>
    <cellStyle name="Followed Hyperlink" xfId="52860" builtinId="9" hidden="1"/>
    <cellStyle name="Followed Hyperlink" xfId="52861" builtinId="9" hidden="1"/>
    <cellStyle name="Followed Hyperlink" xfId="52862" builtinId="9" hidden="1"/>
    <cellStyle name="Followed Hyperlink" xfId="52863" builtinId="9" hidden="1"/>
    <cellStyle name="Followed Hyperlink" xfId="52864" builtinId="9" hidden="1"/>
    <cellStyle name="Followed Hyperlink" xfId="52865" builtinId="9" hidden="1"/>
    <cellStyle name="Followed Hyperlink" xfId="52866" builtinId="9" hidden="1"/>
    <cellStyle name="Followed Hyperlink" xfId="52867" builtinId="9" hidden="1"/>
    <cellStyle name="Followed Hyperlink" xfId="52868" builtinId="9" hidden="1"/>
    <cellStyle name="Followed Hyperlink" xfId="52869" builtinId="9" hidden="1"/>
    <cellStyle name="Followed Hyperlink" xfId="52870" builtinId="9" hidden="1"/>
    <cellStyle name="Followed Hyperlink" xfId="52871" builtinId="9" hidden="1"/>
    <cellStyle name="Followed Hyperlink" xfId="52872" builtinId="9" hidden="1"/>
    <cellStyle name="Followed Hyperlink" xfId="52873" builtinId="9" hidden="1"/>
    <cellStyle name="Followed Hyperlink" xfId="52874" builtinId="9" hidden="1"/>
    <cellStyle name="Followed Hyperlink" xfId="52875" builtinId="9" hidden="1"/>
    <cellStyle name="Followed Hyperlink" xfId="52876" builtinId="9" hidden="1"/>
    <cellStyle name="Followed Hyperlink" xfId="52877" builtinId="9" hidden="1"/>
    <cellStyle name="Followed Hyperlink" xfId="52878" builtinId="9" hidden="1"/>
    <cellStyle name="Followed Hyperlink" xfId="52879" builtinId="9" hidden="1"/>
    <cellStyle name="Followed Hyperlink" xfId="52859" builtinId="9" hidden="1"/>
    <cellStyle name="Followed Hyperlink" xfId="52882" builtinId="9" hidden="1"/>
    <cellStyle name="Followed Hyperlink" xfId="52588" builtinId="9" hidden="1"/>
    <cellStyle name="Followed Hyperlink" xfId="52847" builtinId="9" hidden="1"/>
    <cellStyle name="Followed Hyperlink" xfId="52845" builtinId="9" hidden="1"/>
    <cellStyle name="Followed Hyperlink" xfId="52843" builtinId="9" hidden="1"/>
    <cellStyle name="Followed Hyperlink" xfId="52841" builtinId="9" hidden="1"/>
    <cellStyle name="Followed Hyperlink" xfId="52839" builtinId="9" hidden="1"/>
    <cellStyle name="Followed Hyperlink" xfId="52758" builtinId="9" hidden="1"/>
    <cellStyle name="Followed Hyperlink" xfId="52836" builtinId="9" hidden="1"/>
    <cellStyle name="Followed Hyperlink" xfId="52834" builtinId="9" hidden="1"/>
    <cellStyle name="Followed Hyperlink" xfId="52832" builtinId="9" hidden="1"/>
    <cellStyle name="Followed Hyperlink" xfId="52830" builtinId="9" hidden="1"/>
    <cellStyle name="Followed Hyperlink" xfId="52757" builtinId="9" hidden="1"/>
    <cellStyle name="Followed Hyperlink" xfId="52827" builtinId="9" hidden="1"/>
    <cellStyle name="Followed Hyperlink" xfId="52824" builtinId="9" hidden="1"/>
    <cellStyle name="Followed Hyperlink" xfId="52822" builtinId="9" hidden="1"/>
    <cellStyle name="Followed Hyperlink" xfId="52820" builtinId="9" hidden="1"/>
    <cellStyle name="Followed Hyperlink" xfId="52756" builtinId="9" hidden="1"/>
    <cellStyle name="Followed Hyperlink" xfId="52817" builtinId="9" hidden="1"/>
    <cellStyle name="Followed Hyperlink" xfId="52815" builtinId="9" hidden="1"/>
    <cellStyle name="Followed Hyperlink" xfId="52813" builtinId="9" hidden="1"/>
    <cellStyle name="Followed Hyperlink" xfId="52811" builtinId="9" hidden="1"/>
    <cellStyle name="Followed Hyperlink" xfId="52809" builtinId="9" hidden="1"/>
    <cellStyle name="Followed Hyperlink" xfId="52808" builtinId="9" hidden="1"/>
    <cellStyle name="Followed Hyperlink" xfId="52806" builtinId="9" hidden="1"/>
    <cellStyle name="Followed Hyperlink" xfId="52804" builtinId="9" hidden="1"/>
    <cellStyle name="Followed Hyperlink" xfId="52802" builtinId="9" hidden="1"/>
    <cellStyle name="Followed Hyperlink" xfId="52800" builtinId="9" hidden="1"/>
    <cellStyle name="Followed Hyperlink" xfId="52754" builtinId="9" hidden="1"/>
    <cellStyle name="Followed Hyperlink" xfId="52797" builtinId="9" hidden="1"/>
    <cellStyle name="Followed Hyperlink" xfId="52795" builtinId="9" hidden="1"/>
    <cellStyle name="Followed Hyperlink" xfId="52793" builtinId="9" hidden="1"/>
    <cellStyle name="Followed Hyperlink" xfId="52791" builtinId="9" hidden="1"/>
    <cellStyle name="Followed Hyperlink" xfId="52789" builtinId="9" hidden="1"/>
    <cellStyle name="Followed Hyperlink" xfId="52788" builtinId="9" hidden="1"/>
    <cellStyle name="Followed Hyperlink" xfId="52786" builtinId="9" hidden="1"/>
    <cellStyle name="Followed Hyperlink" xfId="52784" builtinId="9" hidden="1"/>
    <cellStyle name="Followed Hyperlink" xfId="52782" builtinId="9" hidden="1"/>
    <cellStyle name="Followed Hyperlink" xfId="52780" builtinId="9" hidden="1"/>
    <cellStyle name="Followed Hyperlink" xfId="52752" builtinId="9" hidden="1"/>
    <cellStyle name="Followed Hyperlink" xfId="52777" builtinId="9" hidden="1"/>
    <cellStyle name="Followed Hyperlink" xfId="52775" builtinId="9" hidden="1"/>
    <cellStyle name="Followed Hyperlink" xfId="52773" builtinId="9" hidden="1"/>
    <cellStyle name="Followed Hyperlink" xfId="52771" builtinId="9" hidden="1"/>
    <cellStyle name="Followed Hyperlink" xfId="52769" builtinId="9" hidden="1"/>
    <cellStyle name="Followed Hyperlink" xfId="52768" builtinId="9" hidden="1"/>
    <cellStyle name="Followed Hyperlink" xfId="52766" builtinId="9" hidden="1"/>
    <cellStyle name="Followed Hyperlink" xfId="52764" builtinId="9" hidden="1"/>
    <cellStyle name="Followed Hyperlink" xfId="52762" builtinId="9" hidden="1"/>
    <cellStyle name="Followed Hyperlink" xfId="52858" builtinId="9" hidden="1"/>
    <cellStyle name="Followed Hyperlink" xfId="52857" builtinId="9" hidden="1"/>
    <cellStyle name="Followed Hyperlink" xfId="52855" builtinId="9" hidden="1"/>
    <cellStyle name="Followed Hyperlink" xfId="52853" builtinId="9" hidden="1"/>
    <cellStyle name="Followed Hyperlink" xfId="52851" builtinId="9" hidden="1"/>
    <cellStyle name="Followed Hyperlink" xfId="52849" builtinId="9" hidden="1"/>
    <cellStyle name="Followed Hyperlink" xfId="52759" builtinId="9" hidden="1"/>
    <cellStyle name="Followed Hyperlink" xfId="52886" builtinId="9" hidden="1"/>
    <cellStyle name="Followed Hyperlink" xfId="52888" builtinId="9" hidden="1"/>
    <cellStyle name="Followed Hyperlink" xfId="52890" builtinId="9" hidden="1"/>
    <cellStyle name="Followed Hyperlink" xfId="52892" builtinId="9" hidden="1"/>
    <cellStyle name="Followed Hyperlink" xfId="52894" builtinId="9" hidden="1"/>
    <cellStyle name="Followed Hyperlink" xfId="52896" builtinId="9" hidden="1"/>
    <cellStyle name="Followed Hyperlink" xfId="52898" builtinId="9" hidden="1"/>
    <cellStyle name="Followed Hyperlink" xfId="52900" builtinId="9" hidden="1"/>
    <cellStyle name="Followed Hyperlink" xfId="52902" builtinId="9" hidden="1"/>
    <cellStyle name="Followed Hyperlink" xfId="52904" builtinId="9" hidden="1"/>
    <cellStyle name="Followed Hyperlink" xfId="52906" builtinId="9" hidden="1"/>
    <cellStyle name="Followed Hyperlink" xfId="52908" builtinId="9" hidden="1"/>
    <cellStyle name="Followed Hyperlink" xfId="52910" builtinId="9" hidden="1"/>
    <cellStyle name="Followed Hyperlink" xfId="52912" builtinId="9" hidden="1"/>
    <cellStyle name="Followed Hyperlink" xfId="52914" builtinId="9" hidden="1"/>
    <cellStyle name="Followed Hyperlink" xfId="52916" builtinId="9" hidden="1"/>
    <cellStyle name="Followed Hyperlink" xfId="52918" builtinId="9" hidden="1"/>
    <cellStyle name="Followed Hyperlink" xfId="52920" builtinId="9" hidden="1"/>
    <cellStyle name="Followed Hyperlink" xfId="52922" builtinId="9" hidden="1"/>
    <cellStyle name="Followed Hyperlink" xfId="52924" builtinId="9" hidden="1"/>
    <cellStyle name="Followed Hyperlink" xfId="52926" builtinId="9" hidden="1"/>
    <cellStyle name="Followed Hyperlink" xfId="52928" builtinId="9" hidden="1"/>
    <cellStyle name="Followed Hyperlink" xfId="52930" builtinId="9" hidden="1"/>
    <cellStyle name="Followed Hyperlink" xfId="52932" builtinId="9" hidden="1"/>
    <cellStyle name="Followed Hyperlink" xfId="52934" builtinId="9" hidden="1"/>
    <cellStyle name="Followed Hyperlink" xfId="52936" builtinId="9" hidden="1"/>
    <cellStyle name="Followed Hyperlink" xfId="52938" builtinId="9" hidden="1"/>
    <cellStyle name="Followed Hyperlink" xfId="52940" builtinId="9" hidden="1"/>
    <cellStyle name="Followed Hyperlink" xfId="52942" builtinId="9" hidden="1"/>
    <cellStyle name="Followed Hyperlink" xfId="52944" builtinId="9" hidden="1"/>
    <cellStyle name="Followed Hyperlink" xfId="52946" builtinId="9" hidden="1"/>
    <cellStyle name="Followed Hyperlink" xfId="52948" builtinId="9" hidden="1"/>
    <cellStyle name="Followed Hyperlink" xfId="52950" builtinId="9" hidden="1"/>
    <cellStyle name="Followed Hyperlink" xfId="52952" builtinId="9" hidden="1"/>
    <cellStyle name="Followed Hyperlink" xfId="52954" builtinId="9" hidden="1"/>
    <cellStyle name="Followed Hyperlink" xfId="52956" builtinId="9" hidden="1"/>
    <cellStyle name="Followed Hyperlink" xfId="52958" builtinId="9" hidden="1"/>
    <cellStyle name="Followed Hyperlink" xfId="52960" builtinId="9" hidden="1"/>
    <cellStyle name="Followed Hyperlink" xfId="52962" builtinId="9" hidden="1"/>
    <cellStyle name="Followed Hyperlink" xfId="52964" builtinId="9" hidden="1"/>
    <cellStyle name="Followed Hyperlink" xfId="52966" builtinId="9" hidden="1"/>
    <cellStyle name="Followed Hyperlink" xfId="52968" builtinId="9" hidden="1"/>
    <cellStyle name="Followed Hyperlink" xfId="52970" builtinId="9" hidden="1"/>
    <cellStyle name="Followed Hyperlink" xfId="52972" builtinId="9" hidden="1"/>
    <cellStyle name="Followed Hyperlink" xfId="52974" builtinId="9" hidden="1"/>
    <cellStyle name="Followed Hyperlink" xfId="52976" builtinId="9" hidden="1"/>
    <cellStyle name="Followed Hyperlink" xfId="52978" builtinId="9" hidden="1"/>
    <cellStyle name="Followed Hyperlink" xfId="52980" builtinId="9" hidden="1"/>
    <cellStyle name="Followed Hyperlink" xfId="52982" builtinId="9" hidden="1"/>
    <cellStyle name="Followed Hyperlink" xfId="52984" builtinId="9" hidden="1"/>
    <cellStyle name="Followed Hyperlink" xfId="52986" builtinId="9" hidden="1"/>
    <cellStyle name="Followed Hyperlink" xfId="52988" builtinId="9" hidden="1"/>
    <cellStyle name="Followed Hyperlink" xfId="53098" builtinId="9" hidden="1"/>
    <cellStyle name="Followed Hyperlink" xfId="53099" builtinId="9" hidden="1"/>
    <cellStyle name="Followed Hyperlink" xfId="53100" builtinId="9" hidden="1"/>
    <cellStyle name="Followed Hyperlink" xfId="53101" builtinId="9" hidden="1"/>
    <cellStyle name="Followed Hyperlink" xfId="53102" builtinId="9" hidden="1"/>
    <cellStyle name="Followed Hyperlink" xfId="53103" builtinId="9" hidden="1"/>
    <cellStyle name="Followed Hyperlink" xfId="53104" builtinId="9" hidden="1"/>
    <cellStyle name="Followed Hyperlink" xfId="53105" builtinId="9" hidden="1"/>
    <cellStyle name="Followed Hyperlink" xfId="53106" builtinId="9" hidden="1"/>
    <cellStyle name="Followed Hyperlink" xfId="53107" builtinId="9" hidden="1"/>
    <cellStyle name="Followed Hyperlink" xfId="53108" builtinId="9" hidden="1"/>
    <cellStyle name="Followed Hyperlink" xfId="53109" builtinId="9" hidden="1"/>
    <cellStyle name="Followed Hyperlink" xfId="53110" builtinId="9" hidden="1"/>
    <cellStyle name="Followed Hyperlink" xfId="53111" builtinId="9" hidden="1"/>
    <cellStyle name="Followed Hyperlink" xfId="53112" builtinId="9" hidden="1"/>
    <cellStyle name="Followed Hyperlink" xfId="53113" builtinId="9" hidden="1"/>
    <cellStyle name="Followed Hyperlink" xfId="53114" builtinId="9" hidden="1"/>
    <cellStyle name="Followed Hyperlink" xfId="53115" builtinId="9" hidden="1"/>
    <cellStyle name="Followed Hyperlink" xfId="53116" builtinId="9" hidden="1"/>
    <cellStyle name="Followed Hyperlink" xfId="53117" builtinId="9" hidden="1"/>
    <cellStyle name="Followed Hyperlink" xfId="53097" builtinId="9" hidden="1"/>
    <cellStyle name="Followed Hyperlink" xfId="53120" builtinId="9" hidden="1"/>
    <cellStyle name="Followed Hyperlink" xfId="52826" builtinId="9" hidden="1"/>
    <cellStyle name="Followed Hyperlink" xfId="53085" builtinId="9" hidden="1"/>
    <cellStyle name="Followed Hyperlink" xfId="53083" builtinId="9" hidden="1"/>
    <cellStyle name="Followed Hyperlink" xfId="53081" builtinId="9" hidden="1"/>
    <cellStyle name="Followed Hyperlink" xfId="53079" builtinId="9" hidden="1"/>
    <cellStyle name="Followed Hyperlink" xfId="53077" builtinId="9" hidden="1"/>
    <cellStyle name="Followed Hyperlink" xfId="52996" builtinId="9" hidden="1"/>
    <cellStyle name="Followed Hyperlink" xfId="53074" builtinId="9" hidden="1"/>
    <cellStyle name="Followed Hyperlink" xfId="53072" builtinId="9" hidden="1"/>
    <cellStyle name="Followed Hyperlink" xfId="53070" builtinId="9" hidden="1"/>
    <cellStyle name="Followed Hyperlink" xfId="53068" builtinId="9" hidden="1"/>
    <cellStyle name="Followed Hyperlink" xfId="52995" builtinId="9" hidden="1"/>
    <cellStyle name="Followed Hyperlink" xfId="53065" builtinId="9" hidden="1"/>
    <cellStyle name="Followed Hyperlink" xfId="53062" builtinId="9" hidden="1"/>
    <cellStyle name="Followed Hyperlink" xfId="53060" builtinId="9" hidden="1"/>
    <cellStyle name="Followed Hyperlink" xfId="53058" builtinId="9" hidden="1"/>
    <cellStyle name="Followed Hyperlink" xfId="52994" builtinId="9" hidden="1"/>
    <cellStyle name="Followed Hyperlink" xfId="53055" builtinId="9" hidden="1"/>
    <cellStyle name="Followed Hyperlink" xfId="53053" builtinId="9" hidden="1"/>
    <cellStyle name="Followed Hyperlink" xfId="53051" builtinId="9" hidden="1"/>
    <cellStyle name="Followed Hyperlink" xfId="53049" builtinId="9" hidden="1"/>
    <cellStyle name="Followed Hyperlink" xfId="53047" builtinId="9" hidden="1"/>
    <cellStyle name="Followed Hyperlink" xfId="53046" builtinId="9" hidden="1"/>
    <cellStyle name="Followed Hyperlink" xfId="53044" builtinId="9" hidden="1"/>
    <cellStyle name="Followed Hyperlink" xfId="53042" builtinId="9" hidden="1"/>
    <cellStyle name="Followed Hyperlink" xfId="53040" builtinId="9" hidden="1"/>
    <cellStyle name="Followed Hyperlink" xfId="53038" builtinId="9" hidden="1"/>
    <cellStyle name="Followed Hyperlink" xfId="52992" builtinId="9" hidden="1"/>
    <cellStyle name="Followed Hyperlink" xfId="53035" builtinId="9" hidden="1"/>
    <cellStyle name="Followed Hyperlink" xfId="53033" builtinId="9" hidden="1"/>
    <cellStyle name="Followed Hyperlink" xfId="53031" builtinId="9" hidden="1"/>
    <cellStyle name="Followed Hyperlink" xfId="53029" builtinId="9" hidden="1"/>
    <cellStyle name="Followed Hyperlink" xfId="53027" builtinId="9" hidden="1"/>
    <cellStyle name="Followed Hyperlink" xfId="53026" builtinId="9" hidden="1"/>
    <cellStyle name="Followed Hyperlink" xfId="53024" builtinId="9" hidden="1"/>
    <cellStyle name="Followed Hyperlink" xfId="53022" builtinId="9" hidden="1"/>
    <cellStyle name="Followed Hyperlink" xfId="53020" builtinId="9" hidden="1"/>
    <cellStyle name="Followed Hyperlink" xfId="53018" builtinId="9" hidden="1"/>
    <cellStyle name="Followed Hyperlink" xfId="52990" builtinId="9" hidden="1"/>
    <cellStyle name="Followed Hyperlink" xfId="53015" builtinId="9" hidden="1"/>
    <cellStyle name="Followed Hyperlink" xfId="53013" builtinId="9" hidden="1"/>
    <cellStyle name="Followed Hyperlink" xfId="53011" builtinId="9" hidden="1"/>
    <cellStyle name="Followed Hyperlink" xfId="53009" builtinId="9" hidden="1"/>
    <cellStyle name="Followed Hyperlink" xfId="53007" builtinId="9" hidden="1"/>
    <cellStyle name="Followed Hyperlink" xfId="53006" builtinId="9" hidden="1"/>
    <cellStyle name="Followed Hyperlink" xfId="53004" builtinId="9" hidden="1"/>
    <cellStyle name="Followed Hyperlink" xfId="53002" builtinId="9" hidden="1"/>
    <cellStyle name="Followed Hyperlink" xfId="53000" builtinId="9" hidden="1"/>
    <cellStyle name="Followed Hyperlink" xfId="53096" builtinId="9" hidden="1"/>
    <cellStyle name="Followed Hyperlink" xfId="53095" builtinId="9" hidden="1"/>
    <cellStyle name="Followed Hyperlink" xfId="53093" builtinId="9" hidden="1"/>
    <cellStyle name="Followed Hyperlink" xfId="53091" builtinId="9" hidden="1"/>
    <cellStyle name="Followed Hyperlink" xfId="53089" builtinId="9" hidden="1"/>
    <cellStyle name="Followed Hyperlink" xfId="53087" builtinId="9" hidden="1"/>
    <cellStyle name="Followed Hyperlink" xfId="52997" builtinId="9" hidden="1"/>
    <cellStyle name="Followed Hyperlink" xfId="53124" builtinId="9" hidden="1"/>
    <cellStyle name="Followed Hyperlink" xfId="53126" builtinId="9" hidden="1"/>
    <cellStyle name="Followed Hyperlink" xfId="53128" builtinId="9" hidden="1"/>
    <cellStyle name="Followed Hyperlink" xfId="53130" builtinId="9" hidden="1"/>
    <cellStyle name="Followed Hyperlink" xfId="53132" builtinId="9" hidden="1"/>
    <cellStyle name="Followed Hyperlink" xfId="53134" builtinId="9" hidden="1"/>
    <cellStyle name="Followed Hyperlink" xfId="53136" builtinId="9" hidden="1"/>
    <cellStyle name="Followed Hyperlink" xfId="53138" builtinId="9" hidden="1"/>
    <cellStyle name="Followed Hyperlink" xfId="53140" builtinId="9" hidden="1"/>
    <cellStyle name="Followed Hyperlink" xfId="53142" builtinId="9" hidden="1"/>
    <cellStyle name="Followed Hyperlink" xfId="53144" builtinId="9" hidden="1"/>
    <cellStyle name="Followed Hyperlink" xfId="53146" builtinId="9" hidden="1"/>
    <cellStyle name="Followed Hyperlink" xfId="53148" builtinId="9" hidden="1"/>
    <cellStyle name="Followed Hyperlink" xfId="53150" builtinId="9" hidden="1"/>
    <cellStyle name="Followed Hyperlink" xfId="53152" builtinId="9" hidden="1"/>
    <cellStyle name="Followed Hyperlink" xfId="53154" builtinId="9" hidden="1"/>
    <cellStyle name="Followed Hyperlink" xfId="53156" builtinId="9" hidden="1"/>
    <cellStyle name="Followed Hyperlink" xfId="53158" builtinId="9" hidden="1"/>
    <cellStyle name="Followed Hyperlink" xfId="53160" builtinId="9" hidden="1"/>
    <cellStyle name="Followed Hyperlink" xfId="53162" builtinId="9" hidden="1"/>
    <cellStyle name="Followed Hyperlink" xfId="53164" builtinId="9" hidden="1"/>
    <cellStyle name="Followed Hyperlink" xfId="53166" builtinId="9" hidden="1"/>
    <cellStyle name="Followed Hyperlink" xfId="53168" builtinId="9" hidden="1"/>
    <cellStyle name="Followed Hyperlink" xfId="53170" builtinId="9" hidden="1"/>
    <cellStyle name="Followed Hyperlink" xfId="53172" builtinId="9" hidden="1"/>
    <cellStyle name="Followed Hyperlink" xfId="53174" builtinId="9" hidden="1"/>
    <cellStyle name="Followed Hyperlink" xfId="53176" builtinId="9" hidden="1"/>
    <cellStyle name="Followed Hyperlink" xfId="53178" builtinId="9" hidden="1"/>
    <cellStyle name="Followed Hyperlink" xfId="53180" builtinId="9" hidden="1"/>
    <cellStyle name="Followed Hyperlink" xfId="53182" builtinId="9" hidden="1"/>
    <cellStyle name="Followed Hyperlink" xfId="53184" builtinId="9" hidden="1"/>
    <cellStyle name="Followed Hyperlink" xfId="53186" builtinId="9" hidden="1"/>
    <cellStyle name="Followed Hyperlink" xfId="53188" builtinId="9" hidden="1"/>
    <cellStyle name="Followed Hyperlink" xfId="53190" builtinId="9" hidden="1"/>
    <cellStyle name="Followed Hyperlink" xfId="53192" builtinId="9" hidden="1"/>
    <cellStyle name="Followed Hyperlink" xfId="53194" builtinId="9" hidden="1"/>
    <cellStyle name="Followed Hyperlink" xfId="53196" builtinId="9" hidden="1"/>
    <cellStyle name="Followed Hyperlink" xfId="53198" builtinId="9" hidden="1"/>
    <cellStyle name="Followed Hyperlink" xfId="53200" builtinId="9" hidden="1"/>
    <cellStyle name="Followed Hyperlink" xfId="53202" builtinId="9" hidden="1"/>
    <cellStyle name="Followed Hyperlink" xfId="53204" builtinId="9" hidden="1"/>
    <cellStyle name="Followed Hyperlink" xfId="53206" builtinId="9" hidden="1"/>
    <cellStyle name="Followed Hyperlink" xfId="53208" builtinId="9" hidden="1"/>
    <cellStyle name="Followed Hyperlink" xfId="53210" builtinId="9" hidden="1"/>
    <cellStyle name="Followed Hyperlink" xfId="53212" builtinId="9" hidden="1"/>
    <cellStyle name="Followed Hyperlink" xfId="53214" builtinId="9" hidden="1"/>
    <cellStyle name="Followed Hyperlink" xfId="53216" builtinId="9" hidden="1"/>
    <cellStyle name="Followed Hyperlink" xfId="53218" builtinId="9" hidden="1"/>
    <cellStyle name="Followed Hyperlink" xfId="53220" builtinId="9" hidden="1"/>
    <cellStyle name="Followed Hyperlink" xfId="53222" builtinId="9" hidden="1"/>
    <cellStyle name="Followed Hyperlink" xfId="53224" builtinId="9" hidden="1"/>
    <cellStyle name="Followed Hyperlink" xfId="53226" builtinId="9" hidden="1"/>
    <cellStyle name="Followed Hyperlink" xfId="53336" builtinId="9" hidden="1"/>
    <cellStyle name="Followed Hyperlink" xfId="53337" builtinId="9" hidden="1"/>
    <cellStyle name="Followed Hyperlink" xfId="53338" builtinId="9" hidden="1"/>
    <cellStyle name="Followed Hyperlink" xfId="53339" builtinId="9" hidden="1"/>
    <cellStyle name="Followed Hyperlink" xfId="53340" builtinId="9" hidden="1"/>
    <cellStyle name="Followed Hyperlink" xfId="53341" builtinId="9" hidden="1"/>
    <cellStyle name="Followed Hyperlink" xfId="53342" builtinId="9" hidden="1"/>
    <cellStyle name="Followed Hyperlink" xfId="53343" builtinId="9" hidden="1"/>
    <cellStyle name="Followed Hyperlink" xfId="53344" builtinId="9" hidden="1"/>
    <cellStyle name="Followed Hyperlink" xfId="53345" builtinId="9" hidden="1"/>
    <cellStyle name="Followed Hyperlink" xfId="53346" builtinId="9" hidden="1"/>
    <cellStyle name="Followed Hyperlink" xfId="53347" builtinId="9" hidden="1"/>
    <cellStyle name="Followed Hyperlink" xfId="53348" builtinId="9" hidden="1"/>
    <cellStyle name="Followed Hyperlink" xfId="53349" builtinId="9" hidden="1"/>
    <cellStyle name="Followed Hyperlink" xfId="53350" builtinId="9" hidden="1"/>
    <cellStyle name="Followed Hyperlink" xfId="53351" builtinId="9" hidden="1"/>
    <cellStyle name="Followed Hyperlink" xfId="53352" builtinId="9" hidden="1"/>
    <cellStyle name="Followed Hyperlink" xfId="53353" builtinId="9" hidden="1"/>
    <cellStyle name="Followed Hyperlink" xfId="53354" builtinId="9" hidden="1"/>
    <cellStyle name="Followed Hyperlink" xfId="53355" builtinId="9" hidden="1"/>
    <cellStyle name="Followed Hyperlink" xfId="53335" builtinId="9" hidden="1"/>
    <cellStyle name="Followed Hyperlink" xfId="53357" builtinId="9" hidden="1"/>
    <cellStyle name="Followed Hyperlink" xfId="53064" builtinId="9" hidden="1"/>
    <cellStyle name="Followed Hyperlink" xfId="53323" builtinId="9" hidden="1"/>
    <cellStyle name="Followed Hyperlink" xfId="53321" builtinId="9" hidden="1"/>
    <cellStyle name="Followed Hyperlink" xfId="53319" builtinId="9" hidden="1"/>
    <cellStyle name="Followed Hyperlink" xfId="53317" builtinId="9" hidden="1"/>
    <cellStyle name="Followed Hyperlink" xfId="53315" builtinId="9" hidden="1"/>
    <cellStyle name="Followed Hyperlink" xfId="53234" builtinId="9" hidden="1"/>
    <cellStyle name="Followed Hyperlink" xfId="53312" builtinId="9" hidden="1"/>
    <cellStyle name="Followed Hyperlink" xfId="53310" builtinId="9" hidden="1"/>
    <cellStyle name="Followed Hyperlink" xfId="53308" builtinId="9" hidden="1"/>
    <cellStyle name="Followed Hyperlink" xfId="53306" builtinId="9" hidden="1"/>
    <cellStyle name="Followed Hyperlink" xfId="53233" builtinId="9" hidden="1"/>
    <cellStyle name="Followed Hyperlink" xfId="53303" builtinId="9" hidden="1"/>
    <cellStyle name="Followed Hyperlink" xfId="53300" builtinId="9" hidden="1"/>
    <cellStyle name="Followed Hyperlink" xfId="53298" builtinId="9" hidden="1"/>
    <cellStyle name="Followed Hyperlink" xfId="53296" builtinId="9" hidden="1"/>
    <cellStyle name="Followed Hyperlink" xfId="53232" builtinId="9" hidden="1"/>
    <cellStyle name="Followed Hyperlink" xfId="53293" builtinId="9" hidden="1"/>
    <cellStyle name="Followed Hyperlink" xfId="53291" builtinId="9" hidden="1"/>
    <cellStyle name="Followed Hyperlink" xfId="53289" builtinId="9" hidden="1"/>
    <cellStyle name="Followed Hyperlink" xfId="53287" builtinId="9" hidden="1"/>
    <cellStyle name="Followed Hyperlink" xfId="53285" builtinId="9" hidden="1"/>
    <cellStyle name="Followed Hyperlink" xfId="53284" builtinId="9" hidden="1"/>
    <cellStyle name="Followed Hyperlink" xfId="53282" builtinId="9" hidden="1"/>
    <cellStyle name="Followed Hyperlink" xfId="53280" builtinId="9" hidden="1"/>
    <cellStyle name="Followed Hyperlink" xfId="53278" builtinId="9" hidden="1"/>
    <cellStyle name="Followed Hyperlink" xfId="53276" builtinId="9" hidden="1"/>
    <cellStyle name="Followed Hyperlink" xfId="53230" builtinId="9" hidden="1"/>
    <cellStyle name="Followed Hyperlink" xfId="53273" builtinId="9" hidden="1"/>
    <cellStyle name="Followed Hyperlink" xfId="53271" builtinId="9" hidden="1"/>
    <cellStyle name="Followed Hyperlink" xfId="53269" builtinId="9" hidden="1"/>
    <cellStyle name="Followed Hyperlink" xfId="53267" builtinId="9" hidden="1"/>
    <cellStyle name="Followed Hyperlink" xfId="53265" builtinId="9" hidden="1"/>
    <cellStyle name="Followed Hyperlink" xfId="53264" builtinId="9" hidden="1"/>
    <cellStyle name="Followed Hyperlink" xfId="53262" builtinId="9" hidden="1"/>
    <cellStyle name="Followed Hyperlink" xfId="53260" builtinId="9" hidden="1"/>
    <cellStyle name="Followed Hyperlink" xfId="53258" builtinId="9" hidden="1"/>
    <cellStyle name="Followed Hyperlink" xfId="53256" builtinId="9" hidden="1"/>
    <cellStyle name="Followed Hyperlink" xfId="53228" builtinId="9" hidden="1"/>
    <cellStyle name="Followed Hyperlink" xfId="53253" builtinId="9" hidden="1"/>
    <cellStyle name="Followed Hyperlink" xfId="53251" builtinId="9" hidden="1"/>
    <cellStyle name="Followed Hyperlink" xfId="53249" builtinId="9" hidden="1"/>
    <cellStyle name="Followed Hyperlink" xfId="53247" builtinId="9" hidden="1"/>
    <cellStyle name="Followed Hyperlink" xfId="53245" builtinId="9" hidden="1"/>
    <cellStyle name="Followed Hyperlink" xfId="53244" builtinId="9" hidden="1"/>
    <cellStyle name="Followed Hyperlink" xfId="53242" builtinId="9" hidden="1"/>
    <cellStyle name="Followed Hyperlink" xfId="53240" builtinId="9" hidden="1"/>
    <cellStyle name="Followed Hyperlink" xfId="53238" builtinId="9" hidden="1"/>
    <cellStyle name="Followed Hyperlink" xfId="53334" builtinId="9" hidden="1"/>
    <cellStyle name="Followed Hyperlink" xfId="53333" builtinId="9" hidden="1"/>
    <cellStyle name="Followed Hyperlink" xfId="53331" builtinId="9" hidden="1"/>
    <cellStyle name="Followed Hyperlink" xfId="53329" builtinId="9" hidden="1"/>
    <cellStyle name="Followed Hyperlink" xfId="53327" builtinId="9" hidden="1"/>
    <cellStyle name="Followed Hyperlink" xfId="53325" builtinId="9" hidden="1"/>
    <cellStyle name="Followed Hyperlink" xfId="53235" builtinId="9" hidden="1"/>
    <cellStyle name="Followed Hyperlink" xfId="53361" builtinId="9" hidden="1"/>
    <cellStyle name="Followed Hyperlink" xfId="53363" builtinId="9" hidden="1"/>
    <cellStyle name="Followed Hyperlink" xfId="53365" builtinId="9" hidden="1"/>
    <cellStyle name="Followed Hyperlink" xfId="53367" builtinId="9" hidden="1"/>
    <cellStyle name="Followed Hyperlink" xfId="53369" builtinId="9" hidden="1"/>
    <cellStyle name="Followed Hyperlink" xfId="53371" builtinId="9" hidden="1"/>
    <cellStyle name="Followed Hyperlink" xfId="53373" builtinId="9" hidden="1"/>
    <cellStyle name="Followed Hyperlink" xfId="53375" builtinId="9" hidden="1"/>
    <cellStyle name="Followed Hyperlink" xfId="53377" builtinId="9" hidden="1"/>
    <cellStyle name="Followed Hyperlink" xfId="53379" builtinId="9" hidden="1"/>
    <cellStyle name="Followed Hyperlink" xfId="53381" builtinId="9" hidden="1"/>
    <cellStyle name="Followed Hyperlink" xfId="53383" builtinId="9" hidden="1"/>
    <cellStyle name="Followed Hyperlink" xfId="53385" builtinId="9" hidden="1"/>
    <cellStyle name="Followed Hyperlink" xfId="53387" builtinId="9" hidden="1"/>
    <cellStyle name="Followed Hyperlink" xfId="53389" builtinId="9" hidden="1"/>
    <cellStyle name="Followed Hyperlink" xfId="53391" builtinId="9" hidden="1"/>
    <cellStyle name="Followed Hyperlink" xfId="53393" builtinId="9" hidden="1"/>
    <cellStyle name="Followed Hyperlink" xfId="53395" builtinId="9" hidden="1"/>
    <cellStyle name="Followed Hyperlink" xfId="53397" builtinId="9" hidden="1"/>
    <cellStyle name="Followed Hyperlink" xfId="53399" builtinId="9" hidden="1"/>
    <cellStyle name="Followed Hyperlink" xfId="53401" builtinId="9" hidden="1"/>
    <cellStyle name="Followed Hyperlink" xfId="53403" builtinId="9" hidden="1"/>
    <cellStyle name="Followed Hyperlink" xfId="53405" builtinId="9" hidden="1"/>
    <cellStyle name="Followed Hyperlink" xfId="53407" builtinId="9" hidden="1"/>
    <cellStyle name="Followed Hyperlink" xfId="53409" builtinId="9" hidden="1"/>
    <cellStyle name="Followed Hyperlink" xfId="53411" builtinId="9" hidden="1"/>
    <cellStyle name="Followed Hyperlink" xfId="53413" builtinId="9" hidden="1"/>
    <cellStyle name="Followed Hyperlink" xfId="53415" builtinId="9" hidden="1"/>
    <cellStyle name="Followed Hyperlink" xfId="53417" builtinId="9" hidden="1"/>
    <cellStyle name="Followed Hyperlink" xfId="53419" builtinId="9" hidden="1"/>
    <cellStyle name="Followed Hyperlink" xfId="53421" builtinId="9" hidden="1"/>
    <cellStyle name="Followed Hyperlink" xfId="53423" builtinId="9" hidden="1"/>
    <cellStyle name="Followed Hyperlink" xfId="53425" builtinId="9" hidden="1"/>
    <cellStyle name="Followed Hyperlink" xfId="53427" builtinId="9" hidden="1"/>
    <cellStyle name="Followed Hyperlink" xfId="53429" builtinId="9" hidden="1"/>
    <cellStyle name="Followed Hyperlink" xfId="53431" builtinId="9" hidden="1"/>
    <cellStyle name="Followed Hyperlink" xfId="53433" builtinId="9" hidden="1"/>
    <cellStyle name="Followed Hyperlink" xfId="53435" builtinId="9" hidden="1"/>
    <cellStyle name="Followed Hyperlink" xfId="53437" builtinId="9" hidden="1"/>
    <cellStyle name="Followed Hyperlink" xfId="53439" builtinId="9" hidden="1"/>
    <cellStyle name="Followed Hyperlink" xfId="53441" builtinId="9" hidden="1"/>
    <cellStyle name="Followed Hyperlink" xfId="53443" builtinId="9" hidden="1"/>
    <cellStyle name="Followed Hyperlink" xfId="53445" builtinId="9" hidden="1"/>
    <cellStyle name="Followed Hyperlink" xfId="53447" builtinId="9" hidden="1"/>
    <cellStyle name="Followed Hyperlink" xfId="53449" builtinId="9" hidden="1"/>
    <cellStyle name="Followed Hyperlink" xfId="53451" builtinId="9" hidden="1"/>
    <cellStyle name="Followed Hyperlink" xfId="53453" builtinId="9" hidden="1"/>
    <cellStyle name="Followed Hyperlink" xfId="53455" builtinId="9" hidden="1"/>
    <cellStyle name="Followed Hyperlink" xfId="53457" builtinId="9" hidden="1"/>
    <cellStyle name="Followed Hyperlink" xfId="53459" builtinId="9" hidden="1"/>
    <cellStyle name="Followed Hyperlink" xfId="53461" builtinId="9" hidden="1"/>
    <cellStyle name="Followed Hyperlink" xfId="53463" builtinId="9" hidden="1"/>
    <cellStyle name="Followed Hyperlink" xfId="53573" builtinId="9" hidden="1"/>
    <cellStyle name="Followed Hyperlink" xfId="53574" builtinId="9" hidden="1"/>
    <cellStyle name="Followed Hyperlink" xfId="53575" builtinId="9" hidden="1"/>
    <cellStyle name="Followed Hyperlink" xfId="53576" builtinId="9" hidden="1"/>
    <cellStyle name="Followed Hyperlink" xfId="53577" builtinId="9" hidden="1"/>
    <cellStyle name="Followed Hyperlink" xfId="53578" builtinId="9" hidden="1"/>
    <cellStyle name="Followed Hyperlink" xfId="53579" builtinId="9" hidden="1"/>
    <cellStyle name="Followed Hyperlink" xfId="53580" builtinId="9" hidden="1"/>
    <cellStyle name="Followed Hyperlink" xfId="53581" builtinId="9" hidden="1"/>
    <cellStyle name="Followed Hyperlink" xfId="53582" builtinId="9" hidden="1"/>
    <cellStyle name="Followed Hyperlink" xfId="53583" builtinId="9" hidden="1"/>
    <cellStyle name="Followed Hyperlink" xfId="53584" builtinId="9" hidden="1"/>
    <cellStyle name="Followed Hyperlink" xfId="53585" builtinId="9" hidden="1"/>
    <cellStyle name="Followed Hyperlink" xfId="53586" builtinId="9" hidden="1"/>
    <cellStyle name="Followed Hyperlink" xfId="53587" builtinId="9" hidden="1"/>
    <cellStyle name="Followed Hyperlink" xfId="53588" builtinId="9" hidden="1"/>
    <cellStyle name="Followed Hyperlink" xfId="53589" builtinId="9" hidden="1"/>
    <cellStyle name="Followed Hyperlink" xfId="53590" builtinId="9" hidden="1"/>
    <cellStyle name="Followed Hyperlink" xfId="53591" builtinId="9" hidden="1"/>
    <cellStyle name="Followed Hyperlink" xfId="53592" builtinId="9" hidden="1"/>
    <cellStyle name="Followed Hyperlink" xfId="53572" builtinId="9" hidden="1"/>
    <cellStyle name="Followed Hyperlink" xfId="53594" builtinId="9" hidden="1"/>
    <cellStyle name="Followed Hyperlink" xfId="53302" builtinId="9" hidden="1"/>
    <cellStyle name="Followed Hyperlink" xfId="53560" builtinId="9" hidden="1"/>
    <cellStyle name="Followed Hyperlink" xfId="53558" builtinId="9" hidden="1"/>
    <cellStyle name="Followed Hyperlink" xfId="53556" builtinId="9" hidden="1"/>
    <cellStyle name="Followed Hyperlink" xfId="53554" builtinId="9" hidden="1"/>
    <cellStyle name="Followed Hyperlink" xfId="53552" builtinId="9" hidden="1"/>
    <cellStyle name="Followed Hyperlink" xfId="53471" builtinId="9" hidden="1"/>
    <cellStyle name="Followed Hyperlink" xfId="53549" builtinId="9" hidden="1"/>
    <cellStyle name="Followed Hyperlink" xfId="53547" builtinId="9" hidden="1"/>
    <cellStyle name="Followed Hyperlink" xfId="53545" builtinId="9" hidden="1"/>
    <cellStyle name="Followed Hyperlink" xfId="53543" builtinId="9" hidden="1"/>
    <cellStyle name="Followed Hyperlink" xfId="53470" builtinId="9" hidden="1"/>
    <cellStyle name="Followed Hyperlink" xfId="53540" builtinId="9" hidden="1"/>
    <cellStyle name="Followed Hyperlink" xfId="53537" builtinId="9" hidden="1"/>
    <cellStyle name="Followed Hyperlink" xfId="53535" builtinId="9" hidden="1"/>
    <cellStyle name="Followed Hyperlink" xfId="53533" builtinId="9" hidden="1"/>
    <cellStyle name="Followed Hyperlink" xfId="53469" builtinId="9" hidden="1"/>
    <cellStyle name="Followed Hyperlink" xfId="53530" builtinId="9" hidden="1"/>
    <cellStyle name="Followed Hyperlink" xfId="53528" builtinId="9" hidden="1"/>
    <cellStyle name="Followed Hyperlink" xfId="53526" builtinId="9" hidden="1"/>
    <cellStyle name="Followed Hyperlink" xfId="53524" builtinId="9" hidden="1"/>
    <cellStyle name="Followed Hyperlink" xfId="53522" builtinId="9" hidden="1"/>
    <cellStyle name="Followed Hyperlink" xfId="53521" builtinId="9" hidden="1"/>
    <cellStyle name="Followed Hyperlink" xfId="53519" builtinId="9" hidden="1"/>
    <cellStyle name="Followed Hyperlink" xfId="53517" builtinId="9" hidden="1"/>
    <cellStyle name="Followed Hyperlink" xfId="53515" builtinId="9" hidden="1"/>
    <cellStyle name="Followed Hyperlink" xfId="53513" builtinId="9" hidden="1"/>
    <cellStyle name="Followed Hyperlink" xfId="53467" builtinId="9" hidden="1"/>
    <cellStyle name="Followed Hyperlink" xfId="53510" builtinId="9" hidden="1"/>
    <cellStyle name="Followed Hyperlink" xfId="53508" builtinId="9" hidden="1"/>
    <cellStyle name="Followed Hyperlink" xfId="53506" builtinId="9" hidden="1"/>
    <cellStyle name="Followed Hyperlink" xfId="53504" builtinId="9" hidden="1"/>
    <cellStyle name="Followed Hyperlink" xfId="53502" builtinId="9" hidden="1"/>
    <cellStyle name="Followed Hyperlink" xfId="53501" builtinId="9" hidden="1"/>
    <cellStyle name="Followed Hyperlink" xfId="53499" builtinId="9" hidden="1"/>
    <cellStyle name="Followed Hyperlink" xfId="53497" builtinId="9" hidden="1"/>
    <cellStyle name="Followed Hyperlink" xfId="53495" builtinId="9" hidden="1"/>
    <cellStyle name="Followed Hyperlink" xfId="53493" builtinId="9" hidden="1"/>
    <cellStyle name="Followed Hyperlink" xfId="53465" builtinId="9" hidden="1"/>
    <cellStyle name="Followed Hyperlink" xfId="53490" builtinId="9" hidden="1"/>
    <cellStyle name="Followed Hyperlink" xfId="53488" builtinId="9" hidden="1"/>
    <cellStyle name="Followed Hyperlink" xfId="53486" builtinId="9" hidden="1"/>
    <cellStyle name="Followed Hyperlink" xfId="53484" builtinId="9" hidden="1"/>
    <cellStyle name="Followed Hyperlink" xfId="53482" builtinId="9" hidden="1"/>
    <cellStyle name="Followed Hyperlink" xfId="53481" builtinId="9" hidden="1"/>
    <cellStyle name="Followed Hyperlink" xfId="53479" builtinId="9" hidden="1"/>
    <cellStyle name="Followed Hyperlink" xfId="53477" builtinId="9" hidden="1"/>
    <cellStyle name="Followed Hyperlink" xfId="53475" builtinId="9" hidden="1"/>
    <cellStyle name="Followed Hyperlink" xfId="53571" builtinId="9" hidden="1"/>
    <cellStyle name="Followed Hyperlink" xfId="53570" builtinId="9" hidden="1"/>
    <cellStyle name="Followed Hyperlink" xfId="53568" builtinId="9" hidden="1"/>
    <cellStyle name="Followed Hyperlink" xfId="53566" builtinId="9" hidden="1"/>
    <cellStyle name="Followed Hyperlink" xfId="53564" builtinId="9" hidden="1"/>
    <cellStyle name="Followed Hyperlink" xfId="53562" builtinId="9" hidden="1"/>
    <cellStyle name="Followed Hyperlink" xfId="53472" builtinId="9" hidden="1"/>
    <cellStyle name="Followed Hyperlink" xfId="53598" builtinId="9" hidden="1"/>
    <cellStyle name="Followed Hyperlink" xfId="53600" builtinId="9" hidden="1"/>
    <cellStyle name="Followed Hyperlink" xfId="53602" builtinId="9" hidden="1"/>
    <cellStyle name="Followed Hyperlink" xfId="53604" builtinId="9" hidden="1"/>
    <cellStyle name="Followed Hyperlink" xfId="53606" builtinId="9" hidden="1"/>
    <cellStyle name="Followed Hyperlink" xfId="53608" builtinId="9" hidden="1"/>
    <cellStyle name="Followed Hyperlink" xfId="53610" builtinId="9" hidden="1"/>
    <cellStyle name="Followed Hyperlink" xfId="53612" builtinId="9" hidden="1"/>
    <cellStyle name="Followed Hyperlink" xfId="53614" builtinId="9" hidden="1"/>
    <cellStyle name="Followed Hyperlink" xfId="53616" builtinId="9" hidden="1"/>
    <cellStyle name="Followed Hyperlink" xfId="53618" builtinId="9" hidden="1"/>
    <cellStyle name="Followed Hyperlink" xfId="53620" builtinId="9" hidden="1"/>
    <cellStyle name="Followed Hyperlink" xfId="53622" builtinId="9" hidden="1"/>
    <cellStyle name="Followed Hyperlink" xfId="53624" builtinId="9" hidden="1"/>
    <cellStyle name="Followed Hyperlink" xfId="53626" builtinId="9" hidden="1"/>
    <cellStyle name="Followed Hyperlink" xfId="53628" builtinId="9" hidden="1"/>
    <cellStyle name="Followed Hyperlink" xfId="53630" builtinId="9" hidden="1"/>
    <cellStyle name="Followed Hyperlink" xfId="53632" builtinId="9" hidden="1"/>
    <cellStyle name="Followed Hyperlink" xfId="53634" builtinId="9" hidden="1"/>
    <cellStyle name="Followed Hyperlink" xfId="53636" builtinId="9" hidden="1"/>
    <cellStyle name="Followed Hyperlink" xfId="53638" builtinId="9" hidden="1"/>
    <cellStyle name="Followed Hyperlink" xfId="53640" builtinId="9" hidden="1"/>
    <cellStyle name="Followed Hyperlink" xfId="53642" builtinId="9" hidden="1"/>
    <cellStyle name="Followed Hyperlink" xfId="53644" builtinId="9" hidden="1"/>
    <cellStyle name="Followed Hyperlink" xfId="53646" builtinId="9" hidden="1"/>
    <cellStyle name="Followed Hyperlink" xfId="53648" builtinId="9" hidden="1"/>
    <cellStyle name="Followed Hyperlink" xfId="53650" builtinId="9" hidden="1"/>
    <cellStyle name="Followed Hyperlink" xfId="53652" builtinId="9" hidden="1"/>
    <cellStyle name="Followed Hyperlink" xfId="53654" builtinId="9" hidden="1"/>
    <cellStyle name="Followed Hyperlink" xfId="53656" builtinId="9" hidden="1"/>
    <cellStyle name="Followed Hyperlink" xfId="53658" builtinId="9" hidden="1"/>
    <cellStyle name="Followed Hyperlink" xfId="53660" builtinId="9" hidden="1"/>
    <cellStyle name="Followed Hyperlink" xfId="53662" builtinId="9" hidden="1"/>
    <cellStyle name="Followed Hyperlink" xfId="53664" builtinId="9" hidden="1"/>
    <cellStyle name="Followed Hyperlink" xfId="53666" builtinId="9" hidden="1"/>
    <cellStyle name="Followed Hyperlink" xfId="53668" builtinId="9" hidden="1"/>
    <cellStyle name="Followed Hyperlink" xfId="53670" builtinId="9" hidden="1"/>
    <cellStyle name="Followed Hyperlink" xfId="53672" builtinId="9" hidden="1"/>
    <cellStyle name="Followed Hyperlink" xfId="53674" builtinId="9" hidden="1"/>
    <cellStyle name="Followed Hyperlink" xfId="53676" builtinId="9" hidden="1"/>
    <cellStyle name="Followed Hyperlink" xfId="53678" builtinId="9" hidden="1"/>
    <cellStyle name="Followed Hyperlink" xfId="53680" builtinId="9" hidden="1"/>
    <cellStyle name="Followed Hyperlink" xfId="53682" builtinId="9" hidden="1"/>
    <cellStyle name="Followed Hyperlink" xfId="53684" builtinId="9" hidden="1"/>
    <cellStyle name="Followed Hyperlink" xfId="53686" builtinId="9" hidden="1"/>
    <cellStyle name="Followed Hyperlink" xfId="53688" builtinId="9" hidden="1"/>
    <cellStyle name="Followed Hyperlink" xfId="53690" builtinId="9" hidden="1"/>
    <cellStyle name="Followed Hyperlink" xfId="53692" builtinId="9" hidden="1"/>
    <cellStyle name="Followed Hyperlink" xfId="53694" builtinId="9" hidden="1"/>
    <cellStyle name="Followed Hyperlink" xfId="53696" builtinId="9" hidden="1"/>
    <cellStyle name="Followed Hyperlink" xfId="53698" builtinId="9" hidden="1"/>
    <cellStyle name="Followed Hyperlink" xfId="53700" builtinId="9" hidden="1"/>
    <cellStyle name="Followed Hyperlink" xfId="53809" builtinId="9" hidden="1"/>
    <cellStyle name="Followed Hyperlink" xfId="53810" builtinId="9" hidden="1"/>
    <cellStyle name="Followed Hyperlink" xfId="53811" builtinId="9" hidden="1"/>
    <cellStyle name="Followed Hyperlink" xfId="53812" builtinId="9" hidden="1"/>
    <cellStyle name="Followed Hyperlink" xfId="53813" builtinId="9" hidden="1"/>
    <cellStyle name="Followed Hyperlink" xfId="53814" builtinId="9" hidden="1"/>
    <cellStyle name="Followed Hyperlink" xfId="53815" builtinId="9" hidden="1"/>
    <cellStyle name="Followed Hyperlink" xfId="53816" builtinId="9" hidden="1"/>
    <cellStyle name="Followed Hyperlink" xfId="53817" builtinId="9" hidden="1"/>
    <cellStyle name="Followed Hyperlink" xfId="53818" builtinId="9" hidden="1"/>
    <cellStyle name="Followed Hyperlink" xfId="53819" builtinId="9" hidden="1"/>
    <cellStyle name="Followed Hyperlink" xfId="53820" builtinId="9" hidden="1"/>
    <cellStyle name="Followed Hyperlink" xfId="53821" builtinId="9" hidden="1"/>
    <cellStyle name="Followed Hyperlink" xfId="53822" builtinId="9" hidden="1"/>
    <cellStyle name="Followed Hyperlink" xfId="53823" builtinId="9" hidden="1"/>
    <cellStyle name="Followed Hyperlink" xfId="53824" builtinId="9" hidden="1"/>
    <cellStyle name="Followed Hyperlink" xfId="53825" builtinId="9" hidden="1"/>
    <cellStyle name="Followed Hyperlink" xfId="53826" builtinId="9" hidden="1"/>
    <cellStyle name="Followed Hyperlink" xfId="53827" builtinId="9" hidden="1"/>
    <cellStyle name="Followed Hyperlink" xfId="53828" builtinId="9" hidden="1"/>
    <cellStyle name="Followed Hyperlink" xfId="53808" builtinId="9" hidden="1"/>
    <cellStyle name="Followed Hyperlink" xfId="53829" builtinId="9" hidden="1"/>
    <cellStyle name="Followed Hyperlink" xfId="53539" builtinId="9" hidden="1"/>
    <cellStyle name="Followed Hyperlink" xfId="53796" builtinId="9" hidden="1"/>
    <cellStyle name="Followed Hyperlink" xfId="53794" builtinId="9" hidden="1"/>
    <cellStyle name="Followed Hyperlink" xfId="53792" builtinId="9" hidden="1"/>
    <cellStyle name="Followed Hyperlink" xfId="53790" builtinId="9" hidden="1"/>
    <cellStyle name="Followed Hyperlink" xfId="53788" builtinId="9" hidden="1"/>
    <cellStyle name="Followed Hyperlink" xfId="53708" builtinId="9" hidden="1"/>
    <cellStyle name="Followed Hyperlink" xfId="53785" builtinId="9" hidden="1"/>
    <cellStyle name="Followed Hyperlink" xfId="53783" builtinId="9" hidden="1"/>
    <cellStyle name="Followed Hyperlink" xfId="53781" builtinId="9" hidden="1"/>
    <cellStyle name="Followed Hyperlink" xfId="53779" builtinId="9" hidden="1"/>
    <cellStyle name="Followed Hyperlink" xfId="53707" builtinId="9" hidden="1"/>
    <cellStyle name="Followed Hyperlink" xfId="53776" builtinId="9" hidden="1"/>
    <cellStyle name="Followed Hyperlink" xfId="53774" builtinId="9" hidden="1"/>
    <cellStyle name="Followed Hyperlink" xfId="53772" builtinId="9" hidden="1"/>
    <cellStyle name="Followed Hyperlink" xfId="53770" builtinId="9" hidden="1"/>
    <cellStyle name="Followed Hyperlink" xfId="53706" builtinId="9" hidden="1"/>
    <cellStyle name="Followed Hyperlink" xfId="53767" builtinId="9" hidden="1"/>
    <cellStyle name="Followed Hyperlink" xfId="53765" builtinId="9" hidden="1"/>
    <cellStyle name="Followed Hyperlink" xfId="53763" builtinId="9" hidden="1"/>
    <cellStyle name="Followed Hyperlink" xfId="53761" builtinId="9" hidden="1"/>
    <cellStyle name="Followed Hyperlink" xfId="53759" builtinId="9" hidden="1"/>
    <cellStyle name="Followed Hyperlink" xfId="53758" builtinId="9" hidden="1"/>
    <cellStyle name="Followed Hyperlink" xfId="53756" builtinId="9" hidden="1"/>
    <cellStyle name="Followed Hyperlink" xfId="53754" builtinId="9" hidden="1"/>
    <cellStyle name="Followed Hyperlink" xfId="53752" builtinId="9" hidden="1"/>
    <cellStyle name="Followed Hyperlink" xfId="53750" builtinId="9" hidden="1"/>
    <cellStyle name="Followed Hyperlink" xfId="53704" builtinId="9" hidden="1"/>
    <cellStyle name="Followed Hyperlink" xfId="53747" builtinId="9" hidden="1"/>
    <cellStyle name="Followed Hyperlink" xfId="53745" builtinId="9" hidden="1"/>
    <cellStyle name="Followed Hyperlink" xfId="53743" builtinId="9" hidden="1"/>
    <cellStyle name="Followed Hyperlink" xfId="53741" builtinId="9" hidden="1"/>
    <cellStyle name="Followed Hyperlink" xfId="53739" builtinId="9" hidden="1"/>
    <cellStyle name="Followed Hyperlink" xfId="53738" builtinId="9" hidden="1"/>
    <cellStyle name="Followed Hyperlink" xfId="53736" builtinId="9" hidden="1"/>
    <cellStyle name="Followed Hyperlink" xfId="53734" builtinId="9" hidden="1"/>
    <cellStyle name="Followed Hyperlink" xfId="53732" builtinId="9" hidden="1"/>
    <cellStyle name="Followed Hyperlink" xfId="53730" builtinId="9" hidden="1"/>
    <cellStyle name="Followed Hyperlink" xfId="53702" builtinId="9" hidden="1"/>
    <cellStyle name="Followed Hyperlink" xfId="53727" builtinId="9" hidden="1"/>
    <cellStyle name="Followed Hyperlink" xfId="53725" builtinId="9" hidden="1"/>
    <cellStyle name="Followed Hyperlink" xfId="53723" builtinId="9" hidden="1"/>
    <cellStyle name="Followed Hyperlink" xfId="53721" builtinId="9" hidden="1"/>
    <cellStyle name="Followed Hyperlink" xfId="53719" builtinId="9" hidden="1"/>
    <cellStyle name="Followed Hyperlink" xfId="53718" builtinId="9" hidden="1"/>
    <cellStyle name="Followed Hyperlink" xfId="53716" builtinId="9" hidden="1"/>
    <cellStyle name="Followed Hyperlink" xfId="53714" builtinId="9" hidden="1"/>
    <cellStyle name="Followed Hyperlink" xfId="53712" builtinId="9" hidden="1"/>
    <cellStyle name="Followed Hyperlink" xfId="53807" builtinId="9" hidden="1"/>
    <cellStyle name="Followed Hyperlink" xfId="53806" builtinId="9" hidden="1"/>
    <cellStyle name="Followed Hyperlink" xfId="53804" builtinId="9" hidden="1"/>
    <cellStyle name="Followed Hyperlink" xfId="53802" builtinId="9" hidden="1"/>
    <cellStyle name="Followed Hyperlink" xfId="53800" builtinId="9" hidden="1"/>
    <cellStyle name="Followed Hyperlink" xfId="53798" builtinId="9" hidden="1"/>
    <cellStyle name="Followed Hyperlink" xfId="53709" builtinId="9" hidden="1"/>
    <cellStyle name="Followed Hyperlink" xfId="53833" builtinId="9" hidden="1"/>
    <cellStyle name="Followed Hyperlink" xfId="53835" builtinId="9" hidden="1"/>
    <cellStyle name="Followed Hyperlink" xfId="53837" builtinId="9" hidden="1"/>
    <cellStyle name="Followed Hyperlink" xfId="53839" builtinId="9" hidden="1"/>
    <cellStyle name="Followed Hyperlink" xfId="53841" builtinId="9" hidden="1"/>
    <cellStyle name="Followed Hyperlink" xfId="53843" builtinId="9" hidden="1"/>
    <cellStyle name="Followed Hyperlink" xfId="53845" builtinId="9" hidden="1"/>
    <cellStyle name="Followed Hyperlink" xfId="53847" builtinId="9" hidden="1"/>
    <cellStyle name="Followed Hyperlink" xfId="53849" builtinId="9" hidden="1"/>
    <cellStyle name="Followed Hyperlink" xfId="53851" builtinId="9" hidden="1"/>
    <cellStyle name="Followed Hyperlink" xfId="53853" builtinId="9" hidden="1"/>
    <cellStyle name="Followed Hyperlink" xfId="53855" builtinId="9" hidden="1"/>
    <cellStyle name="Followed Hyperlink" xfId="53857" builtinId="9" hidden="1"/>
    <cellStyle name="Followed Hyperlink" xfId="53859" builtinId="9" hidden="1"/>
    <cellStyle name="Followed Hyperlink" xfId="53861" builtinId="9" hidden="1"/>
    <cellStyle name="Followed Hyperlink" xfId="53863" builtinId="9" hidden="1"/>
    <cellStyle name="Followed Hyperlink" xfId="53865" builtinId="9" hidden="1"/>
    <cellStyle name="Followed Hyperlink" xfId="53867" builtinId="9" hidden="1"/>
    <cellStyle name="Followed Hyperlink" xfId="53869" builtinId="9" hidden="1"/>
    <cellStyle name="Followed Hyperlink" xfId="53871" builtinId="9" hidden="1"/>
    <cellStyle name="Followed Hyperlink" xfId="53873" builtinId="9" hidden="1"/>
    <cellStyle name="Followed Hyperlink" xfId="53875" builtinId="9" hidden="1"/>
    <cellStyle name="Followed Hyperlink" xfId="53877" builtinId="9" hidden="1"/>
    <cellStyle name="Followed Hyperlink" xfId="53879" builtinId="9" hidden="1"/>
    <cellStyle name="Followed Hyperlink" xfId="53881" builtinId="9" hidden="1"/>
    <cellStyle name="Followed Hyperlink" xfId="53883" builtinId="9" hidden="1"/>
    <cellStyle name="Followed Hyperlink" xfId="53885" builtinId="9" hidden="1"/>
    <cellStyle name="Followed Hyperlink" xfId="53887" builtinId="9" hidden="1"/>
    <cellStyle name="Followed Hyperlink" xfId="53889" builtinId="9" hidden="1"/>
    <cellStyle name="Followed Hyperlink" xfId="53891" builtinId="9" hidden="1"/>
    <cellStyle name="Followed Hyperlink" xfId="53893" builtinId="9" hidden="1"/>
    <cellStyle name="Followed Hyperlink" xfId="53895" builtinId="9" hidden="1"/>
    <cellStyle name="Followed Hyperlink" xfId="53897" builtinId="9" hidden="1"/>
    <cellStyle name="Followed Hyperlink" xfId="53899" builtinId="9" hidden="1"/>
    <cellStyle name="Followed Hyperlink" xfId="53901" builtinId="9" hidden="1"/>
    <cellStyle name="Followed Hyperlink" xfId="53903" builtinId="9" hidden="1"/>
    <cellStyle name="Followed Hyperlink" xfId="53905" builtinId="9" hidden="1"/>
    <cellStyle name="Followed Hyperlink" xfId="53907" builtinId="9" hidden="1"/>
    <cellStyle name="Followed Hyperlink" xfId="53909" builtinId="9" hidden="1"/>
    <cellStyle name="Followed Hyperlink" xfId="53911" builtinId="9" hidden="1"/>
    <cellStyle name="Followed Hyperlink" xfId="53913" builtinId="9" hidden="1"/>
    <cellStyle name="Followed Hyperlink" xfId="53915" builtinId="9" hidden="1"/>
    <cellStyle name="Followed Hyperlink" xfId="53917" builtinId="9" hidden="1"/>
    <cellStyle name="Followed Hyperlink" xfId="53919" builtinId="9" hidden="1"/>
    <cellStyle name="Followed Hyperlink" xfId="53921" builtinId="9" hidden="1"/>
    <cellStyle name="Followed Hyperlink" xfId="53923" builtinId="9" hidden="1"/>
    <cellStyle name="Followed Hyperlink" xfId="53925" builtinId="9" hidden="1"/>
    <cellStyle name="Followed Hyperlink" xfId="53927" builtinId="9" hidden="1"/>
    <cellStyle name="Followed Hyperlink" xfId="53929" builtinId="9" hidden="1"/>
    <cellStyle name="Followed Hyperlink" xfId="53931" builtinId="9" hidden="1"/>
    <cellStyle name="Followed Hyperlink" xfId="53933" builtinId="9" hidden="1"/>
    <cellStyle name="Followed Hyperlink" xfId="53935" builtinId="9" hidden="1"/>
    <cellStyle name="Followed Hyperlink" xfId="53936" builtinId="9" hidden="1"/>
    <cellStyle name="Followed Hyperlink" xfId="53937" builtinId="9" hidden="1"/>
    <cellStyle name="Followed Hyperlink" xfId="53938" builtinId="9" hidden="1"/>
    <cellStyle name="Followed Hyperlink" xfId="53939" builtinId="9" hidden="1"/>
    <cellStyle name="Followed Hyperlink" xfId="53940" builtinId="9" hidden="1"/>
    <cellStyle name="Followed Hyperlink" xfId="53941" builtinId="9" hidden="1"/>
    <cellStyle name="Followed Hyperlink" xfId="53942" builtinId="9" hidden="1"/>
    <cellStyle name="Followed Hyperlink" xfId="53943" builtinId="9" hidden="1"/>
    <cellStyle name="Followed Hyperlink" xfId="53944" builtinId="9" hidden="1"/>
    <cellStyle name="Followed Hyperlink" xfId="53945" builtinId="9" hidden="1"/>
    <cellStyle name="Followed Hyperlink" xfId="53946" builtinId="9" hidden="1"/>
    <cellStyle name="Followed Hyperlink" xfId="53947" builtinId="9" hidden="1"/>
    <cellStyle name="Followed Hyperlink" xfId="53948" builtinId="9" hidden="1"/>
    <cellStyle name="Followed Hyperlink" xfId="53949" builtinId="9" hidden="1"/>
    <cellStyle name="Followed Hyperlink" xfId="53950" builtinId="9" hidden="1"/>
    <cellStyle name="Followed Hyperlink" xfId="53951" builtinId="9" hidden="1"/>
    <cellStyle name="Followed Hyperlink" xfId="53952" builtinId="9" hidden="1"/>
    <cellStyle name="Followed Hyperlink" xfId="53953" builtinId="9" hidden="1"/>
    <cellStyle name="Followed Hyperlink" xfId="53954" builtinId="9" hidden="1"/>
    <cellStyle name="Followed Hyperlink" xfId="53955" builtinId="9" hidden="1"/>
    <cellStyle name="Followed Hyperlink" xfId="54003" builtinId="9" hidden="1"/>
    <cellStyle name="Followed Hyperlink" xfId="54005" builtinId="9" hidden="1"/>
    <cellStyle name="Followed Hyperlink" xfId="54007" builtinId="9" hidden="1"/>
    <cellStyle name="Followed Hyperlink" xfId="54009" builtinId="9" hidden="1"/>
    <cellStyle name="Followed Hyperlink" xfId="54011" builtinId="9" hidden="1"/>
    <cellStyle name="Followed Hyperlink" xfId="54013" builtinId="9" hidden="1"/>
    <cellStyle name="Followed Hyperlink" xfId="54015" builtinId="9" hidden="1"/>
    <cellStyle name="Followed Hyperlink" xfId="54017" builtinId="9" hidden="1"/>
    <cellStyle name="Followed Hyperlink" xfId="54019" builtinId="9" hidden="1"/>
    <cellStyle name="Followed Hyperlink" xfId="54021" builtinId="9" hidden="1"/>
    <cellStyle name="Followed Hyperlink" xfId="54023" builtinId="9" hidden="1"/>
    <cellStyle name="Followed Hyperlink" xfId="54025" builtinId="9" hidden="1"/>
    <cellStyle name="Followed Hyperlink" xfId="54027" builtinId="9" hidden="1"/>
    <cellStyle name="Followed Hyperlink" xfId="54029" builtinId="9" hidden="1"/>
    <cellStyle name="Followed Hyperlink" xfId="54031" builtinId="9" hidden="1"/>
    <cellStyle name="Followed Hyperlink" xfId="54033" builtinId="9" hidden="1"/>
    <cellStyle name="Followed Hyperlink" xfId="54035" builtinId="9" hidden="1"/>
    <cellStyle name="Followed Hyperlink" xfId="54037" builtinId="9" hidden="1"/>
    <cellStyle name="Followed Hyperlink" xfId="54039" builtinId="9" hidden="1"/>
    <cellStyle name="Followed Hyperlink" xfId="54041" builtinId="9" hidden="1"/>
    <cellStyle name="Followed Hyperlink" xfId="54043" builtinId="9" hidden="1"/>
    <cellStyle name="Followed Hyperlink" xfId="54045" builtinId="9" hidden="1"/>
    <cellStyle name="Followed Hyperlink" xfId="54047" builtinId="9" hidden="1"/>
    <cellStyle name="Followed Hyperlink" xfId="54049" builtinId="9" hidden="1"/>
    <cellStyle name="Followed Hyperlink" xfId="54051" builtinId="9" hidden="1"/>
    <cellStyle name="Followed Hyperlink" xfId="54053" builtinId="9" hidden="1"/>
    <cellStyle name="Followed Hyperlink" xfId="54055" builtinId="9" hidden="1"/>
    <cellStyle name="Followed Hyperlink" xfId="54057" builtinId="9" hidden="1"/>
    <cellStyle name="Followed Hyperlink" xfId="54059" builtinId="9" hidden="1"/>
    <cellStyle name="Followed Hyperlink" xfId="54061" builtinId="9" hidden="1"/>
    <cellStyle name="Followed Hyperlink" xfId="54063" builtinId="9" hidden="1"/>
    <cellStyle name="Followed Hyperlink" xfId="54065" builtinId="9" hidden="1"/>
    <cellStyle name="Followed Hyperlink" xfId="54067" builtinId="9" hidden="1"/>
    <cellStyle name="Followed Hyperlink" xfId="54069" builtinId="9" hidden="1"/>
    <cellStyle name="Followed Hyperlink" xfId="54071" builtinId="9" hidden="1"/>
    <cellStyle name="Followed Hyperlink" xfId="54073" builtinId="9" hidden="1"/>
    <cellStyle name="Followed Hyperlink" xfId="54075" builtinId="9" hidden="1"/>
    <cellStyle name="Followed Hyperlink" xfId="54077" builtinId="9" hidden="1"/>
    <cellStyle name="Followed Hyperlink" xfId="54079" builtinId="9" hidden="1"/>
    <cellStyle name="Followed Hyperlink" xfId="54081" builtinId="9" hidden="1"/>
    <cellStyle name="Followed Hyperlink" xfId="54083" builtinId="9" hidden="1"/>
    <cellStyle name="Followed Hyperlink" xfId="54085" builtinId="9" hidden="1"/>
    <cellStyle name="Followed Hyperlink" xfId="54087" builtinId="9" hidden="1"/>
    <cellStyle name="Followed Hyperlink" xfId="54089" builtinId="9" hidden="1"/>
    <cellStyle name="Followed Hyperlink" xfId="54091" builtinId="9" hidden="1"/>
    <cellStyle name="Followed Hyperlink" xfId="54093" builtinId="9" hidden="1"/>
    <cellStyle name="Followed Hyperlink" xfId="54095" builtinId="9" hidden="1"/>
    <cellStyle name="Followed Hyperlink" xfId="54097" builtinId="9" hidden="1"/>
    <cellStyle name="Followed Hyperlink" xfId="54099" builtinId="9" hidden="1"/>
    <cellStyle name="Followed Hyperlink" xfId="54101" builtinId="9" hidden="1"/>
    <cellStyle name="Followed Hyperlink" xfId="54103" builtinId="9" hidden="1"/>
    <cellStyle name="Followed Hyperlink" xfId="54105" builtinId="9" hidden="1"/>
    <cellStyle name="Followed Hyperlink" xfId="54107" builtinId="9" hidden="1"/>
    <cellStyle name="Followed Hyperlink" xfId="54109" builtinId="9" hidden="1"/>
    <cellStyle name="Followed Hyperlink" xfId="54111" builtinId="9" hidden="1"/>
    <cellStyle name="Followed Hyperlink" xfId="54113" builtinId="9" hidden="1"/>
    <cellStyle name="Followed Hyperlink" xfId="54115" builtinId="9" hidden="1"/>
    <cellStyle name="Followed Hyperlink" xfId="54117" builtinId="9" hidden="1"/>
    <cellStyle name="Followed Hyperlink" xfId="54119" builtinId="9" hidden="1"/>
    <cellStyle name="Followed Hyperlink" xfId="54121" builtinId="9" hidden="1"/>
    <cellStyle name="Followed Hyperlink" xfId="54123" builtinId="9" hidden="1"/>
    <cellStyle name="Followed Hyperlink" xfId="54125" builtinId="9" hidden="1"/>
    <cellStyle name="Followed Hyperlink" xfId="54127" builtinId="9" hidden="1"/>
    <cellStyle name="Followed Hyperlink" xfId="54129" builtinId="9" hidden="1"/>
    <cellStyle name="Followed Hyperlink" xfId="54131" builtinId="9" hidden="1"/>
    <cellStyle name="Followed Hyperlink" xfId="54133" builtinId="9" hidden="1"/>
    <cellStyle name="Followed Hyperlink" xfId="54135" builtinId="9" hidden="1"/>
    <cellStyle name="Followed Hyperlink" xfId="54137" builtinId="9" hidden="1"/>
    <cellStyle name="Followed Hyperlink" xfId="54139" builtinId="9" hidden="1"/>
    <cellStyle name="Followed Hyperlink" xfId="54141" builtinId="9" hidden="1"/>
    <cellStyle name="Followed Hyperlink" xfId="54143" builtinId="9" hidden="1"/>
    <cellStyle name="Followed Hyperlink" xfId="54145" builtinId="9" hidden="1"/>
    <cellStyle name="Followed Hyperlink" xfId="54147" builtinId="9" hidden="1"/>
    <cellStyle name="Followed Hyperlink" xfId="54149" builtinId="9" hidden="1"/>
    <cellStyle name="Followed Hyperlink" xfId="54151" builtinId="9" hidden="1"/>
    <cellStyle name="Followed Hyperlink" xfId="54153" builtinId="9" hidden="1"/>
    <cellStyle name="Followed Hyperlink" xfId="54155" builtinId="9" hidden="1"/>
    <cellStyle name="Followed Hyperlink" xfId="54157" builtinId="9" hidden="1"/>
    <cellStyle name="Followed Hyperlink" xfId="54159" builtinId="9" hidden="1"/>
    <cellStyle name="Followed Hyperlink" xfId="54161" builtinId="9" hidden="1"/>
    <cellStyle name="Followed Hyperlink" xfId="54163" builtinId="9" hidden="1"/>
    <cellStyle name="Followed Hyperlink" xfId="54165" builtinId="9" hidden="1"/>
    <cellStyle name="Followed Hyperlink" xfId="54167" builtinId="9" hidden="1"/>
    <cellStyle name="Followed Hyperlink" xfId="54169" builtinId="9" hidden="1"/>
    <cellStyle name="Followed Hyperlink" xfId="54171" builtinId="9" hidden="1"/>
    <cellStyle name="Followed Hyperlink" xfId="54173" builtinId="9" hidden="1"/>
    <cellStyle name="Followed Hyperlink" xfId="54175" builtinId="9" hidden="1"/>
    <cellStyle name="Followed Hyperlink" xfId="54177" builtinId="9" hidden="1"/>
    <cellStyle name="Followed Hyperlink" xfId="54179" builtinId="9" hidden="1"/>
    <cellStyle name="Followed Hyperlink" xfId="54181" builtinId="9" hidden="1"/>
    <cellStyle name="Followed Hyperlink" xfId="54183" builtinId="9" hidden="1"/>
    <cellStyle name="Followed Hyperlink" xfId="54185" builtinId="9" hidden="1"/>
    <cellStyle name="Followed Hyperlink" xfId="54187" builtinId="9" hidden="1"/>
    <cellStyle name="Followed Hyperlink" xfId="54189" builtinId="9" hidden="1"/>
    <cellStyle name="Followed Hyperlink" xfId="54191" builtinId="9" hidden="1"/>
    <cellStyle name="Followed Hyperlink" xfId="54193" builtinId="9" hidden="1"/>
    <cellStyle name="Followed Hyperlink" xfId="54195" builtinId="9" hidden="1"/>
    <cellStyle name="Followed Hyperlink" xfId="54197" builtinId="9" hidden="1"/>
    <cellStyle name="Followed Hyperlink" xfId="54199" builtinId="9" hidden="1"/>
    <cellStyle name="Followed Hyperlink" xfId="54201" builtinId="9" hidden="1"/>
    <cellStyle name="Followed Hyperlink" xfId="54203" builtinId="9" hidden="1"/>
    <cellStyle name="Followed Hyperlink" xfId="54205" builtinId="9" hidden="1"/>
    <cellStyle name="Followed Hyperlink" xfId="54207" builtinId="9" hidden="1"/>
    <cellStyle name="Followed Hyperlink" xfId="54209" builtinId="9" hidden="1"/>
    <cellStyle name="Followed Hyperlink" xfId="54211" builtinId="9" hidden="1"/>
    <cellStyle name="Followed Hyperlink" xfId="54213" builtinId="9" hidden="1"/>
    <cellStyle name="Followed Hyperlink" xfId="54215" builtinId="9" hidden="1"/>
    <cellStyle name="Followed Hyperlink" xfId="54217" builtinId="9" hidden="1"/>
    <cellStyle name="Followed Hyperlink" xfId="54219" builtinId="9" hidden="1"/>
    <cellStyle name="Followed Hyperlink" xfId="54326" builtinId="9" hidden="1"/>
    <cellStyle name="Followed Hyperlink" xfId="54327" builtinId="9" hidden="1"/>
    <cellStyle name="Followed Hyperlink" xfId="54328" builtinId="9" hidden="1"/>
    <cellStyle name="Followed Hyperlink" xfId="54329" builtinId="9" hidden="1"/>
    <cellStyle name="Followed Hyperlink" xfId="54330" builtinId="9" hidden="1"/>
    <cellStyle name="Followed Hyperlink" xfId="54331" builtinId="9" hidden="1"/>
    <cellStyle name="Followed Hyperlink" xfId="54332" builtinId="9" hidden="1"/>
    <cellStyle name="Followed Hyperlink" xfId="54333" builtinId="9" hidden="1"/>
    <cellStyle name="Followed Hyperlink" xfId="54334" builtinId="9" hidden="1"/>
    <cellStyle name="Followed Hyperlink" xfId="54335" builtinId="9" hidden="1"/>
    <cellStyle name="Followed Hyperlink" xfId="54336" builtinId="9" hidden="1"/>
    <cellStyle name="Followed Hyperlink" xfId="54337" builtinId="9" hidden="1"/>
    <cellStyle name="Followed Hyperlink" xfId="54338" builtinId="9" hidden="1"/>
    <cellStyle name="Followed Hyperlink" xfId="54339" builtinId="9" hidden="1"/>
    <cellStyle name="Followed Hyperlink" xfId="54340" builtinId="9" hidden="1"/>
    <cellStyle name="Followed Hyperlink" xfId="54341" builtinId="9" hidden="1"/>
    <cellStyle name="Followed Hyperlink" xfId="54342" builtinId="9" hidden="1"/>
    <cellStyle name="Followed Hyperlink" xfId="54343" builtinId="9" hidden="1"/>
    <cellStyle name="Followed Hyperlink" xfId="54344" builtinId="9" hidden="1"/>
    <cellStyle name="Followed Hyperlink" xfId="54345" builtinId="9" hidden="1"/>
    <cellStyle name="Followed Hyperlink" xfId="54313" builtinId="9" hidden="1"/>
    <cellStyle name="Followed Hyperlink" xfId="54311" builtinId="9" hidden="1"/>
    <cellStyle name="Followed Hyperlink" xfId="54309" builtinId="9" hidden="1"/>
    <cellStyle name="Followed Hyperlink" xfId="54307" builtinId="9" hidden="1"/>
    <cellStyle name="Followed Hyperlink" xfId="54306" builtinId="9" hidden="1"/>
    <cellStyle name="Followed Hyperlink" xfId="54304" builtinId="9" hidden="1"/>
    <cellStyle name="Followed Hyperlink" xfId="54302" builtinId="9" hidden="1"/>
    <cellStyle name="Followed Hyperlink" xfId="54300" builtinId="9" hidden="1"/>
    <cellStyle name="Followed Hyperlink" xfId="54298" builtinId="9" hidden="1"/>
    <cellStyle name="Followed Hyperlink" xfId="54297" builtinId="9" hidden="1"/>
    <cellStyle name="Followed Hyperlink" xfId="54295" builtinId="9" hidden="1"/>
    <cellStyle name="Followed Hyperlink" xfId="54293" builtinId="9" hidden="1"/>
    <cellStyle name="Followed Hyperlink" xfId="54291" builtinId="9" hidden="1"/>
    <cellStyle name="Followed Hyperlink" xfId="54289" builtinId="9" hidden="1"/>
    <cellStyle name="Followed Hyperlink" xfId="54225" builtinId="9" hidden="1"/>
    <cellStyle name="Followed Hyperlink" xfId="54285" builtinId="9" hidden="1"/>
    <cellStyle name="Followed Hyperlink" xfId="54283" builtinId="9" hidden="1"/>
    <cellStyle name="Followed Hyperlink" xfId="54281" builtinId="9" hidden="1"/>
    <cellStyle name="Followed Hyperlink" xfId="54279" builtinId="9" hidden="1"/>
    <cellStyle name="Followed Hyperlink" xfId="54224" builtinId="9" hidden="1"/>
    <cellStyle name="Followed Hyperlink" xfId="54276" builtinId="9" hidden="1"/>
    <cellStyle name="Followed Hyperlink" xfId="54274" builtinId="9" hidden="1"/>
    <cellStyle name="Followed Hyperlink" xfId="54272" builtinId="9" hidden="1"/>
    <cellStyle name="Followed Hyperlink" xfId="54270" builtinId="9" hidden="1"/>
    <cellStyle name="Followed Hyperlink" xfId="54268" builtinId="9" hidden="1"/>
    <cellStyle name="Followed Hyperlink" xfId="54267" builtinId="9" hidden="1"/>
    <cellStyle name="Followed Hyperlink" xfId="54265" builtinId="9" hidden="1"/>
    <cellStyle name="Followed Hyperlink" xfId="54263" builtinId="9" hidden="1"/>
    <cellStyle name="Followed Hyperlink" xfId="54261" builtinId="9" hidden="1"/>
    <cellStyle name="Followed Hyperlink" xfId="54259" builtinId="9" hidden="1"/>
    <cellStyle name="Followed Hyperlink" xfId="54222" builtinId="9" hidden="1"/>
    <cellStyle name="Followed Hyperlink" xfId="54256" builtinId="9" hidden="1"/>
    <cellStyle name="Followed Hyperlink" xfId="54254" builtinId="9" hidden="1"/>
    <cellStyle name="Followed Hyperlink" xfId="54252" builtinId="9" hidden="1"/>
    <cellStyle name="Followed Hyperlink" xfId="54250" builtinId="9" hidden="1"/>
    <cellStyle name="Followed Hyperlink" xfId="54248" builtinId="9" hidden="1"/>
    <cellStyle name="Followed Hyperlink" xfId="54247" builtinId="9" hidden="1"/>
    <cellStyle name="Followed Hyperlink" xfId="54245" builtinId="9" hidden="1"/>
    <cellStyle name="Followed Hyperlink" xfId="54243" builtinId="9" hidden="1"/>
    <cellStyle name="Followed Hyperlink" xfId="54241" builtinId="9" hidden="1"/>
    <cellStyle name="Followed Hyperlink" xfId="54239" builtinId="9" hidden="1"/>
    <cellStyle name="Followed Hyperlink" xfId="54220" builtinId="9" hidden="1"/>
    <cellStyle name="Followed Hyperlink" xfId="54236" builtinId="9" hidden="1"/>
    <cellStyle name="Followed Hyperlink" xfId="54234" builtinId="9" hidden="1"/>
    <cellStyle name="Followed Hyperlink" xfId="54232" builtinId="9" hidden="1"/>
    <cellStyle name="Followed Hyperlink" xfId="54230" builtinId="9" hidden="1"/>
    <cellStyle name="Followed Hyperlink" xfId="54229" builtinId="9" hidden="1"/>
    <cellStyle name="Followed Hyperlink" xfId="54323" builtinId="9" hidden="1"/>
    <cellStyle name="Followed Hyperlink" xfId="54321" builtinId="9" hidden="1"/>
    <cellStyle name="Followed Hyperlink" xfId="54319" builtinId="9" hidden="1"/>
    <cellStyle name="Followed Hyperlink" xfId="54317" builtinId="9" hidden="1"/>
    <cellStyle name="Followed Hyperlink" xfId="54315" builtinId="9" hidden="1"/>
    <cellStyle name="Followed Hyperlink" xfId="54351" builtinId="9" hidden="1"/>
    <cellStyle name="Followed Hyperlink" xfId="54353" builtinId="9" hidden="1"/>
    <cellStyle name="Followed Hyperlink" xfId="54355" builtinId="9" hidden="1"/>
    <cellStyle name="Followed Hyperlink" xfId="54357" builtinId="9" hidden="1"/>
    <cellStyle name="Followed Hyperlink" xfId="54359" builtinId="9" hidden="1"/>
    <cellStyle name="Followed Hyperlink" xfId="54361" builtinId="9" hidden="1"/>
    <cellStyle name="Followed Hyperlink" xfId="54363" builtinId="9" hidden="1"/>
    <cellStyle name="Followed Hyperlink" xfId="54365" builtinId="9" hidden="1"/>
    <cellStyle name="Followed Hyperlink" xfId="54367" builtinId="9" hidden="1"/>
    <cellStyle name="Followed Hyperlink" xfId="54369" builtinId="9" hidden="1"/>
    <cellStyle name="Followed Hyperlink" xfId="54371" builtinId="9" hidden="1"/>
    <cellStyle name="Followed Hyperlink" xfId="54373" builtinId="9" hidden="1"/>
    <cellStyle name="Followed Hyperlink" xfId="54375" builtinId="9" hidden="1"/>
    <cellStyle name="Followed Hyperlink" xfId="54377" builtinId="9" hidden="1"/>
    <cellStyle name="Followed Hyperlink" xfId="54379" builtinId="9" hidden="1"/>
    <cellStyle name="Followed Hyperlink" xfId="54381" builtinId="9" hidden="1"/>
    <cellStyle name="Followed Hyperlink" xfId="54383" builtinId="9" hidden="1"/>
    <cellStyle name="Followed Hyperlink" xfId="54385" builtinId="9" hidden="1"/>
    <cellStyle name="Followed Hyperlink" xfId="54387" builtinId="9" hidden="1"/>
    <cellStyle name="Followed Hyperlink" xfId="54389" builtinId="9" hidden="1"/>
    <cellStyle name="Followed Hyperlink" xfId="54391" builtinId="9" hidden="1"/>
    <cellStyle name="Followed Hyperlink" xfId="54393" builtinId="9" hidden="1"/>
    <cellStyle name="Followed Hyperlink" xfId="54395" builtinId="9" hidden="1"/>
    <cellStyle name="Followed Hyperlink" xfId="54397" builtinId="9" hidden="1"/>
    <cellStyle name="Followed Hyperlink" xfId="54399" builtinId="9" hidden="1"/>
    <cellStyle name="Followed Hyperlink" xfId="54401" builtinId="9" hidden="1"/>
    <cellStyle name="Followed Hyperlink" xfId="54403" builtinId="9" hidden="1"/>
    <cellStyle name="Followed Hyperlink" xfId="54405" builtinId="9" hidden="1"/>
    <cellStyle name="Followed Hyperlink" xfId="54407" builtinId="9" hidden="1"/>
    <cellStyle name="Followed Hyperlink" xfId="54409" builtinId="9" hidden="1"/>
    <cellStyle name="Followed Hyperlink" xfId="54411" builtinId="9" hidden="1"/>
    <cellStyle name="Followed Hyperlink" xfId="54413" builtinId="9" hidden="1"/>
    <cellStyle name="Followed Hyperlink" xfId="54415" builtinId="9" hidden="1"/>
    <cellStyle name="Followed Hyperlink" xfId="54417" builtinId="9" hidden="1"/>
    <cellStyle name="Followed Hyperlink" xfId="54419" builtinId="9" hidden="1"/>
    <cellStyle name="Followed Hyperlink" xfId="54421" builtinId="9" hidden="1"/>
    <cellStyle name="Followed Hyperlink" xfId="54423" builtinId="9" hidden="1"/>
    <cellStyle name="Followed Hyperlink" xfId="54425" builtinId="9" hidden="1"/>
    <cellStyle name="Followed Hyperlink" xfId="54427" builtinId="9" hidden="1"/>
    <cellStyle name="Followed Hyperlink" xfId="54429" builtinId="9" hidden="1"/>
    <cellStyle name="Followed Hyperlink" xfId="54431" builtinId="9" hidden="1"/>
    <cellStyle name="Followed Hyperlink" xfId="54433" builtinId="9" hidden="1"/>
    <cellStyle name="Followed Hyperlink" xfId="54435" builtinId="9" hidden="1"/>
    <cellStyle name="Followed Hyperlink" xfId="54437" builtinId="9" hidden="1"/>
    <cellStyle name="Followed Hyperlink" xfId="54439" builtinId="9" hidden="1"/>
    <cellStyle name="Followed Hyperlink" xfId="54441" builtinId="9" hidden="1"/>
    <cellStyle name="Followed Hyperlink" xfId="54443" builtinId="9" hidden="1"/>
    <cellStyle name="Followed Hyperlink" xfId="54445" builtinId="9" hidden="1"/>
    <cellStyle name="Followed Hyperlink" xfId="54447" builtinId="9" hidden="1"/>
    <cellStyle name="Followed Hyperlink" xfId="54449" builtinId="9" hidden="1"/>
    <cellStyle name="Followed Hyperlink" xfId="54451" builtinId="9" hidden="1"/>
    <cellStyle name="Followed Hyperlink" xfId="54453" builtinId="9" hidden="1"/>
    <cellStyle name="Followed Hyperlink" xfId="54455" builtinId="9" hidden="1"/>
    <cellStyle name="Followed Hyperlink" xfId="54457" builtinId="9" hidden="1"/>
    <cellStyle name="Followed Hyperlink" xfId="54459" builtinId="9" hidden="1"/>
    <cellStyle name="Followed Hyperlink" xfId="54461" builtinId="9" hidden="1"/>
    <cellStyle name="Followed Hyperlink" xfId="54463" builtinId="9" hidden="1"/>
    <cellStyle name="Followed Hyperlink" xfId="54572" builtinId="9" hidden="1"/>
    <cellStyle name="Followed Hyperlink" xfId="54573" builtinId="9" hidden="1"/>
    <cellStyle name="Followed Hyperlink" xfId="54574" builtinId="9" hidden="1"/>
    <cellStyle name="Followed Hyperlink" xfId="54575" builtinId="9" hidden="1"/>
    <cellStyle name="Followed Hyperlink" xfId="54576" builtinId="9" hidden="1"/>
    <cellStyle name="Followed Hyperlink" xfId="54577" builtinId="9" hidden="1"/>
    <cellStyle name="Followed Hyperlink" xfId="54578" builtinId="9" hidden="1"/>
    <cellStyle name="Followed Hyperlink" xfId="54579" builtinId="9" hidden="1"/>
    <cellStyle name="Followed Hyperlink" xfId="54580" builtinId="9" hidden="1"/>
    <cellStyle name="Followed Hyperlink" xfId="54581" builtinId="9" hidden="1"/>
    <cellStyle name="Followed Hyperlink" xfId="54582" builtinId="9" hidden="1"/>
    <cellStyle name="Followed Hyperlink" xfId="54583" builtinId="9" hidden="1"/>
    <cellStyle name="Followed Hyperlink" xfId="54584" builtinId="9" hidden="1"/>
    <cellStyle name="Followed Hyperlink" xfId="54585" builtinId="9" hidden="1"/>
    <cellStyle name="Followed Hyperlink" xfId="54586" builtinId="9" hidden="1"/>
    <cellStyle name="Followed Hyperlink" xfId="54587" builtinId="9" hidden="1"/>
    <cellStyle name="Followed Hyperlink" xfId="54588" builtinId="9" hidden="1"/>
    <cellStyle name="Followed Hyperlink" xfId="54589" builtinId="9" hidden="1"/>
    <cellStyle name="Followed Hyperlink" xfId="54590" builtinId="9" hidden="1"/>
    <cellStyle name="Followed Hyperlink" xfId="54591" builtinId="9" hidden="1"/>
    <cellStyle name="Followed Hyperlink" xfId="54571" builtinId="9" hidden="1"/>
    <cellStyle name="Followed Hyperlink" xfId="54592" builtinId="9" hidden="1"/>
    <cellStyle name="Followed Hyperlink" xfId="54287" builtinId="9" hidden="1"/>
    <cellStyle name="Followed Hyperlink" xfId="54559" builtinId="9" hidden="1"/>
    <cellStyle name="Followed Hyperlink" xfId="54557" builtinId="9" hidden="1"/>
    <cellStyle name="Followed Hyperlink" xfId="54555" builtinId="9" hidden="1"/>
    <cellStyle name="Followed Hyperlink" xfId="54553" builtinId="9" hidden="1"/>
    <cellStyle name="Followed Hyperlink" xfId="54551" builtinId="9" hidden="1"/>
    <cellStyle name="Followed Hyperlink" xfId="54471" builtinId="9" hidden="1"/>
    <cellStyle name="Followed Hyperlink" xfId="54548" builtinId="9" hidden="1"/>
    <cellStyle name="Followed Hyperlink" xfId="54546" builtinId="9" hidden="1"/>
    <cellStyle name="Followed Hyperlink" xfId="54544" builtinId="9" hidden="1"/>
    <cellStyle name="Followed Hyperlink" xfId="54542" builtinId="9" hidden="1"/>
    <cellStyle name="Followed Hyperlink" xfId="54470" builtinId="9" hidden="1"/>
    <cellStyle name="Followed Hyperlink" xfId="54539" builtinId="9" hidden="1"/>
    <cellStyle name="Followed Hyperlink" xfId="54537" builtinId="9" hidden="1"/>
    <cellStyle name="Followed Hyperlink" xfId="54535" builtinId="9" hidden="1"/>
    <cellStyle name="Followed Hyperlink" xfId="54533" builtinId="9" hidden="1"/>
    <cellStyle name="Followed Hyperlink" xfId="54469" builtinId="9" hidden="1"/>
    <cellStyle name="Followed Hyperlink" xfId="54530" builtinId="9" hidden="1"/>
    <cellStyle name="Followed Hyperlink" xfId="54528" builtinId="9" hidden="1"/>
    <cellStyle name="Followed Hyperlink" xfId="54526" builtinId="9" hidden="1"/>
    <cellStyle name="Followed Hyperlink" xfId="54524" builtinId="9" hidden="1"/>
    <cellStyle name="Followed Hyperlink" xfId="54522" builtinId="9" hidden="1"/>
    <cellStyle name="Followed Hyperlink" xfId="54521" builtinId="9" hidden="1"/>
    <cellStyle name="Followed Hyperlink" xfId="54519" builtinId="9" hidden="1"/>
    <cellStyle name="Followed Hyperlink" xfId="54517" builtinId="9" hidden="1"/>
    <cellStyle name="Followed Hyperlink" xfId="54515" builtinId="9" hidden="1"/>
    <cellStyle name="Followed Hyperlink" xfId="54513" builtinId="9" hidden="1"/>
    <cellStyle name="Followed Hyperlink" xfId="54467" builtinId="9" hidden="1"/>
    <cellStyle name="Followed Hyperlink" xfId="54510" builtinId="9" hidden="1"/>
    <cellStyle name="Followed Hyperlink" xfId="54508" builtinId="9" hidden="1"/>
    <cellStyle name="Followed Hyperlink" xfId="54506" builtinId="9" hidden="1"/>
    <cellStyle name="Followed Hyperlink" xfId="54504" builtinId="9" hidden="1"/>
    <cellStyle name="Followed Hyperlink" xfId="54502" builtinId="9" hidden="1"/>
    <cellStyle name="Followed Hyperlink" xfId="54501" builtinId="9" hidden="1"/>
    <cellStyle name="Followed Hyperlink" xfId="54499" builtinId="9" hidden="1"/>
    <cellStyle name="Followed Hyperlink" xfId="54497" builtinId="9" hidden="1"/>
    <cellStyle name="Followed Hyperlink" xfId="54495" builtinId="9" hidden="1"/>
    <cellStyle name="Followed Hyperlink" xfId="54493" builtinId="9" hidden="1"/>
    <cellStyle name="Followed Hyperlink" xfId="54465" builtinId="9" hidden="1"/>
    <cellStyle name="Followed Hyperlink" xfId="54490" builtinId="9" hidden="1"/>
    <cellStyle name="Followed Hyperlink" xfId="54488" builtinId="9" hidden="1"/>
    <cellStyle name="Followed Hyperlink" xfId="54486" builtinId="9" hidden="1"/>
    <cellStyle name="Followed Hyperlink" xfId="54484" builtinId="9" hidden="1"/>
    <cellStyle name="Followed Hyperlink" xfId="54482" builtinId="9" hidden="1"/>
    <cellStyle name="Followed Hyperlink" xfId="54481" builtinId="9" hidden="1"/>
    <cellStyle name="Followed Hyperlink" xfId="54479" builtinId="9" hidden="1"/>
    <cellStyle name="Followed Hyperlink" xfId="54477" builtinId="9" hidden="1"/>
    <cellStyle name="Followed Hyperlink" xfId="54475" builtinId="9" hidden="1"/>
    <cellStyle name="Followed Hyperlink" xfId="54570" builtinId="9" hidden="1"/>
    <cellStyle name="Followed Hyperlink" xfId="54569" builtinId="9" hidden="1"/>
    <cellStyle name="Followed Hyperlink" xfId="54567" builtinId="9" hidden="1"/>
    <cellStyle name="Followed Hyperlink" xfId="54565" builtinId="9" hidden="1"/>
    <cellStyle name="Followed Hyperlink" xfId="54563" builtinId="9" hidden="1"/>
    <cellStyle name="Followed Hyperlink" xfId="54561" builtinId="9" hidden="1"/>
    <cellStyle name="Followed Hyperlink" xfId="54472" builtinId="9" hidden="1"/>
    <cellStyle name="Followed Hyperlink" xfId="54596" builtinId="9" hidden="1"/>
    <cellStyle name="Followed Hyperlink" xfId="54598" builtinId="9" hidden="1"/>
    <cellStyle name="Followed Hyperlink" xfId="54600" builtinId="9" hidden="1"/>
    <cellStyle name="Followed Hyperlink" xfId="54602" builtinId="9" hidden="1"/>
    <cellStyle name="Followed Hyperlink" xfId="54604" builtinId="9" hidden="1"/>
    <cellStyle name="Followed Hyperlink" xfId="54606" builtinId="9" hidden="1"/>
    <cellStyle name="Followed Hyperlink" xfId="54608" builtinId="9" hidden="1"/>
    <cellStyle name="Followed Hyperlink" xfId="54610" builtinId="9" hidden="1"/>
    <cellStyle name="Followed Hyperlink" xfId="54612" builtinId="9" hidden="1"/>
    <cellStyle name="Followed Hyperlink" xfId="54614" builtinId="9" hidden="1"/>
    <cellStyle name="Followed Hyperlink" xfId="54616" builtinId="9" hidden="1"/>
    <cellStyle name="Followed Hyperlink" xfId="54618" builtinId="9" hidden="1"/>
    <cellStyle name="Followed Hyperlink" xfId="54620" builtinId="9" hidden="1"/>
    <cellStyle name="Followed Hyperlink" xfId="54622" builtinId="9" hidden="1"/>
    <cellStyle name="Followed Hyperlink" xfId="54624" builtinId="9" hidden="1"/>
    <cellStyle name="Followed Hyperlink" xfId="54626" builtinId="9" hidden="1"/>
    <cellStyle name="Followed Hyperlink" xfId="54628" builtinId="9" hidden="1"/>
    <cellStyle name="Followed Hyperlink" xfId="54630" builtinId="9" hidden="1"/>
    <cellStyle name="Followed Hyperlink" xfId="54632" builtinId="9" hidden="1"/>
    <cellStyle name="Followed Hyperlink" xfId="54634" builtinId="9" hidden="1"/>
    <cellStyle name="Followed Hyperlink" xfId="54636" builtinId="9" hidden="1"/>
    <cellStyle name="Followed Hyperlink" xfId="54638" builtinId="9" hidden="1"/>
    <cellStyle name="Followed Hyperlink" xfId="54640" builtinId="9" hidden="1"/>
    <cellStyle name="Followed Hyperlink" xfId="54642" builtinId="9" hidden="1"/>
    <cellStyle name="Followed Hyperlink" xfId="54644" builtinId="9" hidden="1"/>
    <cellStyle name="Followed Hyperlink" xfId="54646" builtinId="9" hidden="1"/>
    <cellStyle name="Followed Hyperlink" xfId="54648" builtinId="9" hidden="1"/>
    <cellStyle name="Followed Hyperlink" xfId="54650" builtinId="9" hidden="1"/>
    <cellStyle name="Followed Hyperlink" xfId="54652" builtinId="9" hidden="1"/>
    <cellStyle name="Followed Hyperlink" xfId="54654" builtinId="9" hidden="1"/>
    <cellStyle name="Followed Hyperlink" xfId="54656" builtinId="9" hidden="1"/>
    <cellStyle name="Followed Hyperlink" xfId="54658" builtinId="9" hidden="1"/>
    <cellStyle name="Followed Hyperlink" xfId="54660" builtinId="9" hidden="1"/>
    <cellStyle name="Followed Hyperlink" xfId="54662" builtinId="9" hidden="1"/>
    <cellStyle name="Followed Hyperlink" xfId="54664" builtinId="9" hidden="1"/>
    <cellStyle name="Followed Hyperlink" xfId="54666" builtinId="9" hidden="1"/>
    <cellStyle name="Followed Hyperlink" xfId="54668" builtinId="9" hidden="1"/>
    <cellStyle name="Followed Hyperlink" xfId="54670" builtinId="9" hidden="1"/>
    <cellStyle name="Followed Hyperlink" xfId="54672" builtinId="9" hidden="1"/>
    <cellStyle name="Followed Hyperlink" xfId="54674" builtinId="9" hidden="1"/>
    <cellStyle name="Followed Hyperlink" xfId="54676" builtinId="9" hidden="1"/>
    <cellStyle name="Followed Hyperlink" xfId="54678" builtinId="9" hidden="1"/>
    <cellStyle name="Followed Hyperlink" xfId="54680" builtinId="9" hidden="1"/>
    <cellStyle name="Followed Hyperlink" xfId="54682" builtinId="9" hidden="1"/>
    <cellStyle name="Followed Hyperlink" xfId="54684" builtinId="9" hidden="1"/>
    <cellStyle name="Followed Hyperlink" xfId="54686" builtinId="9" hidden="1"/>
    <cellStyle name="Followed Hyperlink" xfId="54688" builtinId="9" hidden="1"/>
    <cellStyle name="Followed Hyperlink" xfId="54690" builtinId="9" hidden="1"/>
    <cellStyle name="Followed Hyperlink" xfId="54692" builtinId="9" hidden="1"/>
    <cellStyle name="Followed Hyperlink" xfId="54694" builtinId="9" hidden="1"/>
    <cellStyle name="Followed Hyperlink" xfId="54696" builtinId="9" hidden="1"/>
    <cellStyle name="Followed Hyperlink" xfId="54698" builtinId="9" hidden="1"/>
    <cellStyle name="Followed Hyperlink" xfId="54699" builtinId="9" hidden="1"/>
    <cellStyle name="Followed Hyperlink" xfId="54700" builtinId="9" hidden="1"/>
    <cellStyle name="Followed Hyperlink" xfId="54701" builtinId="9" hidden="1"/>
    <cellStyle name="Followed Hyperlink" xfId="54702" builtinId="9" hidden="1"/>
    <cellStyle name="Followed Hyperlink" xfId="54703" builtinId="9" hidden="1"/>
    <cellStyle name="Followed Hyperlink" xfId="54704" builtinId="9" hidden="1"/>
    <cellStyle name="Followed Hyperlink" xfId="54705" builtinId="9" hidden="1"/>
    <cellStyle name="Followed Hyperlink" xfId="54706" builtinId="9" hidden="1"/>
    <cellStyle name="Followed Hyperlink" xfId="54707" builtinId="9" hidden="1"/>
    <cellStyle name="Followed Hyperlink" xfId="54708" builtinId="9" hidden="1"/>
    <cellStyle name="Followed Hyperlink" xfId="54709" builtinId="9" hidden="1"/>
    <cellStyle name="Followed Hyperlink" xfId="54710" builtinId="9" hidden="1"/>
    <cellStyle name="Followed Hyperlink" xfId="54711" builtinId="9" hidden="1"/>
    <cellStyle name="Followed Hyperlink" xfId="54712" builtinId="9" hidden="1"/>
    <cellStyle name="Followed Hyperlink" xfId="54713" builtinId="9" hidden="1"/>
    <cellStyle name="Followed Hyperlink" xfId="54714" builtinId="9" hidden="1"/>
    <cellStyle name="Followed Hyperlink" xfId="54715" builtinId="9" hidden="1"/>
    <cellStyle name="Followed Hyperlink" xfId="54716" builtinId="9" hidden="1"/>
    <cellStyle name="Followed Hyperlink" xfId="54717" builtinId="9" hidden="1"/>
    <cellStyle name="Followed Hyperlink" xfId="54718" builtinId="9" hidden="1"/>
    <cellStyle name="Followed Hyperlink 10" xfId="237" hidden="1"/>
    <cellStyle name="Followed Hyperlink 10" xfId="597" hidden="1"/>
    <cellStyle name="Followed Hyperlink 10" xfId="6575" hidden="1"/>
    <cellStyle name="Followed Hyperlink 10" xfId="9903" hidden="1"/>
    <cellStyle name="Followed Hyperlink 10" xfId="10140" hidden="1"/>
    <cellStyle name="Followed Hyperlink 10" xfId="10854"/>
    <cellStyle name="Followed Hyperlink 100" xfId="326" hidden="1"/>
    <cellStyle name="Followed Hyperlink 100" xfId="686" hidden="1"/>
    <cellStyle name="Followed Hyperlink 100" xfId="6664" hidden="1"/>
    <cellStyle name="Followed Hyperlink 100" xfId="9992" hidden="1"/>
    <cellStyle name="Followed Hyperlink 100" xfId="10229" hidden="1"/>
    <cellStyle name="Followed Hyperlink 100" xfId="10943"/>
    <cellStyle name="Followed Hyperlink 101" xfId="327" hidden="1"/>
    <cellStyle name="Followed Hyperlink 101" xfId="687" hidden="1"/>
    <cellStyle name="Followed Hyperlink 101" xfId="6665" hidden="1"/>
    <cellStyle name="Followed Hyperlink 101" xfId="9993" hidden="1"/>
    <cellStyle name="Followed Hyperlink 101" xfId="10230" hidden="1"/>
    <cellStyle name="Followed Hyperlink 101" xfId="10944"/>
    <cellStyle name="Followed Hyperlink 102" xfId="328" hidden="1"/>
    <cellStyle name="Followed Hyperlink 102" xfId="688" hidden="1"/>
    <cellStyle name="Followed Hyperlink 102" xfId="6666" hidden="1"/>
    <cellStyle name="Followed Hyperlink 102" xfId="9994" hidden="1"/>
    <cellStyle name="Followed Hyperlink 102" xfId="10231" hidden="1"/>
    <cellStyle name="Followed Hyperlink 102" xfId="10945"/>
    <cellStyle name="Followed Hyperlink 103" xfId="329" hidden="1"/>
    <cellStyle name="Followed Hyperlink 103" xfId="689" hidden="1"/>
    <cellStyle name="Followed Hyperlink 103" xfId="6667" hidden="1"/>
    <cellStyle name="Followed Hyperlink 103" xfId="9995" hidden="1"/>
    <cellStyle name="Followed Hyperlink 103" xfId="10232" hidden="1"/>
    <cellStyle name="Followed Hyperlink 103" xfId="10946"/>
    <cellStyle name="Followed Hyperlink 104" xfId="330" hidden="1"/>
    <cellStyle name="Followed Hyperlink 104" xfId="690" hidden="1"/>
    <cellStyle name="Followed Hyperlink 104" xfId="6668" hidden="1"/>
    <cellStyle name="Followed Hyperlink 104" xfId="9996" hidden="1"/>
    <cellStyle name="Followed Hyperlink 104" xfId="10233" hidden="1"/>
    <cellStyle name="Followed Hyperlink 104" xfId="10947"/>
    <cellStyle name="Followed Hyperlink 105" xfId="331" hidden="1"/>
    <cellStyle name="Followed Hyperlink 105" xfId="691" hidden="1"/>
    <cellStyle name="Followed Hyperlink 105" xfId="6669" hidden="1"/>
    <cellStyle name="Followed Hyperlink 105" xfId="9997" hidden="1"/>
    <cellStyle name="Followed Hyperlink 105" xfId="10234" hidden="1"/>
    <cellStyle name="Followed Hyperlink 105" xfId="10948"/>
    <cellStyle name="Followed Hyperlink 106" xfId="332" hidden="1"/>
    <cellStyle name="Followed Hyperlink 106" xfId="692" hidden="1"/>
    <cellStyle name="Followed Hyperlink 106" xfId="6670" hidden="1"/>
    <cellStyle name="Followed Hyperlink 106" xfId="9998" hidden="1"/>
    <cellStyle name="Followed Hyperlink 106" xfId="10235" hidden="1"/>
    <cellStyle name="Followed Hyperlink 106" xfId="10949"/>
    <cellStyle name="Followed Hyperlink 107" xfId="333" hidden="1"/>
    <cellStyle name="Followed Hyperlink 107" xfId="693" hidden="1"/>
    <cellStyle name="Followed Hyperlink 107" xfId="6671" hidden="1"/>
    <cellStyle name="Followed Hyperlink 107" xfId="9999" hidden="1"/>
    <cellStyle name="Followed Hyperlink 107" xfId="10236" hidden="1"/>
    <cellStyle name="Followed Hyperlink 107" xfId="10950"/>
    <cellStyle name="Followed Hyperlink 108" xfId="334" hidden="1"/>
    <cellStyle name="Followed Hyperlink 108" xfId="694" hidden="1"/>
    <cellStyle name="Followed Hyperlink 108" xfId="6672" hidden="1"/>
    <cellStyle name="Followed Hyperlink 108" xfId="10000" hidden="1"/>
    <cellStyle name="Followed Hyperlink 108" xfId="10237" hidden="1"/>
    <cellStyle name="Followed Hyperlink 108" xfId="10951"/>
    <cellStyle name="Followed Hyperlink 109" xfId="335" hidden="1"/>
    <cellStyle name="Followed Hyperlink 109" xfId="695" hidden="1"/>
    <cellStyle name="Followed Hyperlink 109" xfId="6673" hidden="1"/>
    <cellStyle name="Followed Hyperlink 109" xfId="10001" hidden="1"/>
    <cellStyle name="Followed Hyperlink 109" xfId="10238" hidden="1"/>
    <cellStyle name="Followed Hyperlink 109" xfId="10952"/>
    <cellStyle name="Followed Hyperlink 11" xfId="238" hidden="1"/>
    <cellStyle name="Followed Hyperlink 11" xfId="598" hidden="1"/>
    <cellStyle name="Followed Hyperlink 11" xfId="6576" hidden="1"/>
    <cellStyle name="Followed Hyperlink 11" xfId="9904" hidden="1"/>
    <cellStyle name="Followed Hyperlink 11" xfId="10141" hidden="1"/>
    <cellStyle name="Followed Hyperlink 11" xfId="10855"/>
    <cellStyle name="Followed Hyperlink 110" xfId="336" hidden="1"/>
    <cellStyle name="Followed Hyperlink 110" xfId="696" hidden="1"/>
    <cellStyle name="Followed Hyperlink 110" xfId="6674" hidden="1"/>
    <cellStyle name="Followed Hyperlink 110" xfId="10002" hidden="1"/>
    <cellStyle name="Followed Hyperlink 110" xfId="10239" hidden="1"/>
    <cellStyle name="Followed Hyperlink 110" xfId="10953"/>
    <cellStyle name="Followed Hyperlink 12" xfId="239" hidden="1"/>
    <cellStyle name="Followed Hyperlink 12" xfId="599" hidden="1"/>
    <cellStyle name="Followed Hyperlink 12" xfId="6577" hidden="1"/>
    <cellStyle name="Followed Hyperlink 12" xfId="9905" hidden="1"/>
    <cellStyle name="Followed Hyperlink 12" xfId="10142" hidden="1"/>
    <cellStyle name="Followed Hyperlink 12" xfId="10856"/>
    <cellStyle name="Followed Hyperlink 13" xfId="240" hidden="1"/>
    <cellStyle name="Followed Hyperlink 13" xfId="600" hidden="1"/>
    <cellStyle name="Followed Hyperlink 13" xfId="6578" hidden="1"/>
    <cellStyle name="Followed Hyperlink 13" xfId="9906" hidden="1"/>
    <cellStyle name="Followed Hyperlink 13" xfId="10143" hidden="1"/>
    <cellStyle name="Followed Hyperlink 13" xfId="10857"/>
    <cellStyle name="Followed Hyperlink 14" xfId="241" hidden="1"/>
    <cellStyle name="Followed Hyperlink 14" xfId="601" hidden="1"/>
    <cellStyle name="Followed Hyperlink 14" xfId="6579" hidden="1"/>
    <cellStyle name="Followed Hyperlink 14" xfId="9907" hidden="1"/>
    <cellStyle name="Followed Hyperlink 14" xfId="10144" hidden="1"/>
    <cellStyle name="Followed Hyperlink 14" xfId="10858"/>
    <cellStyle name="Followed Hyperlink 15" xfId="242" hidden="1"/>
    <cellStyle name="Followed Hyperlink 15" xfId="602" hidden="1"/>
    <cellStyle name="Followed Hyperlink 15" xfId="6580" hidden="1"/>
    <cellStyle name="Followed Hyperlink 15" xfId="9908" hidden="1"/>
    <cellStyle name="Followed Hyperlink 15" xfId="10145" hidden="1"/>
    <cellStyle name="Followed Hyperlink 15" xfId="10859"/>
    <cellStyle name="Followed Hyperlink 16" xfId="243" hidden="1"/>
    <cellStyle name="Followed Hyperlink 16" xfId="603" hidden="1"/>
    <cellStyle name="Followed Hyperlink 16" xfId="6581" hidden="1"/>
    <cellStyle name="Followed Hyperlink 16" xfId="9909" hidden="1"/>
    <cellStyle name="Followed Hyperlink 16" xfId="10146" hidden="1"/>
    <cellStyle name="Followed Hyperlink 16" xfId="10860"/>
    <cellStyle name="Followed Hyperlink 17" xfId="244" hidden="1"/>
    <cellStyle name="Followed Hyperlink 17" xfId="604" hidden="1"/>
    <cellStyle name="Followed Hyperlink 17" xfId="6582" hidden="1"/>
    <cellStyle name="Followed Hyperlink 17" xfId="9910" hidden="1"/>
    <cellStyle name="Followed Hyperlink 17" xfId="10147" hidden="1"/>
    <cellStyle name="Followed Hyperlink 17" xfId="10861"/>
    <cellStyle name="Followed Hyperlink 18" xfId="245" hidden="1"/>
    <cellStyle name="Followed Hyperlink 18" xfId="605" hidden="1"/>
    <cellStyle name="Followed Hyperlink 18" xfId="6583" hidden="1"/>
    <cellStyle name="Followed Hyperlink 18" xfId="9911" hidden="1"/>
    <cellStyle name="Followed Hyperlink 18" xfId="10148" hidden="1"/>
    <cellStyle name="Followed Hyperlink 18" xfId="10862"/>
    <cellStyle name="Followed Hyperlink 19" xfId="246" hidden="1"/>
    <cellStyle name="Followed Hyperlink 19" xfId="606" hidden="1"/>
    <cellStyle name="Followed Hyperlink 19" xfId="6584" hidden="1"/>
    <cellStyle name="Followed Hyperlink 19" xfId="9912" hidden="1"/>
    <cellStyle name="Followed Hyperlink 19" xfId="10149" hidden="1"/>
    <cellStyle name="Followed Hyperlink 19" xfId="10863"/>
    <cellStyle name="Followed Hyperlink 2" xfId="229" hidden="1"/>
    <cellStyle name="Followed Hyperlink 2" xfId="589" hidden="1"/>
    <cellStyle name="Followed Hyperlink 2" xfId="6567" hidden="1"/>
    <cellStyle name="Followed Hyperlink 2" xfId="9895" hidden="1"/>
    <cellStyle name="Followed Hyperlink 2" xfId="10132" hidden="1"/>
    <cellStyle name="Followed Hyperlink 2" xfId="10846"/>
    <cellStyle name="Followed Hyperlink 20" xfId="247" hidden="1"/>
    <cellStyle name="Followed Hyperlink 20" xfId="607" hidden="1"/>
    <cellStyle name="Followed Hyperlink 20" xfId="6585" hidden="1"/>
    <cellStyle name="Followed Hyperlink 20" xfId="9913" hidden="1"/>
    <cellStyle name="Followed Hyperlink 20" xfId="10150" hidden="1"/>
    <cellStyle name="Followed Hyperlink 20" xfId="10864"/>
    <cellStyle name="Followed Hyperlink 21" xfId="248" hidden="1"/>
    <cellStyle name="Followed Hyperlink 21" xfId="608" hidden="1"/>
    <cellStyle name="Followed Hyperlink 21" xfId="6586" hidden="1"/>
    <cellStyle name="Followed Hyperlink 21" xfId="9914" hidden="1"/>
    <cellStyle name="Followed Hyperlink 21" xfId="10151" hidden="1"/>
    <cellStyle name="Followed Hyperlink 21" xfId="10865"/>
    <cellStyle name="Followed Hyperlink 22" xfId="249" hidden="1"/>
    <cellStyle name="Followed Hyperlink 22" xfId="609" hidden="1"/>
    <cellStyle name="Followed Hyperlink 22" xfId="6587" hidden="1"/>
    <cellStyle name="Followed Hyperlink 22" xfId="9915" hidden="1"/>
    <cellStyle name="Followed Hyperlink 22" xfId="10152" hidden="1"/>
    <cellStyle name="Followed Hyperlink 22" xfId="10866"/>
    <cellStyle name="Followed Hyperlink 23" xfId="250" hidden="1"/>
    <cellStyle name="Followed Hyperlink 23" xfId="610" hidden="1"/>
    <cellStyle name="Followed Hyperlink 23" xfId="6588" hidden="1"/>
    <cellStyle name="Followed Hyperlink 23" xfId="9916" hidden="1"/>
    <cellStyle name="Followed Hyperlink 23" xfId="10153" hidden="1"/>
    <cellStyle name="Followed Hyperlink 23" xfId="10867"/>
    <cellStyle name="Followed Hyperlink 24" xfId="251" hidden="1"/>
    <cellStyle name="Followed Hyperlink 24" xfId="611" hidden="1"/>
    <cellStyle name="Followed Hyperlink 24" xfId="6589" hidden="1"/>
    <cellStyle name="Followed Hyperlink 24" xfId="9917" hidden="1"/>
    <cellStyle name="Followed Hyperlink 24" xfId="10154" hidden="1"/>
    <cellStyle name="Followed Hyperlink 24" xfId="10868"/>
    <cellStyle name="Followed Hyperlink 25" xfId="252" hidden="1"/>
    <cellStyle name="Followed Hyperlink 25" xfId="612" hidden="1"/>
    <cellStyle name="Followed Hyperlink 25" xfId="6590" hidden="1"/>
    <cellStyle name="Followed Hyperlink 25" xfId="9918" hidden="1"/>
    <cellStyle name="Followed Hyperlink 25" xfId="10155" hidden="1"/>
    <cellStyle name="Followed Hyperlink 25" xfId="10869"/>
    <cellStyle name="Followed Hyperlink 26" xfId="253" hidden="1"/>
    <cellStyle name="Followed Hyperlink 26" xfId="613" hidden="1"/>
    <cellStyle name="Followed Hyperlink 26" xfId="6591" hidden="1"/>
    <cellStyle name="Followed Hyperlink 26" xfId="9919" hidden="1"/>
    <cellStyle name="Followed Hyperlink 26" xfId="10156" hidden="1"/>
    <cellStyle name="Followed Hyperlink 26" xfId="10870"/>
    <cellStyle name="Followed Hyperlink 27" xfId="254" hidden="1"/>
    <cellStyle name="Followed Hyperlink 27" xfId="614" hidden="1"/>
    <cellStyle name="Followed Hyperlink 27" xfId="6592" hidden="1"/>
    <cellStyle name="Followed Hyperlink 27" xfId="9920" hidden="1"/>
    <cellStyle name="Followed Hyperlink 27" xfId="10157" hidden="1"/>
    <cellStyle name="Followed Hyperlink 27" xfId="10871"/>
    <cellStyle name="Followed Hyperlink 28" xfId="255" hidden="1"/>
    <cellStyle name="Followed Hyperlink 28" xfId="615" hidden="1"/>
    <cellStyle name="Followed Hyperlink 28" xfId="6593" hidden="1"/>
    <cellStyle name="Followed Hyperlink 28" xfId="9921" hidden="1"/>
    <cellStyle name="Followed Hyperlink 28" xfId="10158" hidden="1"/>
    <cellStyle name="Followed Hyperlink 28" xfId="10872"/>
    <cellStyle name="Followed Hyperlink 29" xfId="256" hidden="1"/>
    <cellStyle name="Followed Hyperlink 29" xfId="616" hidden="1"/>
    <cellStyle name="Followed Hyperlink 29" xfId="6594" hidden="1"/>
    <cellStyle name="Followed Hyperlink 29" xfId="9922" hidden="1"/>
    <cellStyle name="Followed Hyperlink 29" xfId="10159" hidden="1"/>
    <cellStyle name="Followed Hyperlink 29" xfId="10873"/>
    <cellStyle name="Followed Hyperlink 3" xfId="230" hidden="1"/>
    <cellStyle name="Followed Hyperlink 3" xfId="590" hidden="1"/>
    <cellStyle name="Followed Hyperlink 3" xfId="6568" hidden="1"/>
    <cellStyle name="Followed Hyperlink 3" xfId="9896" hidden="1"/>
    <cellStyle name="Followed Hyperlink 3" xfId="10133" hidden="1"/>
    <cellStyle name="Followed Hyperlink 3" xfId="10847"/>
    <cellStyle name="Followed Hyperlink 30" xfId="257" hidden="1"/>
    <cellStyle name="Followed Hyperlink 30" xfId="617" hidden="1"/>
    <cellStyle name="Followed Hyperlink 30" xfId="6595" hidden="1"/>
    <cellStyle name="Followed Hyperlink 30" xfId="9923" hidden="1"/>
    <cellStyle name="Followed Hyperlink 30" xfId="10160" hidden="1"/>
    <cellStyle name="Followed Hyperlink 30" xfId="10874"/>
    <cellStyle name="Followed Hyperlink 31" xfId="258" hidden="1"/>
    <cellStyle name="Followed Hyperlink 31" xfId="618" hidden="1"/>
    <cellStyle name="Followed Hyperlink 31" xfId="6596" hidden="1"/>
    <cellStyle name="Followed Hyperlink 31" xfId="9924" hidden="1"/>
    <cellStyle name="Followed Hyperlink 31" xfId="10161" hidden="1"/>
    <cellStyle name="Followed Hyperlink 31" xfId="10875"/>
    <cellStyle name="Followed Hyperlink 32" xfId="259" hidden="1"/>
    <cellStyle name="Followed Hyperlink 32" xfId="619" hidden="1"/>
    <cellStyle name="Followed Hyperlink 32" xfId="6597" hidden="1"/>
    <cellStyle name="Followed Hyperlink 32" xfId="9925" hidden="1"/>
    <cellStyle name="Followed Hyperlink 32" xfId="10162" hidden="1"/>
    <cellStyle name="Followed Hyperlink 32" xfId="10876"/>
    <cellStyle name="Followed Hyperlink 33" xfId="260" hidden="1"/>
    <cellStyle name="Followed Hyperlink 33" xfId="620" hidden="1"/>
    <cellStyle name="Followed Hyperlink 33" xfId="6598" hidden="1"/>
    <cellStyle name="Followed Hyperlink 33" xfId="9926" hidden="1"/>
    <cellStyle name="Followed Hyperlink 33" xfId="10163" hidden="1"/>
    <cellStyle name="Followed Hyperlink 33" xfId="10877"/>
    <cellStyle name="Followed Hyperlink 34" xfId="261" hidden="1"/>
    <cellStyle name="Followed Hyperlink 34" xfId="621" hidden="1"/>
    <cellStyle name="Followed Hyperlink 34" xfId="6599" hidden="1"/>
    <cellStyle name="Followed Hyperlink 34" xfId="9927" hidden="1"/>
    <cellStyle name="Followed Hyperlink 34" xfId="10164" hidden="1"/>
    <cellStyle name="Followed Hyperlink 34" xfId="10878"/>
    <cellStyle name="Followed Hyperlink 35" xfId="262" hidden="1"/>
    <cellStyle name="Followed Hyperlink 35" xfId="622" hidden="1"/>
    <cellStyle name="Followed Hyperlink 35" xfId="6600" hidden="1"/>
    <cellStyle name="Followed Hyperlink 35" xfId="9928" hidden="1"/>
    <cellStyle name="Followed Hyperlink 35" xfId="10165" hidden="1"/>
    <cellStyle name="Followed Hyperlink 35" xfId="10879"/>
    <cellStyle name="Followed Hyperlink 36" xfId="263" hidden="1"/>
    <cellStyle name="Followed Hyperlink 36" xfId="623" hidden="1"/>
    <cellStyle name="Followed Hyperlink 36" xfId="6601" hidden="1"/>
    <cellStyle name="Followed Hyperlink 36" xfId="9929" hidden="1"/>
    <cellStyle name="Followed Hyperlink 36" xfId="10166" hidden="1"/>
    <cellStyle name="Followed Hyperlink 36" xfId="10880"/>
    <cellStyle name="Followed Hyperlink 37" xfId="264" hidden="1"/>
    <cellStyle name="Followed Hyperlink 37" xfId="624" hidden="1"/>
    <cellStyle name="Followed Hyperlink 37" xfId="6602" hidden="1"/>
    <cellStyle name="Followed Hyperlink 37" xfId="9930" hidden="1"/>
    <cellStyle name="Followed Hyperlink 37" xfId="10167" hidden="1"/>
    <cellStyle name="Followed Hyperlink 37" xfId="10881"/>
    <cellStyle name="Followed Hyperlink 38" xfId="265" hidden="1"/>
    <cellStyle name="Followed Hyperlink 38" xfId="625" hidden="1"/>
    <cellStyle name="Followed Hyperlink 38" xfId="6603" hidden="1"/>
    <cellStyle name="Followed Hyperlink 38" xfId="9931" hidden="1"/>
    <cellStyle name="Followed Hyperlink 38" xfId="10168" hidden="1"/>
    <cellStyle name="Followed Hyperlink 38" xfId="10882"/>
    <cellStyle name="Followed Hyperlink 39" xfId="266" hidden="1"/>
    <cellStyle name="Followed Hyperlink 39" xfId="626" hidden="1"/>
    <cellStyle name="Followed Hyperlink 39" xfId="6604" hidden="1"/>
    <cellStyle name="Followed Hyperlink 39" xfId="9932" hidden="1"/>
    <cellStyle name="Followed Hyperlink 39" xfId="10169" hidden="1"/>
    <cellStyle name="Followed Hyperlink 39" xfId="10883"/>
    <cellStyle name="Followed Hyperlink 4" xfId="231" hidden="1"/>
    <cellStyle name="Followed Hyperlink 4" xfId="591" hidden="1"/>
    <cellStyle name="Followed Hyperlink 4" xfId="6569" hidden="1"/>
    <cellStyle name="Followed Hyperlink 4" xfId="9897" hidden="1"/>
    <cellStyle name="Followed Hyperlink 4" xfId="10134" hidden="1"/>
    <cellStyle name="Followed Hyperlink 4" xfId="10848"/>
    <cellStyle name="Followed Hyperlink 40" xfId="267" hidden="1"/>
    <cellStyle name="Followed Hyperlink 40" xfId="627" hidden="1"/>
    <cellStyle name="Followed Hyperlink 40" xfId="6605" hidden="1"/>
    <cellStyle name="Followed Hyperlink 40" xfId="9933" hidden="1"/>
    <cellStyle name="Followed Hyperlink 40" xfId="10170" hidden="1"/>
    <cellStyle name="Followed Hyperlink 40" xfId="10884"/>
    <cellStyle name="Followed Hyperlink 41" xfId="268" hidden="1"/>
    <cellStyle name="Followed Hyperlink 41" xfId="628" hidden="1"/>
    <cellStyle name="Followed Hyperlink 41" xfId="6606" hidden="1"/>
    <cellStyle name="Followed Hyperlink 41" xfId="9934" hidden="1"/>
    <cellStyle name="Followed Hyperlink 41" xfId="10171" hidden="1"/>
    <cellStyle name="Followed Hyperlink 41" xfId="10885"/>
    <cellStyle name="Followed Hyperlink 42" xfId="269" hidden="1"/>
    <cellStyle name="Followed Hyperlink 42" xfId="629" hidden="1"/>
    <cellStyle name="Followed Hyperlink 42" xfId="6607" hidden="1"/>
    <cellStyle name="Followed Hyperlink 42" xfId="9935" hidden="1"/>
    <cellStyle name="Followed Hyperlink 42" xfId="10172" hidden="1"/>
    <cellStyle name="Followed Hyperlink 42" xfId="10886"/>
    <cellStyle name="Followed Hyperlink 43" xfId="270" hidden="1"/>
    <cellStyle name="Followed Hyperlink 43" xfId="630" hidden="1"/>
    <cellStyle name="Followed Hyperlink 43" xfId="6608" hidden="1"/>
    <cellStyle name="Followed Hyperlink 43" xfId="9936" hidden="1"/>
    <cellStyle name="Followed Hyperlink 43" xfId="10173" hidden="1"/>
    <cellStyle name="Followed Hyperlink 43" xfId="10887"/>
    <cellStyle name="Followed Hyperlink 44" xfId="271" hidden="1"/>
    <cellStyle name="Followed Hyperlink 44" xfId="631" hidden="1"/>
    <cellStyle name="Followed Hyperlink 44" xfId="6609" hidden="1"/>
    <cellStyle name="Followed Hyperlink 44" xfId="9937" hidden="1"/>
    <cellStyle name="Followed Hyperlink 44" xfId="10174" hidden="1"/>
    <cellStyle name="Followed Hyperlink 44" xfId="10888"/>
    <cellStyle name="Followed Hyperlink 45" xfId="272" hidden="1"/>
    <cellStyle name="Followed Hyperlink 45" xfId="632" hidden="1"/>
    <cellStyle name="Followed Hyperlink 45" xfId="6610" hidden="1"/>
    <cellStyle name="Followed Hyperlink 45" xfId="9938" hidden="1"/>
    <cellStyle name="Followed Hyperlink 45" xfId="10175" hidden="1"/>
    <cellStyle name="Followed Hyperlink 45" xfId="10889"/>
    <cellStyle name="Followed Hyperlink 46" xfId="273" hidden="1"/>
    <cellStyle name="Followed Hyperlink 46" xfId="633" hidden="1"/>
    <cellStyle name="Followed Hyperlink 46" xfId="6611" hidden="1"/>
    <cellStyle name="Followed Hyperlink 46" xfId="9939" hidden="1"/>
    <cellStyle name="Followed Hyperlink 46" xfId="10176" hidden="1"/>
    <cellStyle name="Followed Hyperlink 46" xfId="10890"/>
    <cellStyle name="Followed Hyperlink 47" xfId="274" hidden="1"/>
    <cellStyle name="Followed Hyperlink 47" xfId="634" hidden="1"/>
    <cellStyle name="Followed Hyperlink 47" xfId="6612" hidden="1"/>
    <cellStyle name="Followed Hyperlink 47" xfId="9940" hidden="1"/>
    <cellStyle name="Followed Hyperlink 47" xfId="10177" hidden="1"/>
    <cellStyle name="Followed Hyperlink 47" xfId="10891"/>
    <cellStyle name="Followed Hyperlink 48" xfId="275" hidden="1"/>
    <cellStyle name="Followed Hyperlink 48" xfId="635" hidden="1"/>
    <cellStyle name="Followed Hyperlink 48" xfId="6613" hidden="1"/>
    <cellStyle name="Followed Hyperlink 48" xfId="9941" hidden="1"/>
    <cellStyle name="Followed Hyperlink 48" xfId="10178" hidden="1"/>
    <cellStyle name="Followed Hyperlink 48" xfId="10892"/>
    <cellStyle name="Followed Hyperlink 49" xfId="276" hidden="1"/>
    <cellStyle name="Followed Hyperlink 49" xfId="636" hidden="1"/>
    <cellStyle name="Followed Hyperlink 49" xfId="6614" hidden="1"/>
    <cellStyle name="Followed Hyperlink 49" xfId="9942" hidden="1"/>
    <cellStyle name="Followed Hyperlink 49" xfId="10179" hidden="1"/>
    <cellStyle name="Followed Hyperlink 49" xfId="10893"/>
    <cellStyle name="Followed Hyperlink 5" xfId="232" hidden="1"/>
    <cellStyle name="Followed Hyperlink 5" xfId="592" hidden="1"/>
    <cellStyle name="Followed Hyperlink 5" xfId="6570" hidden="1"/>
    <cellStyle name="Followed Hyperlink 5" xfId="9898" hidden="1"/>
    <cellStyle name="Followed Hyperlink 5" xfId="10135" hidden="1"/>
    <cellStyle name="Followed Hyperlink 5" xfId="10849"/>
    <cellStyle name="Followed Hyperlink 50" xfId="277" hidden="1"/>
    <cellStyle name="Followed Hyperlink 50" xfId="637" hidden="1"/>
    <cellStyle name="Followed Hyperlink 50" xfId="6615" hidden="1"/>
    <cellStyle name="Followed Hyperlink 50" xfId="9943" hidden="1"/>
    <cellStyle name="Followed Hyperlink 50" xfId="10180" hidden="1"/>
    <cellStyle name="Followed Hyperlink 50" xfId="10894"/>
    <cellStyle name="Followed Hyperlink 51" xfId="278" hidden="1"/>
    <cellStyle name="Followed Hyperlink 51" xfId="638" hidden="1"/>
    <cellStyle name="Followed Hyperlink 51" xfId="6616" hidden="1"/>
    <cellStyle name="Followed Hyperlink 51" xfId="9944" hidden="1"/>
    <cellStyle name="Followed Hyperlink 51" xfId="10181" hidden="1"/>
    <cellStyle name="Followed Hyperlink 51" xfId="10895"/>
    <cellStyle name="Followed Hyperlink 52" xfId="279" hidden="1"/>
    <cellStyle name="Followed Hyperlink 52" xfId="639" hidden="1"/>
    <cellStyle name="Followed Hyperlink 52" xfId="6617" hidden="1"/>
    <cellStyle name="Followed Hyperlink 52" xfId="9945" hidden="1"/>
    <cellStyle name="Followed Hyperlink 52" xfId="10182" hidden="1"/>
    <cellStyle name="Followed Hyperlink 52" xfId="10896"/>
    <cellStyle name="Followed Hyperlink 53" xfId="280" hidden="1"/>
    <cellStyle name="Followed Hyperlink 53" xfId="640" hidden="1"/>
    <cellStyle name="Followed Hyperlink 53" xfId="6618" hidden="1"/>
    <cellStyle name="Followed Hyperlink 53" xfId="9946" hidden="1"/>
    <cellStyle name="Followed Hyperlink 53" xfId="10183" hidden="1"/>
    <cellStyle name="Followed Hyperlink 53" xfId="10897"/>
    <cellStyle name="Followed Hyperlink 54" xfId="281" hidden="1"/>
    <cellStyle name="Followed Hyperlink 54" xfId="641" hidden="1"/>
    <cellStyle name="Followed Hyperlink 54" xfId="6619" hidden="1"/>
    <cellStyle name="Followed Hyperlink 54" xfId="9947" hidden="1"/>
    <cellStyle name="Followed Hyperlink 54" xfId="10184" hidden="1"/>
    <cellStyle name="Followed Hyperlink 54" xfId="10898"/>
    <cellStyle name="Followed Hyperlink 55" xfId="282" hidden="1"/>
    <cellStyle name="Followed Hyperlink 55" xfId="642" hidden="1"/>
    <cellStyle name="Followed Hyperlink 55" xfId="6620" hidden="1"/>
    <cellStyle name="Followed Hyperlink 55" xfId="9948" hidden="1"/>
    <cellStyle name="Followed Hyperlink 55" xfId="10185" hidden="1"/>
    <cellStyle name="Followed Hyperlink 55" xfId="10899"/>
    <cellStyle name="Followed Hyperlink 56" xfId="283" hidden="1"/>
    <cellStyle name="Followed Hyperlink 56" xfId="643" hidden="1"/>
    <cellStyle name="Followed Hyperlink 56" xfId="6621" hidden="1"/>
    <cellStyle name="Followed Hyperlink 56" xfId="9949" hidden="1"/>
    <cellStyle name="Followed Hyperlink 56" xfId="10186" hidden="1"/>
    <cellStyle name="Followed Hyperlink 56" xfId="10900"/>
    <cellStyle name="Followed Hyperlink 57" xfId="284" hidden="1"/>
    <cellStyle name="Followed Hyperlink 57" xfId="644" hidden="1"/>
    <cellStyle name="Followed Hyperlink 57" xfId="6622" hidden="1"/>
    <cellStyle name="Followed Hyperlink 57" xfId="9950" hidden="1"/>
    <cellStyle name="Followed Hyperlink 57" xfId="10187" hidden="1"/>
    <cellStyle name="Followed Hyperlink 57" xfId="10901"/>
    <cellStyle name="Followed Hyperlink 58" xfId="285" hidden="1"/>
    <cellStyle name="Followed Hyperlink 58" xfId="645" hidden="1"/>
    <cellStyle name="Followed Hyperlink 58" xfId="6623" hidden="1"/>
    <cellStyle name="Followed Hyperlink 58" xfId="9951" hidden="1"/>
    <cellStyle name="Followed Hyperlink 58" xfId="10188" hidden="1"/>
    <cellStyle name="Followed Hyperlink 58" xfId="10902"/>
    <cellStyle name="Followed Hyperlink 59" xfId="286" hidden="1"/>
    <cellStyle name="Followed Hyperlink 59" xfId="646" hidden="1"/>
    <cellStyle name="Followed Hyperlink 59" xfId="6624" hidden="1"/>
    <cellStyle name="Followed Hyperlink 59" xfId="9952" hidden="1"/>
    <cellStyle name="Followed Hyperlink 59" xfId="10189" hidden="1"/>
    <cellStyle name="Followed Hyperlink 59" xfId="10903"/>
    <cellStyle name="Followed Hyperlink 6" xfId="233" hidden="1"/>
    <cellStyle name="Followed Hyperlink 6" xfId="593" hidden="1"/>
    <cellStyle name="Followed Hyperlink 6" xfId="6571" hidden="1"/>
    <cellStyle name="Followed Hyperlink 6" xfId="9899" hidden="1"/>
    <cellStyle name="Followed Hyperlink 6" xfId="10136" hidden="1"/>
    <cellStyle name="Followed Hyperlink 6" xfId="10850"/>
    <cellStyle name="Followed Hyperlink 60" xfId="287" hidden="1"/>
    <cellStyle name="Followed Hyperlink 60" xfId="647" hidden="1"/>
    <cellStyle name="Followed Hyperlink 60" xfId="6625" hidden="1"/>
    <cellStyle name="Followed Hyperlink 60" xfId="9953" hidden="1"/>
    <cellStyle name="Followed Hyperlink 60" xfId="10190" hidden="1"/>
    <cellStyle name="Followed Hyperlink 60" xfId="10904"/>
    <cellStyle name="Followed Hyperlink 61" xfId="288" hidden="1"/>
    <cellStyle name="Followed Hyperlink 61" xfId="648" hidden="1"/>
    <cellStyle name="Followed Hyperlink 61" xfId="6626" hidden="1"/>
    <cellStyle name="Followed Hyperlink 61" xfId="9954" hidden="1"/>
    <cellStyle name="Followed Hyperlink 61" xfId="10191" hidden="1"/>
    <cellStyle name="Followed Hyperlink 61" xfId="10905"/>
    <cellStyle name="Followed Hyperlink 62" xfId="289" hidden="1"/>
    <cellStyle name="Followed Hyperlink 62" xfId="649" hidden="1"/>
    <cellStyle name="Followed Hyperlink 62" xfId="6627" hidden="1"/>
    <cellStyle name="Followed Hyperlink 62" xfId="9955" hidden="1"/>
    <cellStyle name="Followed Hyperlink 62" xfId="10192" hidden="1"/>
    <cellStyle name="Followed Hyperlink 62" xfId="10906"/>
    <cellStyle name="Followed Hyperlink 63" xfId="290" hidden="1"/>
    <cellStyle name="Followed Hyperlink 63" xfId="650" hidden="1"/>
    <cellStyle name="Followed Hyperlink 63" xfId="6628" hidden="1"/>
    <cellStyle name="Followed Hyperlink 63" xfId="9956" hidden="1"/>
    <cellStyle name="Followed Hyperlink 63" xfId="10193" hidden="1"/>
    <cellStyle name="Followed Hyperlink 63" xfId="10907"/>
    <cellStyle name="Followed Hyperlink 64" xfId="291" hidden="1"/>
    <cellStyle name="Followed Hyperlink 64" xfId="651" hidden="1"/>
    <cellStyle name="Followed Hyperlink 64" xfId="6629" hidden="1"/>
    <cellStyle name="Followed Hyperlink 64" xfId="9957" hidden="1"/>
    <cellStyle name="Followed Hyperlink 64" xfId="10194" hidden="1"/>
    <cellStyle name="Followed Hyperlink 64" xfId="10908"/>
    <cellStyle name="Followed Hyperlink 65" xfId="292" hidden="1"/>
    <cellStyle name="Followed Hyperlink 65" xfId="652" hidden="1"/>
    <cellStyle name="Followed Hyperlink 65" xfId="6630" hidden="1"/>
    <cellStyle name="Followed Hyperlink 65" xfId="9958" hidden="1"/>
    <cellStyle name="Followed Hyperlink 65" xfId="10195" hidden="1"/>
    <cellStyle name="Followed Hyperlink 65" xfId="10909"/>
    <cellStyle name="Followed Hyperlink 66" xfId="293" hidden="1"/>
    <cellStyle name="Followed Hyperlink 66" xfId="653" hidden="1"/>
    <cellStyle name="Followed Hyperlink 66" xfId="6631" hidden="1"/>
    <cellStyle name="Followed Hyperlink 66" xfId="9959" hidden="1"/>
    <cellStyle name="Followed Hyperlink 66" xfId="10196" hidden="1"/>
    <cellStyle name="Followed Hyperlink 66" xfId="10910"/>
    <cellStyle name="Followed Hyperlink 67" xfId="294" hidden="1"/>
    <cellStyle name="Followed Hyperlink 67" xfId="654" hidden="1"/>
    <cellStyle name="Followed Hyperlink 67" xfId="6632" hidden="1"/>
    <cellStyle name="Followed Hyperlink 67" xfId="9960" hidden="1"/>
    <cellStyle name="Followed Hyperlink 67" xfId="10197" hidden="1"/>
    <cellStyle name="Followed Hyperlink 67" xfId="10911"/>
    <cellStyle name="Followed Hyperlink 68" xfId="295" hidden="1"/>
    <cellStyle name="Followed Hyperlink 68" xfId="655" hidden="1"/>
    <cellStyle name="Followed Hyperlink 68" xfId="6633" hidden="1"/>
    <cellStyle name="Followed Hyperlink 68" xfId="9961" hidden="1"/>
    <cellStyle name="Followed Hyperlink 68" xfId="10198" hidden="1"/>
    <cellStyle name="Followed Hyperlink 68" xfId="10912"/>
    <cellStyle name="Followed Hyperlink 69" xfId="296" hidden="1"/>
    <cellStyle name="Followed Hyperlink 69" xfId="656" hidden="1"/>
    <cellStyle name="Followed Hyperlink 69" xfId="6634" hidden="1"/>
    <cellStyle name="Followed Hyperlink 69" xfId="9962" hidden="1"/>
    <cellStyle name="Followed Hyperlink 69" xfId="10199" hidden="1"/>
    <cellStyle name="Followed Hyperlink 69" xfId="10913"/>
    <cellStyle name="Followed Hyperlink 7" xfId="234" hidden="1"/>
    <cellStyle name="Followed Hyperlink 7" xfId="594" hidden="1"/>
    <cellStyle name="Followed Hyperlink 7" xfId="6572" hidden="1"/>
    <cellStyle name="Followed Hyperlink 7" xfId="9900" hidden="1"/>
    <cellStyle name="Followed Hyperlink 7" xfId="10137" hidden="1"/>
    <cellStyle name="Followed Hyperlink 7" xfId="10851"/>
    <cellStyle name="Followed Hyperlink 70" xfId="297" hidden="1"/>
    <cellStyle name="Followed Hyperlink 70" xfId="657" hidden="1"/>
    <cellStyle name="Followed Hyperlink 70" xfId="6635" hidden="1"/>
    <cellStyle name="Followed Hyperlink 70" xfId="9963" hidden="1"/>
    <cellStyle name="Followed Hyperlink 70" xfId="10200" hidden="1"/>
    <cellStyle name="Followed Hyperlink 70" xfId="10914"/>
    <cellStyle name="Followed Hyperlink 71" xfId="298" hidden="1"/>
    <cellStyle name="Followed Hyperlink 71" xfId="658" hidden="1"/>
    <cellStyle name="Followed Hyperlink 71" xfId="6636" hidden="1"/>
    <cellStyle name="Followed Hyperlink 71" xfId="9964" hidden="1"/>
    <cellStyle name="Followed Hyperlink 71" xfId="10201" hidden="1"/>
    <cellStyle name="Followed Hyperlink 71" xfId="10915"/>
    <cellStyle name="Followed Hyperlink 72" xfId="299" hidden="1"/>
    <cellStyle name="Followed Hyperlink 72" xfId="659" hidden="1"/>
    <cellStyle name="Followed Hyperlink 72" xfId="6637" hidden="1"/>
    <cellStyle name="Followed Hyperlink 72" xfId="9965" hidden="1"/>
    <cellStyle name="Followed Hyperlink 72" xfId="10202" hidden="1"/>
    <cellStyle name="Followed Hyperlink 72" xfId="10916"/>
    <cellStyle name="Followed Hyperlink 73" xfId="300" hidden="1"/>
    <cellStyle name="Followed Hyperlink 73" xfId="660" hidden="1"/>
    <cellStyle name="Followed Hyperlink 73" xfId="6638" hidden="1"/>
    <cellStyle name="Followed Hyperlink 73" xfId="9966" hidden="1"/>
    <cellStyle name="Followed Hyperlink 73" xfId="10203" hidden="1"/>
    <cellStyle name="Followed Hyperlink 73" xfId="10917"/>
    <cellStyle name="Followed Hyperlink 74" xfId="301" hidden="1"/>
    <cellStyle name="Followed Hyperlink 74" xfId="661" hidden="1"/>
    <cellStyle name="Followed Hyperlink 74" xfId="6639" hidden="1"/>
    <cellStyle name="Followed Hyperlink 74" xfId="9967" hidden="1"/>
    <cellStyle name="Followed Hyperlink 74" xfId="10204" hidden="1"/>
    <cellStyle name="Followed Hyperlink 74" xfId="10918"/>
    <cellStyle name="Followed Hyperlink 75" xfId="302" hidden="1"/>
    <cellStyle name="Followed Hyperlink 75" xfId="662" hidden="1"/>
    <cellStyle name="Followed Hyperlink 75" xfId="6640" hidden="1"/>
    <cellStyle name="Followed Hyperlink 75" xfId="9968" hidden="1"/>
    <cellStyle name="Followed Hyperlink 75" xfId="10205" hidden="1"/>
    <cellStyle name="Followed Hyperlink 75" xfId="10919"/>
    <cellStyle name="Followed Hyperlink 76" xfId="303" hidden="1"/>
    <cellStyle name="Followed Hyperlink 76" xfId="663" hidden="1"/>
    <cellStyle name="Followed Hyperlink 76" xfId="6641" hidden="1"/>
    <cellStyle name="Followed Hyperlink 76" xfId="9969" hidden="1"/>
    <cellStyle name="Followed Hyperlink 76" xfId="10206" hidden="1"/>
    <cellStyle name="Followed Hyperlink 76" xfId="10920"/>
    <cellStyle name="Followed Hyperlink 77" xfId="304" hidden="1"/>
    <cellStyle name="Followed Hyperlink 77" xfId="664" hidden="1"/>
    <cellStyle name="Followed Hyperlink 77" xfId="6642" hidden="1"/>
    <cellStyle name="Followed Hyperlink 77" xfId="9970" hidden="1"/>
    <cellStyle name="Followed Hyperlink 77" xfId="10207" hidden="1"/>
    <cellStyle name="Followed Hyperlink 77" xfId="10921"/>
    <cellStyle name="Followed Hyperlink 78" xfId="305" hidden="1"/>
    <cellStyle name="Followed Hyperlink 78" xfId="665" hidden="1"/>
    <cellStyle name="Followed Hyperlink 78" xfId="6643" hidden="1"/>
    <cellStyle name="Followed Hyperlink 78" xfId="9971" hidden="1"/>
    <cellStyle name="Followed Hyperlink 78" xfId="10208" hidden="1"/>
    <cellStyle name="Followed Hyperlink 78" xfId="10922"/>
    <cellStyle name="Followed Hyperlink 79" xfId="306" hidden="1"/>
    <cellStyle name="Followed Hyperlink 79" xfId="666" hidden="1"/>
    <cellStyle name="Followed Hyperlink 79" xfId="6644" hidden="1"/>
    <cellStyle name="Followed Hyperlink 79" xfId="9972" hidden="1"/>
    <cellStyle name="Followed Hyperlink 79" xfId="10209" hidden="1"/>
    <cellStyle name="Followed Hyperlink 79" xfId="10923"/>
    <cellStyle name="Followed Hyperlink 8" xfId="235" hidden="1"/>
    <cellStyle name="Followed Hyperlink 8" xfId="595" hidden="1"/>
    <cellStyle name="Followed Hyperlink 8" xfId="6573" hidden="1"/>
    <cellStyle name="Followed Hyperlink 8" xfId="9901" hidden="1"/>
    <cellStyle name="Followed Hyperlink 8" xfId="10138" hidden="1"/>
    <cellStyle name="Followed Hyperlink 8" xfId="10852"/>
    <cellStyle name="Followed Hyperlink 80" xfId="307" hidden="1"/>
    <cellStyle name="Followed Hyperlink 80" xfId="667" hidden="1"/>
    <cellStyle name="Followed Hyperlink 80" xfId="6645" hidden="1"/>
    <cellStyle name="Followed Hyperlink 80" xfId="9973" hidden="1"/>
    <cellStyle name="Followed Hyperlink 80" xfId="10210" hidden="1"/>
    <cellStyle name="Followed Hyperlink 80" xfId="10924"/>
    <cellStyle name="Followed Hyperlink 81" xfId="308" hidden="1"/>
    <cellStyle name="Followed Hyperlink 81" xfId="668" hidden="1"/>
    <cellStyle name="Followed Hyperlink 81" xfId="6646" hidden="1"/>
    <cellStyle name="Followed Hyperlink 81" xfId="9974" hidden="1"/>
    <cellStyle name="Followed Hyperlink 81" xfId="10211" hidden="1"/>
    <cellStyle name="Followed Hyperlink 81" xfId="10925"/>
    <cellStyle name="Followed Hyperlink 82" xfId="309" hidden="1"/>
    <cellStyle name="Followed Hyperlink 82" xfId="669" hidden="1"/>
    <cellStyle name="Followed Hyperlink 82" xfId="6647" hidden="1"/>
    <cellStyle name="Followed Hyperlink 82" xfId="9975" hidden="1"/>
    <cellStyle name="Followed Hyperlink 82" xfId="10212" hidden="1"/>
    <cellStyle name="Followed Hyperlink 82" xfId="10926"/>
    <cellStyle name="Followed Hyperlink 83" xfId="310" hidden="1"/>
    <cellStyle name="Followed Hyperlink 83" xfId="670" hidden="1"/>
    <cellStyle name="Followed Hyperlink 83" xfId="6648" hidden="1"/>
    <cellStyle name="Followed Hyperlink 83" xfId="9976" hidden="1"/>
    <cellStyle name="Followed Hyperlink 83" xfId="10213" hidden="1"/>
    <cellStyle name="Followed Hyperlink 83" xfId="10927"/>
    <cellStyle name="Followed Hyperlink 84" xfId="588" hidden="1"/>
    <cellStyle name="Followed Hyperlink 84" xfId="9894" hidden="1"/>
    <cellStyle name="Followed Hyperlink 84" xfId="10845"/>
    <cellStyle name="Followed Hyperlink 85" xfId="311" hidden="1"/>
    <cellStyle name="Followed Hyperlink 85" xfId="671" hidden="1"/>
    <cellStyle name="Followed Hyperlink 85" xfId="6649" hidden="1"/>
    <cellStyle name="Followed Hyperlink 85" xfId="9977" hidden="1"/>
    <cellStyle name="Followed Hyperlink 85" xfId="10214" hidden="1"/>
    <cellStyle name="Followed Hyperlink 85" xfId="10928"/>
    <cellStyle name="Followed Hyperlink 86" xfId="312" hidden="1"/>
    <cellStyle name="Followed Hyperlink 86" xfId="672" hidden="1"/>
    <cellStyle name="Followed Hyperlink 86" xfId="6650" hidden="1"/>
    <cellStyle name="Followed Hyperlink 86" xfId="9978" hidden="1"/>
    <cellStyle name="Followed Hyperlink 86" xfId="10215" hidden="1"/>
    <cellStyle name="Followed Hyperlink 86" xfId="10929"/>
    <cellStyle name="Followed Hyperlink 87" xfId="313" hidden="1"/>
    <cellStyle name="Followed Hyperlink 87" xfId="673" hidden="1"/>
    <cellStyle name="Followed Hyperlink 87" xfId="6651" hidden="1"/>
    <cellStyle name="Followed Hyperlink 87" xfId="9979" hidden="1"/>
    <cellStyle name="Followed Hyperlink 87" xfId="10216" hidden="1"/>
    <cellStyle name="Followed Hyperlink 87" xfId="10930"/>
    <cellStyle name="Followed Hyperlink 88" xfId="314" hidden="1"/>
    <cellStyle name="Followed Hyperlink 88" xfId="674" hidden="1"/>
    <cellStyle name="Followed Hyperlink 88" xfId="6652" hidden="1"/>
    <cellStyle name="Followed Hyperlink 88" xfId="9980" hidden="1"/>
    <cellStyle name="Followed Hyperlink 88" xfId="10217" hidden="1"/>
    <cellStyle name="Followed Hyperlink 88" xfId="10931"/>
    <cellStyle name="Followed Hyperlink 89" xfId="315" hidden="1"/>
    <cellStyle name="Followed Hyperlink 89" xfId="675" hidden="1"/>
    <cellStyle name="Followed Hyperlink 89" xfId="6653" hidden="1"/>
    <cellStyle name="Followed Hyperlink 89" xfId="9981" hidden="1"/>
    <cellStyle name="Followed Hyperlink 89" xfId="10218" hidden="1"/>
    <cellStyle name="Followed Hyperlink 89" xfId="10932"/>
    <cellStyle name="Followed Hyperlink 9" xfId="236" hidden="1"/>
    <cellStyle name="Followed Hyperlink 9" xfId="596" hidden="1"/>
    <cellStyle name="Followed Hyperlink 9" xfId="6574" hidden="1"/>
    <cellStyle name="Followed Hyperlink 9" xfId="9902" hidden="1"/>
    <cellStyle name="Followed Hyperlink 9" xfId="10139" hidden="1"/>
    <cellStyle name="Followed Hyperlink 9" xfId="10853"/>
    <cellStyle name="Followed Hyperlink 90" xfId="316" hidden="1"/>
    <cellStyle name="Followed Hyperlink 90" xfId="676" hidden="1"/>
    <cellStyle name="Followed Hyperlink 90" xfId="6654" hidden="1"/>
    <cellStyle name="Followed Hyperlink 90" xfId="9982" hidden="1"/>
    <cellStyle name="Followed Hyperlink 90" xfId="10219" hidden="1"/>
    <cellStyle name="Followed Hyperlink 90" xfId="10933"/>
    <cellStyle name="Followed Hyperlink 91" xfId="317" hidden="1"/>
    <cellStyle name="Followed Hyperlink 91" xfId="677" hidden="1"/>
    <cellStyle name="Followed Hyperlink 91" xfId="6655" hidden="1"/>
    <cellStyle name="Followed Hyperlink 91" xfId="9983" hidden="1"/>
    <cellStyle name="Followed Hyperlink 91" xfId="10220" hidden="1"/>
    <cellStyle name="Followed Hyperlink 91" xfId="10934"/>
    <cellStyle name="Followed Hyperlink 92" xfId="318" hidden="1"/>
    <cellStyle name="Followed Hyperlink 92" xfId="678" hidden="1"/>
    <cellStyle name="Followed Hyperlink 92" xfId="6656" hidden="1"/>
    <cellStyle name="Followed Hyperlink 92" xfId="9984" hidden="1"/>
    <cellStyle name="Followed Hyperlink 92" xfId="10221" hidden="1"/>
    <cellStyle name="Followed Hyperlink 92" xfId="10935"/>
    <cellStyle name="Followed Hyperlink 93" xfId="319" hidden="1"/>
    <cellStyle name="Followed Hyperlink 93" xfId="679" hidden="1"/>
    <cellStyle name="Followed Hyperlink 93" xfId="6657" hidden="1"/>
    <cellStyle name="Followed Hyperlink 93" xfId="9985" hidden="1"/>
    <cellStyle name="Followed Hyperlink 93" xfId="10222" hidden="1"/>
    <cellStyle name="Followed Hyperlink 93" xfId="10936"/>
    <cellStyle name="Followed Hyperlink 94" xfId="320" hidden="1"/>
    <cellStyle name="Followed Hyperlink 94" xfId="680" hidden="1"/>
    <cellStyle name="Followed Hyperlink 94" xfId="6658" hidden="1"/>
    <cellStyle name="Followed Hyperlink 94" xfId="9986" hidden="1"/>
    <cellStyle name="Followed Hyperlink 94" xfId="10223" hidden="1"/>
    <cellStyle name="Followed Hyperlink 94" xfId="10937"/>
    <cellStyle name="Followed Hyperlink 95" xfId="321" hidden="1"/>
    <cellStyle name="Followed Hyperlink 95" xfId="681" hidden="1"/>
    <cellStyle name="Followed Hyperlink 95" xfId="6659" hidden="1"/>
    <cellStyle name="Followed Hyperlink 95" xfId="9987" hidden="1"/>
    <cellStyle name="Followed Hyperlink 95" xfId="10224" hidden="1"/>
    <cellStyle name="Followed Hyperlink 95" xfId="10938"/>
    <cellStyle name="Followed Hyperlink 96" xfId="322" hidden="1"/>
    <cellStyle name="Followed Hyperlink 96" xfId="682" hidden="1"/>
    <cellStyle name="Followed Hyperlink 96" xfId="6660" hidden="1"/>
    <cellStyle name="Followed Hyperlink 96" xfId="9988" hidden="1"/>
    <cellStyle name="Followed Hyperlink 96" xfId="10225" hidden="1"/>
    <cellStyle name="Followed Hyperlink 96" xfId="10939"/>
    <cellStyle name="Followed Hyperlink 97" xfId="323" hidden="1"/>
    <cellStyle name="Followed Hyperlink 97" xfId="683" hidden="1"/>
    <cellStyle name="Followed Hyperlink 97" xfId="6661" hidden="1"/>
    <cellStyle name="Followed Hyperlink 97" xfId="9989" hidden="1"/>
    <cellStyle name="Followed Hyperlink 97" xfId="10226" hidden="1"/>
    <cellStyle name="Followed Hyperlink 97" xfId="10940"/>
    <cellStyle name="Followed Hyperlink 98" xfId="324" hidden="1"/>
    <cellStyle name="Followed Hyperlink 98" xfId="684" hidden="1"/>
    <cellStyle name="Followed Hyperlink 98" xfId="6662" hidden="1"/>
    <cellStyle name="Followed Hyperlink 98" xfId="9990" hidden="1"/>
    <cellStyle name="Followed Hyperlink 98" xfId="10227" hidden="1"/>
    <cellStyle name="Followed Hyperlink 98" xfId="10941"/>
    <cellStyle name="Followed Hyperlink 99" xfId="325" hidden="1"/>
    <cellStyle name="Followed Hyperlink 99" xfId="685" hidden="1"/>
    <cellStyle name="Followed Hyperlink 99" xfId="6663" hidden="1"/>
    <cellStyle name="Followed Hyperlink 99" xfId="9991" hidden="1"/>
    <cellStyle name="Followed Hyperlink 99" xfId="10228" hidden="1"/>
    <cellStyle name="Followed Hyperlink 99" xfId="10942"/>
    <cellStyle name="Hyperlink" xfId="1" builtinId="8"/>
    <cellStyle name="Hyperlink 10" xfId="24" hidden="1"/>
    <cellStyle name="Hyperlink 10" xfId="385" hidden="1"/>
    <cellStyle name="Hyperlink 10" xfId="556" hidden="1"/>
    <cellStyle name="Hyperlink 10" xfId="921" hidden="1"/>
    <cellStyle name="Hyperlink 10" xfId="1157" hidden="1"/>
    <cellStyle name="Hyperlink 10" xfId="1343" hidden="1"/>
    <cellStyle name="Hyperlink 10" xfId="1627" hidden="1"/>
    <cellStyle name="Hyperlink 10" xfId="1867" hidden="1"/>
    <cellStyle name="Hyperlink 10" xfId="2068" hidden="1"/>
    <cellStyle name="Hyperlink 10" xfId="2353" hidden="1"/>
    <cellStyle name="Hyperlink 10" xfId="2606" hidden="1"/>
    <cellStyle name="Hyperlink 10" xfId="2844" hidden="1"/>
    <cellStyle name="Hyperlink 10" xfId="3082" hidden="1"/>
    <cellStyle name="Hyperlink 10" xfId="3320" hidden="1"/>
    <cellStyle name="Hyperlink 10" xfId="3558" hidden="1"/>
    <cellStyle name="Hyperlink 10" xfId="3796" hidden="1"/>
    <cellStyle name="Hyperlink 10" xfId="4034" hidden="1"/>
    <cellStyle name="Hyperlink 10" xfId="4272" hidden="1"/>
    <cellStyle name="Hyperlink 10" xfId="4509" hidden="1"/>
    <cellStyle name="Hyperlink 10" xfId="4745" hidden="1"/>
    <cellStyle name="Hyperlink 10" xfId="4971" hidden="1"/>
    <cellStyle name="Hyperlink 10" xfId="5222" hidden="1"/>
    <cellStyle name="Hyperlink 10" xfId="5450" hidden="1"/>
    <cellStyle name="Hyperlink 10" xfId="5703" hidden="1"/>
    <cellStyle name="Hyperlink 10" xfId="5941" hidden="1"/>
    <cellStyle name="Hyperlink 10" xfId="6179" hidden="1"/>
    <cellStyle name="Hyperlink 10" xfId="6415" hidden="1"/>
    <cellStyle name="Hyperlink 10" xfId="6554" hidden="1"/>
    <cellStyle name="Hyperlink 10" xfId="6892" hidden="1"/>
    <cellStyle name="Hyperlink 10" xfId="7130" hidden="1"/>
    <cellStyle name="Hyperlink 10" xfId="7366" hidden="1"/>
    <cellStyle name="Hyperlink 10" xfId="7605" hidden="1"/>
    <cellStyle name="Hyperlink 10" xfId="7843" hidden="1"/>
    <cellStyle name="Hyperlink 10" xfId="8081" hidden="1"/>
    <cellStyle name="Hyperlink 10" xfId="8319" hidden="1"/>
    <cellStyle name="Hyperlink 10" xfId="8557" hidden="1"/>
    <cellStyle name="Hyperlink 10" xfId="8795" hidden="1"/>
    <cellStyle name="Hyperlink 10" xfId="9033" hidden="1"/>
    <cellStyle name="Hyperlink 10" xfId="9271" hidden="1"/>
    <cellStyle name="Hyperlink 10" xfId="9507" hidden="1"/>
    <cellStyle name="Hyperlink 10" xfId="9739" hidden="1"/>
    <cellStyle name="Hyperlink 10" xfId="9876" hidden="1"/>
    <cellStyle name="Hyperlink 10" xfId="10119" hidden="1"/>
    <cellStyle name="Hyperlink 10" xfId="10455" hidden="1"/>
    <cellStyle name="Hyperlink 10" xfId="10643" hidden="1"/>
    <cellStyle name="Hyperlink 10" xfId="10814" hidden="1"/>
    <cellStyle name="Hyperlink 10" xfId="11178" hidden="1"/>
    <cellStyle name="Hyperlink 10" xfId="11404" hidden="1"/>
    <cellStyle name="Hyperlink 10" xfId="11657" hidden="1"/>
    <cellStyle name="Hyperlink 10" xfId="11895" hidden="1"/>
    <cellStyle name="Hyperlink 10" xfId="12133" hidden="1"/>
    <cellStyle name="Hyperlink 10" xfId="12370" hidden="1"/>
    <cellStyle name="Hyperlink 10" xfId="12606" hidden="1"/>
    <cellStyle name="Hyperlink 10" xfId="12794" hidden="1"/>
    <cellStyle name="Hyperlink 10" xfId="13079" hidden="1"/>
    <cellStyle name="Hyperlink 10" xfId="13332" hidden="1"/>
    <cellStyle name="Hyperlink 10" xfId="13570" hidden="1"/>
    <cellStyle name="Hyperlink 10" xfId="13808" hidden="1"/>
    <cellStyle name="Hyperlink 10" xfId="14046" hidden="1"/>
    <cellStyle name="Hyperlink 10" xfId="14284" hidden="1"/>
    <cellStyle name="Hyperlink 10" xfId="14522" hidden="1"/>
    <cellStyle name="Hyperlink 10" xfId="14760" hidden="1"/>
    <cellStyle name="Hyperlink 10" xfId="14998" hidden="1"/>
    <cellStyle name="Hyperlink 10" xfId="15236" hidden="1"/>
    <cellStyle name="Hyperlink 10" xfId="15474" hidden="1"/>
    <cellStyle name="Hyperlink 10" xfId="15712" hidden="1"/>
    <cellStyle name="Hyperlink 10" xfId="15950" hidden="1"/>
    <cellStyle name="Hyperlink 10" xfId="16188" hidden="1"/>
    <cellStyle name="Hyperlink 10" xfId="16426" hidden="1"/>
    <cellStyle name="Hyperlink 10" xfId="16664" hidden="1"/>
    <cellStyle name="Hyperlink 10" xfId="16902" hidden="1"/>
    <cellStyle name="Hyperlink 10" xfId="17140" hidden="1"/>
    <cellStyle name="Hyperlink 10" xfId="17378" hidden="1"/>
    <cellStyle name="Hyperlink 10" xfId="17616" hidden="1"/>
    <cellStyle name="Hyperlink 10" xfId="17854" hidden="1"/>
    <cellStyle name="Hyperlink 10" xfId="18092" hidden="1"/>
    <cellStyle name="Hyperlink 10" xfId="18330" hidden="1"/>
    <cellStyle name="Hyperlink 10" xfId="18568" hidden="1"/>
    <cellStyle name="Hyperlink 10" xfId="18806" hidden="1"/>
    <cellStyle name="Hyperlink 10" xfId="19044" hidden="1"/>
    <cellStyle name="Hyperlink 10" xfId="19282" hidden="1"/>
    <cellStyle name="Hyperlink 10" xfId="19520" hidden="1"/>
    <cellStyle name="Hyperlink 10" xfId="19758" hidden="1"/>
    <cellStyle name="Hyperlink 10" xfId="19996" hidden="1"/>
    <cellStyle name="Hyperlink 10" xfId="20234" hidden="1"/>
    <cellStyle name="Hyperlink 10" xfId="20472" hidden="1"/>
    <cellStyle name="Hyperlink 10" xfId="20710" hidden="1"/>
    <cellStyle name="Hyperlink 10" xfId="20948" hidden="1"/>
    <cellStyle name="Hyperlink 10" xfId="21186" hidden="1"/>
    <cellStyle name="Hyperlink 10" xfId="21424" hidden="1"/>
    <cellStyle name="Hyperlink 10" xfId="21662" hidden="1"/>
    <cellStyle name="Hyperlink 10" xfId="21900" hidden="1"/>
    <cellStyle name="Hyperlink 10" xfId="22138" hidden="1"/>
    <cellStyle name="Hyperlink 10" xfId="22376" hidden="1"/>
    <cellStyle name="Hyperlink 10" xfId="22614" hidden="1"/>
    <cellStyle name="Hyperlink 10" xfId="22851" hidden="1"/>
    <cellStyle name="Hyperlink 10" xfId="23087" hidden="1"/>
    <cellStyle name="Hyperlink 10" xfId="23314" hidden="1"/>
    <cellStyle name="Hyperlink 10" xfId="23566" hidden="1"/>
    <cellStyle name="Hyperlink 10" xfId="23804" hidden="1"/>
    <cellStyle name="Hyperlink 10" xfId="24042" hidden="1"/>
    <cellStyle name="Hyperlink 10" xfId="24280" hidden="1"/>
    <cellStyle name="Hyperlink 10" xfId="24518" hidden="1"/>
    <cellStyle name="Hyperlink 10" xfId="24756" hidden="1"/>
    <cellStyle name="Hyperlink 10" xfId="24994" hidden="1"/>
    <cellStyle name="Hyperlink 10" xfId="25232" hidden="1"/>
    <cellStyle name="Hyperlink 10" xfId="25470" hidden="1"/>
    <cellStyle name="Hyperlink 10" xfId="25708" hidden="1"/>
    <cellStyle name="Hyperlink 10" xfId="25946" hidden="1"/>
    <cellStyle name="Hyperlink 10" xfId="26184" hidden="1"/>
    <cellStyle name="Hyperlink 10" xfId="26422" hidden="1"/>
    <cellStyle name="Hyperlink 10" xfId="26660" hidden="1"/>
    <cellStyle name="Hyperlink 10" xfId="26898" hidden="1"/>
    <cellStyle name="Hyperlink 10" xfId="27136" hidden="1"/>
    <cellStyle name="Hyperlink 10" xfId="27374" hidden="1"/>
    <cellStyle name="Hyperlink 10" xfId="27612" hidden="1"/>
    <cellStyle name="Hyperlink 10" xfId="27850" hidden="1"/>
    <cellStyle name="Hyperlink 10" xfId="28088" hidden="1"/>
    <cellStyle name="Hyperlink 10" xfId="28326" hidden="1"/>
    <cellStyle name="Hyperlink 10" xfId="28564" hidden="1"/>
    <cellStyle name="Hyperlink 10" xfId="28802" hidden="1"/>
    <cellStyle name="Hyperlink 10" xfId="29040" hidden="1"/>
    <cellStyle name="Hyperlink 10" xfId="29278" hidden="1"/>
    <cellStyle name="Hyperlink 10" xfId="29516" hidden="1"/>
    <cellStyle name="Hyperlink 10" xfId="29754" hidden="1"/>
    <cellStyle name="Hyperlink 10" xfId="29992" hidden="1"/>
    <cellStyle name="Hyperlink 10" xfId="30230" hidden="1"/>
    <cellStyle name="Hyperlink 10" xfId="30468" hidden="1"/>
    <cellStyle name="Hyperlink 10" xfId="30706" hidden="1"/>
    <cellStyle name="Hyperlink 10" xfId="30944" hidden="1"/>
    <cellStyle name="Hyperlink 10" xfId="31182" hidden="1"/>
    <cellStyle name="Hyperlink 10" xfId="31420" hidden="1"/>
    <cellStyle name="Hyperlink 10" xfId="31658" hidden="1"/>
    <cellStyle name="Hyperlink 10" xfId="31896" hidden="1"/>
    <cellStyle name="Hyperlink 10" xfId="32134" hidden="1"/>
    <cellStyle name="Hyperlink 10" xfId="32372" hidden="1"/>
    <cellStyle name="Hyperlink 10" xfId="32610" hidden="1"/>
    <cellStyle name="Hyperlink 10" xfId="32848" hidden="1"/>
    <cellStyle name="Hyperlink 10" xfId="33086" hidden="1"/>
    <cellStyle name="Hyperlink 10" xfId="33324" hidden="1"/>
    <cellStyle name="Hyperlink 10" xfId="33562" hidden="1"/>
    <cellStyle name="Hyperlink 10" xfId="33800" hidden="1"/>
    <cellStyle name="Hyperlink 10" xfId="34038" hidden="1"/>
    <cellStyle name="Hyperlink 10" xfId="34276" hidden="1"/>
    <cellStyle name="Hyperlink 10" xfId="34514" hidden="1"/>
    <cellStyle name="Hyperlink 10" xfId="34752" hidden="1"/>
    <cellStyle name="Hyperlink 10" xfId="34990" hidden="1"/>
    <cellStyle name="Hyperlink 10" xfId="35228" hidden="1"/>
    <cellStyle name="Hyperlink 10" xfId="35466" hidden="1"/>
    <cellStyle name="Hyperlink 10" xfId="35704" hidden="1"/>
    <cellStyle name="Hyperlink 10" xfId="35942" hidden="1"/>
    <cellStyle name="Hyperlink 10" xfId="36180" hidden="1"/>
    <cellStyle name="Hyperlink 10" xfId="36418" hidden="1"/>
    <cellStyle name="Hyperlink 10" xfId="36656" hidden="1"/>
    <cellStyle name="Hyperlink 10" xfId="36894" hidden="1"/>
    <cellStyle name="Hyperlink 10" xfId="37132" hidden="1"/>
    <cellStyle name="Hyperlink 10" xfId="37370" hidden="1"/>
    <cellStyle name="Hyperlink 10" xfId="37608" hidden="1"/>
    <cellStyle name="Hyperlink 10" xfId="37846" hidden="1"/>
    <cellStyle name="Hyperlink 10" xfId="38084" hidden="1"/>
    <cellStyle name="Hyperlink 10" xfId="38322" hidden="1"/>
    <cellStyle name="Hyperlink 10" xfId="38560" hidden="1"/>
    <cellStyle name="Hyperlink 10" xfId="38798" hidden="1"/>
    <cellStyle name="Hyperlink 10" xfId="39036" hidden="1"/>
    <cellStyle name="Hyperlink 10" xfId="39274" hidden="1"/>
    <cellStyle name="Hyperlink 10" xfId="39512" hidden="1"/>
    <cellStyle name="Hyperlink 10" xfId="39750" hidden="1"/>
    <cellStyle name="Hyperlink 10" xfId="39988" hidden="1"/>
    <cellStyle name="Hyperlink 10" xfId="40226" hidden="1"/>
    <cellStyle name="Hyperlink 10" xfId="40464" hidden="1"/>
    <cellStyle name="Hyperlink 10" xfId="40702" hidden="1"/>
    <cellStyle name="Hyperlink 10" xfId="40940" hidden="1"/>
    <cellStyle name="Hyperlink 10" xfId="41178" hidden="1"/>
    <cellStyle name="Hyperlink 10" xfId="41416" hidden="1"/>
    <cellStyle name="Hyperlink 10" xfId="41654" hidden="1"/>
    <cellStyle name="Hyperlink 10" xfId="41892" hidden="1"/>
    <cellStyle name="Hyperlink 10" xfId="42130" hidden="1"/>
    <cellStyle name="Hyperlink 10" xfId="42368" hidden="1"/>
    <cellStyle name="Hyperlink 10" xfId="42606" hidden="1"/>
    <cellStyle name="Hyperlink 10" xfId="42844" hidden="1"/>
    <cellStyle name="Hyperlink 10" xfId="43082" hidden="1"/>
    <cellStyle name="Hyperlink 10" xfId="43320" hidden="1"/>
    <cellStyle name="Hyperlink 10" xfId="43558" hidden="1"/>
    <cellStyle name="Hyperlink 10" xfId="43796" hidden="1"/>
    <cellStyle name="Hyperlink 10" xfId="44034" hidden="1"/>
    <cellStyle name="Hyperlink 10" xfId="44272" hidden="1"/>
    <cellStyle name="Hyperlink 10" xfId="44510" hidden="1"/>
    <cellStyle name="Hyperlink 10" xfId="44748" hidden="1"/>
    <cellStyle name="Hyperlink 10" xfId="44986" hidden="1"/>
    <cellStyle name="Hyperlink 10" xfId="45224" hidden="1"/>
    <cellStyle name="Hyperlink 10" xfId="45462" hidden="1"/>
    <cellStyle name="Hyperlink 10" xfId="45700" hidden="1"/>
    <cellStyle name="Hyperlink 10" xfId="45938" hidden="1"/>
    <cellStyle name="Hyperlink 10" xfId="46176" hidden="1"/>
    <cellStyle name="Hyperlink 10" xfId="46414" hidden="1"/>
    <cellStyle name="Hyperlink 10" xfId="46652" hidden="1"/>
    <cellStyle name="Hyperlink 10" xfId="46890" hidden="1"/>
    <cellStyle name="Hyperlink 10" xfId="47128" hidden="1"/>
    <cellStyle name="Hyperlink 10" xfId="47366" hidden="1"/>
    <cellStyle name="Hyperlink 10" xfId="47604" hidden="1"/>
    <cellStyle name="Hyperlink 10" xfId="47842" hidden="1"/>
    <cellStyle name="Hyperlink 10" xfId="48080" hidden="1"/>
    <cellStyle name="Hyperlink 10" xfId="48318" hidden="1"/>
    <cellStyle name="Hyperlink 10" xfId="48556" hidden="1"/>
    <cellStyle name="Hyperlink 10" xfId="48794" hidden="1"/>
    <cellStyle name="Hyperlink 10" xfId="49032" hidden="1"/>
    <cellStyle name="Hyperlink 10" xfId="49270" hidden="1"/>
    <cellStyle name="Hyperlink 10" xfId="49508" hidden="1"/>
    <cellStyle name="Hyperlink 10" xfId="49746" hidden="1"/>
    <cellStyle name="Hyperlink 10" xfId="49984" hidden="1"/>
    <cellStyle name="Hyperlink 10" xfId="50222" hidden="1"/>
    <cellStyle name="Hyperlink 10" xfId="50460" hidden="1"/>
    <cellStyle name="Hyperlink 10" xfId="50698" hidden="1"/>
    <cellStyle name="Hyperlink 10" xfId="50936" hidden="1"/>
    <cellStyle name="Hyperlink 10" xfId="51174" hidden="1"/>
    <cellStyle name="Hyperlink 10" xfId="51412" hidden="1"/>
    <cellStyle name="Hyperlink 10" xfId="51650" hidden="1"/>
    <cellStyle name="Hyperlink 10" xfId="51888" hidden="1"/>
    <cellStyle name="Hyperlink 10" xfId="52126" hidden="1"/>
    <cellStyle name="Hyperlink 10" xfId="52364" hidden="1"/>
    <cellStyle name="Hyperlink 10" xfId="52602" hidden="1"/>
    <cellStyle name="Hyperlink 10" xfId="52840" hidden="1"/>
    <cellStyle name="Hyperlink 10" xfId="53078" hidden="1"/>
    <cellStyle name="Hyperlink 10" xfId="53316" hidden="1"/>
    <cellStyle name="Hyperlink 10" xfId="53553" hidden="1"/>
    <cellStyle name="Hyperlink 10" xfId="53789" hidden="1"/>
    <cellStyle name="Hyperlink 10" xfId="54016" hidden="1"/>
    <cellStyle name="Hyperlink 10" xfId="54301" hidden="1"/>
    <cellStyle name="Hyperlink 10" xfId="54552" hidden="1"/>
    <cellStyle name="Hyperlink 100" xfId="205" hidden="1"/>
    <cellStyle name="Hyperlink 100" xfId="565" hidden="1"/>
    <cellStyle name="Hyperlink 100" xfId="808" hidden="1"/>
    <cellStyle name="Hyperlink 100" xfId="1045" hidden="1"/>
    <cellStyle name="Hyperlink 100" xfId="1280" hidden="1"/>
    <cellStyle name="Hyperlink 100" xfId="1523" hidden="1"/>
    <cellStyle name="Hyperlink 100" xfId="1765" hidden="1"/>
    <cellStyle name="Hyperlink 100" xfId="2003" hidden="1"/>
    <cellStyle name="Hyperlink 100" xfId="2248" hidden="1"/>
    <cellStyle name="Hyperlink 100" xfId="2493" hidden="1"/>
    <cellStyle name="Hyperlink 100" xfId="2731" hidden="1"/>
    <cellStyle name="Hyperlink 100" xfId="2969" hidden="1"/>
    <cellStyle name="Hyperlink 100" xfId="3207" hidden="1"/>
    <cellStyle name="Hyperlink 100" xfId="3445" hidden="1"/>
    <cellStyle name="Hyperlink 100" xfId="3683" hidden="1"/>
    <cellStyle name="Hyperlink 100" xfId="3921" hidden="1"/>
    <cellStyle name="Hyperlink 100" xfId="4159" hidden="1"/>
    <cellStyle name="Hyperlink 100" xfId="4396" hidden="1"/>
    <cellStyle name="Hyperlink 100" xfId="4633" hidden="1"/>
    <cellStyle name="Hyperlink 100" xfId="4869" hidden="1"/>
    <cellStyle name="Hyperlink 100" xfId="5109" hidden="1"/>
    <cellStyle name="Hyperlink 100" xfId="5346" hidden="1"/>
    <cellStyle name="Hyperlink 100" xfId="5590" hidden="1"/>
    <cellStyle name="Hyperlink 100" xfId="5828" hidden="1"/>
    <cellStyle name="Hyperlink 100" xfId="6066" hidden="1"/>
    <cellStyle name="Hyperlink 100" xfId="6304" hidden="1"/>
    <cellStyle name="Hyperlink 100" xfId="6543" hidden="1"/>
    <cellStyle name="Hyperlink 100" xfId="6779" hidden="1"/>
    <cellStyle name="Hyperlink 100" xfId="7017" hidden="1"/>
    <cellStyle name="Hyperlink 100" xfId="7254" hidden="1"/>
    <cellStyle name="Hyperlink 100" xfId="7492" hidden="1"/>
    <cellStyle name="Hyperlink 100" xfId="7730" hidden="1"/>
    <cellStyle name="Hyperlink 100" xfId="7968" hidden="1"/>
    <cellStyle name="Hyperlink 100" xfId="8206" hidden="1"/>
    <cellStyle name="Hyperlink 100" xfId="8444" hidden="1"/>
    <cellStyle name="Hyperlink 100" xfId="8682" hidden="1"/>
    <cellStyle name="Hyperlink 100" xfId="8920" hidden="1"/>
    <cellStyle name="Hyperlink 100" xfId="9158" hidden="1"/>
    <cellStyle name="Hyperlink 100" xfId="9395" hidden="1"/>
    <cellStyle name="Hyperlink 100" xfId="9632" hidden="1"/>
    <cellStyle name="Hyperlink 100" xfId="9871" hidden="1"/>
    <cellStyle name="Hyperlink 100" xfId="10108" hidden="1"/>
    <cellStyle name="Hyperlink 100" xfId="10343" hidden="1"/>
    <cellStyle name="Hyperlink 100" xfId="10578" hidden="1"/>
    <cellStyle name="Hyperlink 100" xfId="10823" hidden="1"/>
    <cellStyle name="Hyperlink 100" xfId="11066" hidden="1"/>
    <cellStyle name="Hyperlink 100" xfId="11302" hidden="1"/>
    <cellStyle name="Hyperlink 100" xfId="11544" hidden="1"/>
    <cellStyle name="Hyperlink 100" xfId="11782" hidden="1"/>
    <cellStyle name="Hyperlink 100" xfId="12020" hidden="1"/>
    <cellStyle name="Hyperlink 100" xfId="12257" hidden="1"/>
    <cellStyle name="Hyperlink 100" xfId="12494" hidden="1"/>
    <cellStyle name="Hyperlink 100" xfId="12729" hidden="1"/>
    <cellStyle name="Hyperlink 100" xfId="12974" hidden="1"/>
    <cellStyle name="Hyperlink 100" xfId="13219" hidden="1"/>
    <cellStyle name="Hyperlink 100" xfId="13457" hidden="1"/>
    <cellStyle name="Hyperlink 100" xfId="13695" hidden="1"/>
    <cellStyle name="Hyperlink 100" xfId="13933" hidden="1"/>
    <cellStyle name="Hyperlink 100" xfId="14171" hidden="1"/>
    <cellStyle name="Hyperlink 100" xfId="14409" hidden="1"/>
    <cellStyle name="Hyperlink 100" xfId="14647" hidden="1"/>
    <cellStyle name="Hyperlink 100" xfId="14885" hidden="1"/>
    <cellStyle name="Hyperlink 100" xfId="15123" hidden="1"/>
    <cellStyle name="Hyperlink 100" xfId="15361" hidden="1"/>
    <cellStyle name="Hyperlink 100" xfId="15599" hidden="1"/>
    <cellStyle name="Hyperlink 100" xfId="15837" hidden="1"/>
    <cellStyle name="Hyperlink 100" xfId="16075" hidden="1"/>
    <cellStyle name="Hyperlink 100" xfId="16313" hidden="1"/>
    <cellStyle name="Hyperlink 100" xfId="16551" hidden="1"/>
    <cellStyle name="Hyperlink 100" xfId="16789" hidden="1"/>
    <cellStyle name="Hyperlink 100" xfId="17027" hidden="1"/>
    <cellStyle name="Hyperlink 100" xfId="17265" hidden="1"/>
    <cellStyle name="Hyperlink 100" xfId="17503" hidden="1"/>
    <cellStyle name="Hyperlink 100" xfId="17741" hidden="1"/>
    <cellStyle name="Hyperlink 100" xfId="17979" hidden="1"/>
    <cellStyle name="Hyperlink 100" xfId="18217" hidden="1"/>
    <cellStyle name="Hyperlink 100" xfId="18455" hidden="1"/>
    <cellStyle name="Hyperlink 100" xfId="18693" hidden="1"/>
    <cellStyle name="Hyperlink 100" xfId="18931" hidden="1"/>
    <cellStyle name="Hyperlink 100" xfId="19169" hidden="1"/>
    <cellStyle name="Hyperlink 100" xfId="19407" hidden="1"/>
    <cellStyle name="Hyperlink 100" xfId="19645" hidden="1"/>
    <cellStyle name="Hyperlink 100" xfId="19883" hidden="1"/>
    <cellStyle name="Hyperlink 100" xfId="20121" hidden="1"/>
    <cellStyle name="Hyperlink 100" xfId="20359" hidden="1"/>
    <cellStyle name="Hyperlink 100" xfId="20597" hidden="1"/>
    <cellStyle name="Hyperlink 100" xfId="20835" hidden="1"/>
    <cellStyle name="Hyperlink 100" xfId="21073" hidden="1"/>
    <cellStyle name="Hyperlink 100" xfId="21311" hidden="1"/>
    <cellStyle name="Hyperlink 100" xfId="21549" hidden="1"/>
    <cellStyle name="Hyperlink 100" xfId="21787" hidden="1"/>
    <cellStyle name="Hyperlink 100" xfId="22025" hidden="1"/>
    <cellStyle name="Hyperlink 100" xfId="22263" hidden="1"/>
    <cellStyle name="Hyperlink 100" xfId="22501" hidden="1"/>
    <cellStyle name="Hyperlink 100" xfId="22738" hidden="1"/>
    <cellStyle name="Hyperlink 100" xfId="22975" hidden="1"/>
    <cellStyle name="Hyperlink 100" xfId="23210" hidden="1"/>
    <cellStyle name="Hyperlink 100" xfId="23453" hidden="1"/>
    <cellStyle name="Hyperlink 100" xfId="23691" hidden="1"/>
    <cellStyle name="Hyperlink 100" xfId="23929" hidden="1"/>
    <cellStyle name="Hyperlink 100" xfId="24167" hidden="1"/>
    <cellStyle name="Hyperlink 100" xfId="24405" hidden="1"/>
    <cellStyle name="Hyperlink 100" xfId="24643" hidden="1"/>
    <cellStyle name="Hyperlink 100" xfId="24881" hidden="1"/>
    <cellStyle name="Hyperlink 100" xfId="25119" hidden="1"/>
    <cellStyle name="Hyperlink 100" xfId="25357" hidden="1"/>
    <cellStyle name="Hyperlink 100" xfId="25595" hidden="1"/>
    <cellStyle name="Hyperlink 100" xfId="25833" hidden="1"/>
    <cellStyle name="Hyperlink 100" xfId="26071" hidden="1"/>
    <cellStyle name="Hyperlink 100" xfId="26309" hidden="1"/>
    <cellStyle name="Hyperlink 100" xfId="26547" hidden="1"/>
    <cellStyle name="Hyperlink 100" xfId="26785" hidden="1"/>
    <cellStyle name="Hyperlink 100" xfId="27023" hidden="1"/>
    <cellStyle name="Hyperlink 100" xfId="27261" hidden="1"/>
    <cellStyle name="Hyperlink 100" xfId="27499" hidden="1"/>
    <cellStyle name="Hyperlink 100" xfId="27737" hidden="1"/>
    <cellStyle name="Hyperlink 100" xfId="27975" hidden="1"/>
    <cellStyle name="Hyperlink 100" xfId="28213" hidden="1"/>
    <cellStyle name="Hyperlink 100" xfId="28451" hidden="1"/>
    <cellStyle name="Hyperlink 100" xfId="28689" hidden="1"/>
    <cellStyle name="Hyperlink 100" xfId="28927" hidden="1"/>
    <cellStyle name="Hyperlink 100" xfId="29165" hidden="1"/>
    <cellStyle name="Hyperlink 100" xfId="29403" hidden="1"/>
    <cellStyle name="Hyperlink 100" xfId="29641" hidden="1"/>
    <cellStyle name="Hyperlink 100" xfId="29879" hidden="1"/>
    <cellStyle name="Hyperlink 100" xfId="30117" hidden="1"/>
    <cellStyle name="Hyperlink 100" xfId="30355" hidden="1"/>
    <cellStyle name="Hyperlink 100" xfId="30593" hidden="1"/>
    <cellStyle name="Hyperlink 100" xfId="30831" hidden="1"/>
    <cellStyle name="Hyperlink 100" xfId="31069" hidden="1"/>
    <cellStyle name="Hyperlink 100" xfId="31307" hidden="1"/>
    <cellStyle name="Hyperlink 100" xfId="31545" hidden="1"/>
    <cellStyle name="Hyperlink 100" xfId="31783" hidden="1"/>
    <cellStyle name="Hyperlink 100" xfId="32021" hidden="1"/>
    <cellStyle name="Hyperlink 100" xfId="32259" hidden="1"/>
    <cellStyle name="Hyperlink 100" xfId="32497" hidden="1"/>
    <cellStyle name="Hyperlink 100" xfId="32735" hidden="1"/>
    <cellStyle name="Hyperlink 100" xfId="32973" hidden="1"/>
    <cellStyle name="Hyperlink 100" xfId="33211" hidden="1"/>
    <cellStyle name="Hyperlink 100" xfId="33449" hidden="1"/>
    <cellStyle name="Hyperlink 100" xfId="33687" hidden="1"/>
    <cellStyle name="Hyperlink 100" xfId="33925" hidden="1"/>
    <cellStyle name="Hyperlink 100" xfId="34163" hidden="1"/>
    <cellStyle name="Hyperlink 100" xfId="34401" hidden="1"/>
    <cellStyle name="Hyperlink 100" xfId="34639" hidden="1"/>
    <cellStyle name="Hyperlink 100" xfId="34877" hidden="1"/>
    <cellStyle name="Hyperlink 100" xfId="35115" hidden="1"/>
    <cellStyle name="Hyperlink 100" xfId="35353" hidden="1"/>
    <cellStyle name="Hyperlink 100" xfId="35591" hidden="1"/>
    <cellStyle name="Hyperlink 100" xfId="35829" hidden="1"/>
    <cellStyle name="Hyperlink 100" xfId="36067" hidden="1"/>
    <cellStyle name="Hyperlink 100" xfId="36305" hidden="1"/>
    <cellStyle name="Hyperlink 100" xfId="36543" hidden="1"/>
    <cellStyle name="Hyperlink 100" xfId="36781" hidden="1"/>
    <cellStyle name="Hyperlink 100" xfId="37019" hidden="1"/>
    <cellStyle name="Hyperlink 100" xfId="37257" hidden="1"/>
    <cellStyle name="Hyperlink 100" xfId="37495" hidden="1"/>
    <cellStyle name="Hyperlink 100" xfId="37733" hidden="1"/>
    <cellStyle name="Hyperlink 100" xfId="37971" hidden="1"/>
    <cellStyle name="Hyperlink 100" xfId="38209" hidden="1"/>
    <cellStyle name="Hyperlink 100" xfId="38447" hidden="1"/>
    <cellStyle name="Hyperlink 100" xfId="38685" hidden="1"/>
    <cellStyle name="Hyperlink 100" xfId="38923" hidden="1"/>
    <cellStyle name="Hyperlink 100" xfId="39161" hidden="1"/>
    <cellStyle name="Hyperlink 100" xfId="39399" hidden="1"/>
    <cellStyle name="Hyperlink 100" xfId="39637" hidden="1"/>
    <cellStyle name="Hyperlink 100" xfId="39875" hidden="1"/>
    <cellStyle name="Hyperlink 100" xfId="40113" hidden="1"/>
    <cellStyle name="Hyperlink 100" xfId="40351" hidden="1"/>
    <cellStyle name="Hyperlink 100" xfId="40589" hidden="1"/>
    <cellStyle name="Hyperlink 100" xfId="40827" hidden="1"/>
    <cellStyle name="Hyperlink 100" xfId="41065" hidden="1"/>
    <cellStyle name="Hyperlink 100" xfId="41303" hidden="1"/>
    <cellStyle name="Hyperlink 100" xfId="41541" hidden="1"/>
    <cellStyle name="Hyperlink 100" xfId="41779" hidden="1"/>
    <cellStyle name="Hyperlink 100" xfId="42017" hidden="1"/>
    <cellStyle name="Hyperlink 100" xfId="42255" hidden="1"/>
    <cellStyle name="Hyperlink 100" xfId="42493" hidden="1"/>
    <cellStyle name="Hyperlink 100" xfId="42731" hidden="1"/>
    <cellStyle name="Hyperlink 100" xfId="42969" hidden="1"/>
    <cellStyle name="Hyperlink 100" xfId="43207" hidden="1"/>
    <cellStyle name="Hyperlink 100" xfId="43445" hidden="1"/>
    <cellStyle name="Hyperlink 100" xfId="43683" hidden="1"/>
    <cellStyle name="Hyperlink 100" xfId="43921" hidden="1"/>
    <cellStyle name="Hyperlink 100" xfId="44159" hidden="1"/>
    <cellStyle name="Hyperlink 100" xfId="44397" hidden="1"/>
    <cellStyle name="Hyperlink 100" xfId="44635" hidden="1"/>
    <cellStyle name="Hyperlink 100" xfId="44873" hidden="1"/>
    <cellStyle name="Hyperlink 100" xfId="45111" hidden="1"/>
    <cellStyle name="Hyperlink 100" xfId="45349" hidden="1"/>
    <cellStyle name="Hyperlink 100" xfId="45587" hidden="1"/>
    <cellStyle name="Hyperlink 100" xfId="45825" hidden="1"/>
    <cellStyle name="Hyperlink 100" xfId="46063" hidden="1"/>
    <cellStyle name="Hyperlink 100" xfId="46301" hidden="1"/>
    <cellStyle name="Hyperlink 100" xfId="46539" hidden="1"/>
    <cellStyle name="Hyperlink 100" xfId="46777" hidden="1"/>
    <cellStyle name="Hyperlink 100" xfId="47015" hidden="1"/>
    <cellStyle name="Hyperlink 100" xfId="47253" hidden="1"/>
    <cellStyle name="Hyperlink 100" xfId="47491" hidden="1"/>
    <cellStyle name="Hyperlink 100" xfId="47729" hidden="1"/>
    <cellStyle name="Hyperlink 100" xfId="47967" hidden="1"/>
    <cellStyle name="Hyperlink 100" xfId="48205" hidden="1"/>
    <cellStyle name="Hyperlink 100" xfId="48443" hidden="1"/>
    <cellStyle name="Hyperlink 100" xfId="48681" hidden="1"/>
    <cellStyle name="Hyperlink 100" xfId="48919" hidden="1"/>
    <cellStyle name="Hyperlink 100" xfId="49157" hidden="1"/>
    <cellStyle name="Hyperlink 100" xfId="49395" hidden="1"/>
    <cellStyle name="Hyperlink 100" xfId="49633" hidden="1"/>
    <cellStyle name="Hyperlink 100" xfId="49871" hidden="1"/>
    <cellStyle name="Hyperlink 100" xfId="50109" hidden="1"/>
    <cellStyle name="Hyperlink 100" xfId="50347" hidden="1"/>
    <cellStyle name="Hyperlink 100" xfId="50585" hidden="1"/>
    <cellStyle name="Hyperlink 100" xfId="50823" hidden="1"/>
    <cellStyle name="Hyperlink 100" xfId="51061" hidden="1"/>
    <cellStyle name="Hyperlink 100" xfId="51299" hidden="1"/>
    <cellStyle name="Hyperlink 100" xfId="51537" hidden="1"/>
    <cellStyle name="Hyperlink 100" xfId="51775" hidden="1"/>
    <cellStyle name="Hyperlink 100" xfId="52013" hidden="1"/>
    <cellStyle name="Hyperlink 100" xfId="52251" hidden="1"/>
    <cellStyle name="Hyperlink 100" xfId="52489" hidden="1"/>
    <cellStyle name="Hyperlink 100" xfId="52727" hidden="1"/>
    <cellStyle name="Hyperlink 100" xfId="52965" hidden="1"/>
    <cellStyle name="Hyperlink 100" xfId="53203" hidden="1"/>
    <cellStyle name="Hyperlink 100" xfId="53440" hidden="1"/>
    <cellStyle name="Hyperlink 100" xfId="53677" hidden="1"/>
    <cellStyle name="Hyperlink 100" xfId="53912" hidden="1"/>
    <cellStyle name="Hyperlink 100" xfId="54196" hidden="1"/>
    <cellStyle name="Hyperlink 100" xfId="54440" hidden="1"/>
    <cellStyle name="Hyperlink 100" xfId="54675" hidden="1"/>
    <cellStyle name="Hyperlink 101" xfId="207" hidden="1"/>
    <cellStyle name="Hyperlink 101" xfId="567" hidden="1"/>
    <cellStyle name="Hyperlink 101" xfId="810" hidden="1"/>
    <cellStyle name="Hyperlink 101" xfId="1047" hidden="1"/>
    <cellStyle name="Hyperlink 101" xfId="1282" hidden="1"/>
    <cellStyle name="Hyperlink 101" xfId="1525" hidden="1"/>
    <cellStyle name="Hyperlink 101" xfId="1767" hidden="1"/>
    <cellStyle name="Hyperlink 101" xfId="2005" hidden="1"/>
    <cellStyle name="Hyperlink 101" xfId="2250" hidden="1"/>
    <cellStyle name="Hyperlink 101" xfId="2495" hidden="1"/>
    <cellStyle name="Hyperlink 101" xfId="2733" hidden="1"/>
    <cellStyle name="Hyperlink 101" xfId="2971" hidden="1"/>
    <cellStyle name="Hyperlink 101" xfId="3209" hidden="1"/>
    <cellStyle name="Hyperlink 101" xfId="3447" hidden="1"/>
    <cellStyle name="Hyperlink 101" xfId="3685" hidden="1"/>
    <cellStyle name="Hyperlink 101" xfId="3923" hidden="1"/>
    <cellStyle name="Hyperlink 101" xfId="4161" hidden="1"/>
    <cellStyle name="Hyperlink 101" xfId="4398" hidden="1"/>
    <cellStyle name="Hyperlink 101" xfId="4635" hidden="1"/>
    <cellStyle name="Hyperlink 101" xfId="4871" hidden="1"/>
    <cellStyle name="Hyperlink 101" xfId="5111" hidden="1"/>
    <cellStyle name="Hyperlink 101" xfId="5348" hidden="1"/>
    <cellStyle name="Hyperlink 101" xfId="5592" hidden="1"/>
    <cellStyle name="Hyperlink 101" xfId="5830" hidden="1"/>
    <cellStyle name="Hyperlink 101" xfId="6068" hidden="1"/>
    <cellStyle name="Hyperlink 101" xfId="6306" hidden="1"/>
    <cellStyle name="Hyperlink 101" xfId="6545" hidden="1"/>
    <cellStyle name="Hyperlink 101" xfId="6781" hidden="1"/>
    <cellStyle name="Hyperlink 101" xfId="7019" hidden="1"/>
    <cellStyle name="Hyperlink 101" xfId="7256" hidden="1"/>
    <cellStyle name="Hyperlink 101" xfId="7494" hidden="1"/>
    <cellStyle name="Hyperlink 101" xfId="7732" hidden="1"/>
    <cellStyle name="Hyperlink 101" xfId="7970" hidden="1"/>
    <cellStyle name="Hyperlink 101" xfId="8208" hidden="1"/>
    <cellStyle name="Hyperlink 101" xfId="8446" hidden="1"/>
    <cellStyle name="Hyperlink 101" xfId="8684" hidden="1"/>
    <cellStyle name="Hyperlink 101" xfId="8922" hidden="1"/>
    <cellStyle name="Hyperlink 101" xfId="9160" hidden="1"/>
    <cellStyle name="Hyperlink 101" xfId="9397" hidden="1"/>
    <cellStyle name="Hyperlink 101" xfId="9634" hidden="1"/>
    <cellStyle name="Hyperlink 101" xfId="9873" hidden="1"/>
    <cellStyle name="Hyperlink 101" xfId="10110" hidden="1"/>
    <cellStyle name="Hyperlink 101" xfId="10345" hidden="1"/>
    <cellStyle name="Hyperlink 101" xfId="10580" hidden="1"/>
    <cellStyle name="Hyperlink 101" xfId="10825" hidden="1"/>
    <cellStyle name="Hyperlink 101" xfId="11068" hidden="1"/>
    <cellStyle name="Hyperlink 101" xfId="11304" hidden="1"/>
    <cellStyle name="Hyperlink 101" xfId="11546" hidden="1"/>
    <cellStyle name="Hyperlink 101" xfId="11784" hidden="1"/>
    <cellStyle name="Hyperlink 101" xfId="12022" hidden="1"/>
    <cellStyle name="Hyperlink 101" xfId="12259" hidden="1"/>
    <cellStyle name="Hyperlink 101" xfId="12496" hidden="1"/>
    <cellStyle name="Hyperlink 101" xfId="12731" hidden="1"/>
    <cellStyle name="Hyperlink 101" xfId="12976" hidden="1"/>
    <cellStyle name="Hyperlink 101" xfId="13221" hidden="1"/>
    <cellStyle name="Hyperlink 101" xfId="13459" hidden="1"/>
    <cellStyle name="Hyperlink 101" xfId="13697" hidden="1"/>
    <cellStyle name="Hyperlink 101" xfId="13935" hidden="1"/>
    <cellStyle name="Hyperlink 101" xfId="14173" hidden="1"/>
    <cellStyle name="Hyperlink 101" xfId="14411" hidden="1"/>
    <cellStyle name="Hyperlink 101" xfId="14649" hidden="1"/>
    <cellStyle name="Hyperlink 101" xfId="14887" hidden="1"/>
    <cellStyle name="Hyperlink 101" xfId="15125" hidden="1"/>
    <cellStyle name="Hyperlink 101" xfId="15363" hidden="1"/>
    <cellStyle name="Hyperlink 101" xfId="15601" hidden="1"/>
    <cellStyle name="Hyperlink 101" xfId="15839" hidden="1"/>
    <cellStyle name="Hyperlink 101" xfId="16077" hidden="1"/>
    <cellStyle name="Hyperlink 101" xfId="16315" hidden="1"/>
    <cellStyle name="Hyperlink 101" xfId="16553" hidden="1"/>
    <cellStyle name="Hyperlink 101" xfId="16791" hidden="1"/>
    <cellStyle name="Hyperlink 101" xfId="17029" hidden="1"/>
    <cellStyle name="Hyperlink 101" xfId="17267" hidden="1"/>
    <cellStyle name="Hyperlink 101" xfId="17505" hidden="1"/>
    <cellStyle name="Hyperlink 101" xfId="17743" hidden="1"/>
    <cellStyle name="Hyperlink 101" xfId="17981" hidden="1"/>
    <cellStyle name="Hyperlink 101" xfId="18219" hidden="1"/>
    <cellStyle name="Hyperlink 101" xfId="18457" hidden="1"/>
    <cellStyle name="Hyperlink 101" xfId="18695" hidden="1"/>
    <cellStyle name="Hyperlink 101" xfId="18933" hidden="1"/>
    <cellStyle name="Hyperlink 101" xfId="19171" hidden="1"/>
    <cellStyle name="Hyperlink 101" xfId="19409" hidden="1"/>
    <cellStyle name="Hyperlink 101" xfId="19647" hidden="1"/>
    <cellStyle name="Hyperlink 101" xfId="19885" hidden="1"/>
    <cellStyle name="Hyperlink 101" xfId="20123" hidden="1"/>
    <cellStyle name="Hyperlink 101" xfId="20361" hidden="1"/>
    <cellStyle name="Hyperlink 101" xfId="20599" hidden="1"/>
    <cellStyle name="Hyperlink 101" xfId="20837" hidden="1"/>
    <cellStyle name="Hyperlink 101" xfId="21075" hidden="1"/>
    <cellStyle name="Hyperlink 101" xfId="21313" hidden="1"/>
    <cellStyle name="Hyperlink 101" xfId="21551" hidden="1"/>
    <cellStyle name="Hyperlink 101" xfId="21789" hidden="1"/>
    <cellStyle name="Hyperlink 101" xfId="22027" hidden="1"/>
    <cellStyle name="Hyperlink 101" xfId="22265" hidden="1"/>
    <cellStyle name="Hyperlink 101" xfId="22503" hidden="1"/>
    <cellStyle name="Hyperlink 101" xfId="22740" hidden="1"/>
    <cellStyle name="Hyperlink 101" xfId="22977" hidden="1"/>
    <cellStyle name="Hyperlink 101" xfId="23212" hidden="1"/>
    <cellStyle name="Hyperlink 101" xfId="23455" hidden="1"/>
    <cellStyle name="Hyperlink 101" xfId="23693" hidden="1"/>
    <cellStyle name="Hyperlink 101" xfId="23931" hidden="1"/>
    <cellStyle name="Hyperlink 101" xfId="24169" hidden="1"/>
    <cellStyle name="Hyperlink 101" xfId="24407" hidden="1"/>
    <cellStyle name="Hyperlink 101" xfId="24645" hidden="1"/>
    <cellStyle name="Hyperlink 101" xfId="24883" hidden="1"/>
    <cellStyle name="Hyperlink 101" xfId="25121" hidden="1"/>
    <cellStyle name="Hyperlink 101" xfId="25359" hidden="1"/>
    <cellStyle name="Hyperlink 101" xfId="25597" hidden="1"/>
    <cellStyle name="Hyperlink 101" xfId="25835" hidden="1"/>
    <cellStyle name="Hyperlink 101" xfId="26073" hidden="1"/>
    <cellStyle name="Hyperlink 101" xfId="26311" hidden="1"/>
    <cellStyle name="Hyperlink 101" xfId="26549" hidden="1"/>
    <cellStyle name="Hyperlink 101" xfId="26787" hidden="1"/>
    <cellStyle name="Hyperlink 101" xfId="27025" hidden="1"/>
    <cellStyle name="Hyperlink 101" xfId="27263" hidden="1"/>
    <cellStyle name="Hyperlink 101" xfId="27501" hidden="1"/>
    <cellStyle name="Hyperlink 101" xfId="27739" hidden="1"/>
    <cellStyle name="Hyperlink 101" xfId="27977" hidden="1"/>
    <cellStyle name="Hyperlink 101" xfId="28215" hidden="1"/>
    <cellStyle name="Hyperlink 101" xfId="28453" hidden="1"/>
    <cellStyle name="Hyperlink 101" xfId="28691" hidden="1"/>
    <cellStyle name="Hyperlink 101" xfId="28929" hidden="1"/>
    <cellStyle name="Hyperlink 101" xfId="29167" hidden="1"/>
    <cellStyle name="Hyperlink 101" xfId="29405" hidden="1"/>
    <cellStyle name="Hyperlink 101" xfId="29643" hidden="1"/>
    <cellStyle name="Hyperlink 101" xfId="29881" hidden="1"/>
    <cellStyle name="Hyperlink 101" xfId="30119" hidden="1"/>
    <cellStyle name="Hyperlink 101" xfId="30357" hidden="1"/>
    <cellStyle name="Hyperlink 101" xfId="30595" hidden="1"/>
    <cellStyle name="Hyperlink 101" xfId="30833" hidden="1"/>
    <cellStyle name="Hyperlink 101" xfId="31071" hidden="1"/>
    <cellStyle name="Hyperlink 101" xfId="31309" hidden="1"/>
    <cellStyle name="Hyperlink 101" xfId="31547" hidden="1"/>
    <cellStyle name="Hyperlink 101" xfId="31785" hidden="1"/>
    <cellStyle name="Hyperlink 101" xfId="32023" hidden="1"/>
    <cellStyle name="Hyperlink 101" xfId="32261" hidden="1"/>
    <cellStyle name="Hyperlink 101" xfId="32499" hidden="1"/>
    <cellStyle name="Hyperlink 101" xfId="32737" hidden="1"/>
    <cellStyle name="Hyperlink 101" xfId="32975" hidden="1"/>
    <cellStyle name="Hyperlink 101" xfId="33213" hidden="1"/>
    <cellStyle name="Hyperlink 101" xfId="33451" hidden="1"/>
    <cellStyle name="Hyperlink 101" xfId="33689" hidden="1"/>
    <cellStyle name="Hyperlink 101" xfId="33927" hidden="1"/>
    <cellStyle name="Hyperlink 101" xfId="34165" hidden="1"/>
    <cellStyle name="Hyperlink 101" xfId="34403" hidden="1"/>
    <cellStyle name="Hyperlink 101" xfId="34641" hidden="1"/>
    <cellStyle name="Hyperlink 101" xfId="34879" hidden="1"/>
    <cellStyle name="Hyperlink 101" xfId="35117" hidden="1"/>
    <cellStyle name="Hyperlink 101" xfId="35355" hidden="1"/>
    <cellStyle name="Hyperlink 101" xfId="35593" hidden="1"/>
    <cellStyle name="Hyperlink 101" xfId="35831" hidden="1"/>
    <cellStyle name="Hyperlink 101" xfId="36069" hidden="1"/>
    <cellStyle name="Hyperlink 101" xfId="36307" hidden="1"/>
    <cellStyle name="Hyperlink 101" xfId="36545" hidden="1"/>
    <cellStyle name="Hyperlink 101" xfId="36783" hidden="1"/>
    <cellStyle name="Hyperlink 101" xfId="37021" hidden="1"/>
    <cellStyle name="Hyperlink 101" xfId="37259" hidden="1"/>
    <cellStyle name="Hyperlink 101" xfId="37497" hidden="1"/>
    <cellStyle name="Hyperlink 101" xfId="37735" hidden="1"/>
    <cellStyle name="Hyperlink 101" xfId="37973" hidden="1"/>
    <cellStyle name="Hyperlink 101" xfId="38211" hidden="1"/>
    <cellStyle name="Hyperlink 101" xfId="38449" hidden="1"/>
    <cellStyle name="Hyperlink 101" xfId="38687" hidden="1"/>
    <cellStyle name="Hyperlink 101" xfId="38925" hidden="1"/>
    <cellStyle name="Hyperlink 101" xfId="39163" hidden="1"/>
    <cellStyle name="Hyperlink 101" xfId="39401" hidden="1"/>
    <cellStyle name="Hyperlink 101" xfId="39639" hidden="1"/>
    <cellStyle name="Hyperlink 101" xfId="39877" hidden="1"/>
    <cellStyle name="Hyperlink 101" xfId="40115" hidden="1"/>
    <cellStyle name="Hyperlink 101" xfId="40353" hidden="1"/>
    <cellStyle name="Hyperlink 101" xfId="40591" hidden="1"/>
    <cellStyle name="Hyperlink 101" xfId="40829" hidden="1"/>
    <cellStyle name="Hyperlink 101" xfId="41067" hidden="1"/>
    <cellStyle name="Hyperlink 101" xfId="41305" hidden="1"/>
    <cellStyle name="Hyperlink 101" xfId="41543" hidden="1"/>
    <cellStyle name="Hyperlink 101" xfId="41781" hidden="1"/>
    <cellStyle name="Hyperlink 101" xfId="42019" hidden="1"/>
    <cellStyle name="Hyperlink 101" xfId="42257" hidden="1"/>
    <cellStyle name="Hyperlink 101" xfId="42495" hidden="1"/>
    <cellStyle name="Hyperlink 101" xfId="42733" hidden="1"/>
    <cellStyle name="Hyperlink 101" xfId="42971" hidden="1"/>
    <cellStyle name="Hyperlink 101" xfId="43209" hidden="1"/>
    <cellStyle name="Hyperlink 101" xfId="43447" hidden="1"/>
    <cellStyle name="Hyperlink 101" xfId="43685" hidden="1"/>
    <cellStyle name="Hyperlink 101" xfId="43923" hidden="1"/>
    <cellStyle name="Hyperlink 101" xfId="44161" hidden="1"/>
    <cellStyle name="Hyperlink 101" xfId="44399" hidden="1"/>
    <cellStyle name="Hyperlink 101" xfId="44637" hidden="1"/>
    <cellStyle name="Hyperlink 101" xfId="44875" hidden="1"/>
    <cellStyle name="Hyperlink 101" xfId="45113" hidden="1"/>
    <cellStyle name="Hyperlink 101" xfId="45351" hidden="1"/>
    <cellStyle name="Hyperlink 101" xfId="45589" hidden="1"/>
    <cellStyle name="Hyperlink 101" xfId="45827" hidden="1"/>
    <cellStyle name="Hyperlink 101" xfId="46065" hidden="1"/>
    <cellStyle name="Hyperlink 101" xfId="46303" hidden="1"/>
    <cellStyle name="Hyperlink 101" xfId="46541" hidden="1"/>
    <cellStyle name="Hyperlink 101" xfId="46779" hidden="1"/>
    <cellStyle name="Hyperlink 101" xfId="47017" hidden="1"/>
    <cellStyle name="Hyperlink 101" xfId="47255" hidden="1"/>
    <cellStyle name="Hyperlink 101" xfId="47493" hidden="1"/>
    <cellStyle name="Hyperlink 101" xfId="47731" hidden="1"/>
    <cellStyle name="Hyperlink 101" xfId="47969" hidden="1"/>
    <cellStyle name="Hyperlink 101" xfId="48207" hidden="1"/>
    <cellStyle name="Hyperlink 101" xfId="48445" hidden="1"/>
    <cellStyle name="Hyperlink 101" xfId="48683" hidden="1"/>
    <cellStyle name="Hyperlink 101" xfId="48921" hidden="1"/>
    <cellStyle name="Hyperlink 101" xfId="49159" hidden="1"/>
    <cellStyle name="Hyperlink 101" xfId="49397" hidden="1"/>
    <cellStyle name="Hyperlink 101" xfId="49635" hidden="1"/>
    <cellStyle name="Hyperlink 101" xfId="49873" hidden="1"/>
    <cellStyle name="Hyperlink 101" xfId="50111" hidden="1"/>
    <cellStyle name="Hyperlink 101" xfId="50349" hidden="1"/>
    <cellStyle name="Hyperlink 101" xfId="50587" hidden="1"/>
    <cellStyle name="Hyperlink 101" xfId="50825" hidden="1"/>
    <cellStyle name="Hyperlink 101" xfId="51063" hidden="1"/>
    <cellStyle name="Hyperlink 101" xfId="51301" hidden="1"/>
    <cellStyle name="Hyperlink 101" xfId="51539" hidden="1"/>
    <cellStyle name="Hyperlink 101" xfId="51777" hidden="1"/>
    <cellStyle name="Hyperlink 101" xfId="52015" hidden="1"/>
    <cellStyle name="Hyperlink 101" xfId="52253" hidden="1"/>
    <cellStyle name="Hyperlink 101" xfId="52491" hidden="1"/>
    <cellStyle name="Hyperlink 101" xfId="52729" hidden="1"/>
    <cellStyle name="Hyperlink 101" xfId="52967" hidden="1"/>
    <cellStyle name="Hyperlink 101" xfId="53205" hidden="1"/>
    <cellStyle name="Hyperlink 101" xfId="53442" hidden="1"/>
    <cellStyle name="Hyperlink 101" xfId="53679" hidden="1"/>
    <cellStyle name="Hyperlink 101" xfId="53914" hidden="1"/>
    <cellStyle name="Hyperlink 101" xfId="54198" hidden="1"/>
    <cellStyle name="Hyperlink 101" xfId="54442" hidden="1"/>
    <cellStyle name="Hyperlink 101" xfId="54677" hidden="1"/>
    <cellStyle name="Hyperlink 102" xfId="209" hidden="1"/>
    <cellStyle name="Hyperlink 102" xfId="569" hidden="1"/>
    <cellStyle name="Hyperlink 102" xfId="812" hidden="1"/>
    <cellStyle name="Hyperlink 102" xfId="1049" hidden="1"/>
    <cellStyle name="Hyperlink 102" xfId="1284" hidden="1"/>
    <cellStyle name="Hyperlink 102" xfId="1527" hidden="1"/>
    <cellStyle name="Hyperlink 102" xfId="1769" hidden="1"/>
    <cellStyle name="Hyperlink 102" xfId="2007" hidden="1"/>
    <cellStyle name="Hyperlink 102" xfId="2252" hidden="1"/>
    <cellStyle name="Hyperlink 102" xfId="2497" hidden="1"/>
    <cellStyle name="Hyperlink 102" xfId="2735" hidden="1"/>
    <cellStyle name="Hyperlink 102" xfId="2973" hidden="1"/>
    <cellStyle name="Hyperlink 102" xfId="3211" hidden="1"/>
    <cellStyle name="Hyperlink 102" xfId="3449" hidden="1"/>
    <cellStyle name="Hyperlink 102" xfId="3687" hidden="1"/>
    <cellStyle name="Hyperlink 102" xfId="3925" hidden="1"/>
    <cellStyle name="Hyperlink 102" xfId="4163" hidden="1"/>
    <cellStyle name="Hyperlink 102" xfId="4400" hidden="1"/>
    <cellStyle name="Hyperlink 102" xfId="4637" hidden="1"/>
    <cellStyle name="Hyperlink 102" xfId="4873" hidden="1"/>
    <cellStyle name="Hyperlink 102" xfId="5113" hidden="1"/>
    <cellStyle name="Hyperlink 102" xfId="5350" hidden="1"/>
    <cellStyle name="Hyperlink 102" xfId="5594" hidden="1"/>
    <cellStyle name="Hyperlink 102" xfId="5832" hidden="1"/>
    <cellStyle name="Hyperlink 102" xfId="6070" hidden="1"/>
    <cellStyle name="Hyperlink 102" xfId="6308" hidden="1"/>
    <cellStyle name="Hyperlink 102" xfId="6547" hidden="1"/>
    <cellStyle name="Hyperlink 102" xfId="6783" hidden="1"/>
    <cellStyle name="Hyperlink 102" xfId="7021" hidden="1"/>
    <cellStyle name="Hyperlink 102" xfId="7258" hidden="1"/>
    <cellStyle name="Hyperlink 102" xfId="7496" hidden="1"/>
    <cellStyle name="Hyperlink 102" xfId="7734" hidden="1"/>
    <cellStyle name="Hyperlink 102" xfId="7972" hidden="1"/>
    <cellStyle name="Hyperlink 102" xfId="8210" hidden="1"/>
    <cellStyle name="Hyperlink 102" xfId="8448" hidden="1"/>
    <cellStyle name="Hyperlink 102" xfId="8686" hidden="1"/>
    <cellStyle name="Hyperlink 102" xfId="8924" hidden="1"/>
    <cellStyle name="Hyperlink 102" xfId="9162" hidden="1"/>
    <cellStyle name="Hyperlink 102" xfId="9399" hidden="1"/>
    <cellStyle name="Hyperlink 102" xfId="9636" hidden="1"/>
    <cellStyle name="Hyperlink 102" xfId="9875" hidden="1"/>
    <cellStyle name="Hyperlink 102" xfId="10112" hidden="1"/>
    <cellStyle name="Hyperlink 102" xfId="10347" hidden="1"/>
    <cellStyle name="Hyperlink 102" xfId="10582" hidden="1"/>
    <cellStyle name="Hyperlink 102" xfId="10827" hidden="1"/>
    <cellStyle name="Hyperlink 102" xfId="11070" hidden="1"/>
    <cellStyle name="Hyperlink 102" xfId="11306" hidden="1"/>
    <cellStyle name="Hyperlink 102" xfId="11548" hidden="1"/>
    <cellStyle name="Hyperlink 102" xfId="11786" hidden="1"/>
    <cellStyle name="Hyperlink 102" xfId="12024" hidden="1"/>
    <cellStyle name="Hyperlink 102" xfId="12261" hidden="1"/>
    <cellStyle name="Hyperlink 102" xfId="12498" hidden="1"/>
    <cellStyle name="Hyperlink 102" xfId="12733" hidden="1"/>
    <cellStyle name="Hyperlink 102" xfId="12978" hidden="1"/>
    <cellStyle name="Hyperlink 102" xfId="13223" hidden="1"/>
    <cellStyle name="Hyperlink 102" xfId="13461" hidden="1"/>
    <cellStyle name="Hyperlink 102" xfId="13699" hidden="1"/>
    <cellStyle name="Hyperlink 102" xfId="13937" hidden="1"/>
    <cellStyle name="Hyperlink 102" xfId="14175" hidden="1"/>
    <cellStyle name="Hyperlink 102" xfId="14413" hidden="1"/>
    <cellStyle name="Hyperlink 102" xfId="14651" hidden="1"/>
    <cellStyle name="Hyperlink 102" xfId="14889" hidden="1"/>
    <cellStyle name="Hyperlink 102" xfId="15127" hidden="1"/>
    <cellStyle name="Hyperlink 102" xfId="15365" hidden="1"/>
    <cellStyle name="Hyperlink 102" xfId="15603" hidden="1"/>
    <cellStyle name="Hyperlink 102" xfId="15841" hidden="1"/>
    <cellStyle name="Hyperlink 102" xfId="16079" hidden="1"/>
    <cellStyle name="Hyperlink 102" xfId="16317" hidden="1"/>
    <cellStyle name="Hyperlink 102" xfId="16555" hidden="1"/>
    <cellStyle name="Hyperlink 102" xfId="16793" hidden="1"/>
    <cellStyle name="Hyperlink 102" xfId="17031" hidden="1"/>
    <cellStyle name="Hyperlink 102" xfId="17269" hidden="1"/>
    <cellStyle name="Hyperlink 102" xfId="17507" hidden="1"/>
    <cellStyle name="Hyperlink 102" xfId="17745" hidden="1"/>
    <cellStyle name="Hyperlink 102" xfId="17983" hidden="1"/>
    <cellStyle name="Hyperlink 102" xfId="18221" hidden="1"/>
    <cellStyle name="Hyperlink 102" xfId="18459" hidden="1"/>
    <cellStyle name="Hyperlink 102" xfId="18697" hidden="1"/>
    <cellStyle name="Hyperlink 102" xfId="18935" hidden="1"/>
    <cellStyle name="Hyperlink 102" xfId="19173" hidden="1"/>
    <cellStyle name="Hyperlink 102" xfId="19411" hidden="1"/>
    <cellStyle name="Hyperlink 102" xfId="19649" hidden="1"/>
    <cellStyle name="Hyperlink 102" xfId="19887" hidden="1"/>
    <cellStyle name="Hyperlink 102" xfId="20125" hidden="1"/>
    <cellStyle name="Hyperlink 102" xfId="20363" hidden="1"/>
    <cellStyle name="Hyperlink 102" xfId="20601" hidden="1"/>
    <cellStyle name="Hyperlink 102" xfId="20839" hidden="1"/>
    <cellStyle name="Hyperlink 102" xfId="21077" hidden="1"/>
    <cellStyle name="Hyperlink 102" xfId="21315" hidden="1"/>
    <cellStyle name="Hyperlink 102" xfId="21553" hidden="1"/>
    <cellStyle name="Hyperlink 102" xfId="21791" hidden="1"/>
    <cellStyle name="Hyperlink 102" xfId="22029" hidden="1"/>
    <cellStyle name="Hyperlink 102" xfId="22267" hidden="1"/>
    <cellStyle name="Hyperlink 102" xfId="22505" hidden="1"/>
    <cellStyle name="Hyperlink 102" xfId="22742" hidden="1"/>
    <cellStyle name="Hyperlink 102" xfId="22979" hidden="1"/>
    <cellStyle name="Hyperlink 102" xfId="23214" hidden="1"/>
    <cellStyle name="Hyperlink 102" xfId="23457" hidden="1"/>
    <cellStyle name="Hyperlink 102" xfId="23695" hidden="1"/>
    <cellStyle name="Hyperlink 102" xfId="23933" hidden="1"/>
    <cellStyle name="Hyperlink 102" xfId="24171" hidden="1"/>
    <cellStyle name="Hyperlink 102" xfId="24409" hidden="1"/>
    <cellStyle name="Hyperlink 102" xfId="24647" hidden="1"/>
    <cellStyle name="Hyperlink 102" xfId="24885" hidden="1"/>
    <cellStyle name="Hyperlink 102" xfId="25123" hidden="1"/>
    <cellStyle name="Hyperlink 102" xfId="25361" hidden="1"/>
    <cellStyle name="Hyperlink 102" xfId="25599" hidden="1"/>
    <cellStyle name="Hyperlink 102" xfId="25837" hidden="1"/>
    <cellStyle name="Hyperlink 102" xfId="26075" hidden="1"/>
    <cellStyle name="Hyperlink 102" xfId="26313" hidden="1"/>
    <cellStyle name="Hyperlink 102" xfId="26551" hidden="1"/>
    <cellStyle name="Hyperlink 102" xfId="26789" hidden="1"/>
    <cellStyle name="Hyperlink 102" xfId="27027" hidden="1"/>
    <cellStyle name="Hyperlink 102" xfId="27265" hidden="1"/>
    <cellStyle name="Hyperlink 102" xfId="27503" hidden="1"/>
    <cellStyle name="Hyperlink 102" xfId="27741" hidden="1"/>
    <cellStyle name="Hyperlink 102" xfId="27979" hidden="1"/>
    <cellStyle name="Hyperlink 102" xfId="28217" hidden="1"/>
    <cellStyle name="Hyperlink 102" xfId="28455" hidden="1"/>
    <cellStyle name="Hyperlink 102" xfId="28693" hidden="1"/>
    <cellStyle name="Hyperlink 102" xfId="28931" hidden="1"/>
    <cellStyle name="Hyperlink 102" xfId="29169" hidden="1"/>
    <cellStyle name="Hyperlink 102" xfId="29407" hidden="1"/>
    <cellStyle name="Hyperlink 102" xfId="29645" hidden="1"/>
    <cellStyle name="Hyperlink 102" xfId="29883" hidden="1"/>
    <cellStyle name="Hyperlink 102" xfId="30121" hidden="1"/>
    <cellStyle name="Hyperlink 102" xfId="30359" hidden="1"/>
    <cellStyle name="Hyperlink 102" xfId="30597" hidden="1"/>
    <cellStyle name="Hyperlink 102" xfId="30835" hidden="1"/>
    <cellStyle name="Hyperlink 102" xfId="31073" hidden="1"/>
    <cellStyle name="Hyperlink 102" xfId="31311" hidden="1"/>
    <cellStyle name="Hyperlink 102" xfId="31549" hidden="1"/>
    <cellStyle name="Hyperlink 102" xfId="31787" hidden="1"/>
    <cellStyle name="Hyperlink 102" xfId="32025" hidden="1"/>
    <cellStyle name="Hyperlink 102" xfId="32263" hidden="1"/>
    <cellStyle name="Hyperlink 102" xfId="32501" hidden="1"/>
    <cellStyle name="Hyperlink 102" xfId="32739" hidden="1"/>
    <cellStyle name="Hyperlink 102" xfId="32977" hidden="1"/>
    <cellStyle name="Hyperlink 102" xfId="33215" hidden="1"/>
    <cellStyle name="Hyperlink 102" xfId="33453" hidden="1"/>
    <cellStyle name="Hyperlink 102" xfId="33691" hidden="1"/>
    <cellStyle name="Hyperlink 102" xfId="33929" hidden="1"/>
    <cellStyle name="Hyperlink 102" xfId="34167" hidden="1"/>
    <cellStyle name="Hyperlink 102" xfId="34405" hidden="1"/>
    <cellStyle name="Hyperlink 102" xfId="34643" hidden="1"/>
    <cellStyle name="Hyperlink 102" xfId="34881" hidden="1"/>
    <cellStyle name="Hyperlink 102" xfId="35119" hidden="1"/>
    <cellStyle name="Hyperlink 102" xfId="35357" hidden="1"/>
    <cellStyle name="Hyperlink 102" xfId="35595" hidden="1"/>
    <cellStyle name="Hyperlink 102" xfId="35833" hidden="1"/>
    <cellStyle name="Hyperlink 102" xfId="36071" hidden="1"/>
    <cellStyle name="Hyperlink 102" xfId="36309" hidden="1"/>
    <cellStyle name="Hyperlink 102" xfId="36547" hidden="1"/>
    <cellStyle name="Hyperlink 102" xfId="36785" hidden="1"/>
    <cellStyle name="Hyperlink 102" xfId="37023" hidden="1"/>
    <cellStyle name="Hyperlink 102" xfId="37261" hidden="1"/>
    <cellStyle name="Hyperlink 102" xfId="37499" hidden="1"/>
    <cellStyle name="Hyperlink 102" xfId="37737" hidden="1"/>
    <cellStyle name="Hyperlink 102" xfId="37975" hidden="1"/>
    <cellStyle name="Hyperlink 102" xfId="38213" hidden="1"/>
    <cellStyle name="Hyperlink 102" xfId="38451" hidden="1"/>
    <cellStyle name="Hyperlink 102" xfId="38689" hidden="1"/>
    <cellStyle name="Hyperlink 102" xfId="38927" hidden="1"/>
    <cellStyle name="Hyperlink 102" xfId="39165" hidden="1"/>
    <cellStyle name="Hyperlink 102" xfId="39403" hidden="1"/>
    <cellStyle name="Hyperlink 102" xfId="39641" hidden="1"/>
    <cellStyle name="Hyperlink 102" xfId="39879" hidden="1"/>
    <cellStyle name="Hyperlink 102" xfId="40117" hidden="1"/>
    <cellStyle name="Hyperlink 102" xfId="40355" hidden="1"/>
    <cellStyle name="Hyperlink 102" xfId="40593" hidden="1"/>
    <cellStyle name="Hyperlink 102" xfId="40831" hidden="1"/>
    <cellStyle name="Hyperlink 102" xfId="41069" hidden="1"/>
    <cellStyle name="Hyperlink 102" xfId="41307" hidden="1"/>
    <cellStyle name="Hyperlink 102" xfId="41545" hidden="1"/>
    <cellStyle name="Hyperlink 102" xfId="41783" hidden="1"/>
    <cellStyle name="Hyperlink 102" xfId="42021" hidden="1"/>
    <cellStyle name="Hyperlink 102" xfId="42259" hidden="1"/>
    <cellStyle name="Hyperlink 102" xfId="42497" hidden="1"/>
    <cellStyle name="Hyperlink 102" xfId="42735" hidden="1"/>
    <cellStyle name="Hyperlink 102" xfId="42973" hidden="1"/>
    <cellStyle name="Hyperlink 102" xfId="43211" hidden="1"/>
    <cellStyle name="Hyperlink 102" xfId="43449" hidden="1"/>
    <cellStyle name="Hyperlink 102" xfId="43687" hidden="1"/>
    <cellStyle name="Hyperlink 102" xfId="43925" hidden="1"/>
    <cellStyle name="Hyperlink 102" xfId="44163" hidden="1"/>
    <cellStyle name="Hyperlink 102" xfId="44401" hidden="1"/>
    <cellStyle name="Hyperlink 102" xfId="44639" hidden="1"/>
    <cellStyle name="Hyperlink 102" xfId="44877" hidden="1"/>
    <cellStyle name="Hyperlink 102" xfId="45115" hidden="1"/>
    <cellStyle name="Hyperlink 102" xfId="45353" hidden="1"/>
    <cellStyle name="Hyperlink 102" xfId="45591" hidden="1"/>
    <cellStyle name="Hyperlink 102" xfId="45829" hidden="1"/>
    <cellStyle name="Hyperlink 102" xfId="46067" hidden="1"/>
    <cellStyle name="Hyperlink 102" xfId="46305" hidden="1"/>
    <cellStyle name="Hyperlink 102" xfId="46543" hidden="1"/>
    <cellStyle name="Hyperlink 102" xfId="46781" hidden="1"/>
    <cellStyle name="Hyperlink 102" xfId="47019" hidden="1"/>
    <cellStyle name="Hyperlink 102" xfId="47257" hidden="1"/>
    <cellStyle name="Hyperlink 102" xfId="47495" hidden="1"/>
    <cellStyle name="Hyperlink 102" xfId="47733" hidden="1"/>
    <cellStyle name="Hyperlink 102" xfId="47971" hidden="1"/>
    <cellStyle name="Hyperlink 102" xfId="48209" hidden="1"/>
    <cellStyle name="Hyperlink 102" xfId="48447" hidden="1"/>
    <cellStyle name="Hyperlink 102" xfId="48685" hidden="1"/>
    <cellStyle name="Hyperlink 102" xfId="48923" hidden="1"/>
    <cellStyle name="Hyperlink 102" xfId="49161" hidden="1"/>
    <cellStyle name="Hyperlink 102" xfId="49399" hidden="1"/>
    <cellStyle name="Hyperlink 102" xfId="49637" hidden="1"/>
    <cellStyle name="Hyperlink 102" xfId="49875" hidden="1"/>
    <cellStyle name="Hyperlink 102" xfId="50113" hidden="1"/>
    <cellStyle name="Hyperlink 102" xfId="50351" hidden="1"/>
    <cellStyle name="Hyperlink 102" xfId="50589" hidden="1"/>
    <cellStyle name="Hyperlink 102" xfId="50827" hidden="1"/>
    <cellStyle name="Hyperlink 102" xfId="51065" hidden="1"/>
    <cellStyle name="Hyperlink 102" xfId="51303" hidden="1"/>
    <cellStyle name="Hyperlink 102" xfId="51541" hidden="1"/>
    <cellStyle name="Hyperlink 102" xfId="51779" hidden="1"/>
    <cellStyle name="Hyperlink 102" xfId="52017" hidden="1"/>
    <cellStyle name="Hyperlink 102" xfId="52255" hidden="1"/>
    <cellStyle name="Hyperlink 102" xfId="52493" hidden="1"/>
    <cellStyle name="Hyperlink 102" xfId="52731" hidden="1"/>
    <cellStyle name="Hyperlink 102" xfId="52969" hidden="1"/>
    <cellStyle name="Hyperlink 102" xfId="53207" hidden="1"/>
    <cellStyle name="Hyperlink 102" xfId="53444" hidden="1"/>
    <cellStyle name="Hyperlink 102" xfId="53681" hidden="1"/>
    <cellStyle name="Hyperlink 102" xfId="53916" hidden="1"/>
    <cellStyle name="Hyperlink 102" xfId="54200" hidden="1"/>
    <cellStyle name="Hyperlink 102" xfId="54444" hidden="1"/>
    <cellStyle name="Hyperlink 102" xfId="54679" hidden="1"/>
    <cellStyle name="Hyperlink 103" xfId="211" hidden="1"/>
    <cellStyle name="Hyperlink 103" xfId="571" hidden="1"/>
    <cellStyle name="Hyperlink 103" xfId="814" hidden="1"/>
    <cellStyle name="Hyperlink 103" xfId="1051" hidden="1"/>
    <cellStyle name="Hyperlink 103" xfId="1286" hidden="1"/>
    <cellStyle name="Hyperlink 103" xfId="1529" hidden="1"/>
    <cellStyle name="Hyperlink 103" xfId="1771" hidden="1"/>
    <cellStyle name="Hyperlink 103" xfId="2009" hidden="1"/>
    <cellStyle name="Hyperlink 103" xfId="2254" hidden="1"/>
    <cellStyle name="Hyperlink 103" xfId="2499" hidden="1"/>
    <cellStyle name="Hyperlink 103" xfId="2737" hidden="1"/>
    <cellStyle name="Hyperlink 103" xfId="2975" hidden="1"/>
    <cellStyle name="Hyperlink 103" xfId="3213" hidden="1"/>
    <cellStyle name="Hyperlink 103" xfId="3451" hidden="1"/>
    <cellStyle name="Hyperlink 103" xfId="3689" hidden="1"/>
    <cellStyle name="Hyperlink 103" xfId="3927" hidden="1"/>
    <cellStyle name="Hyperlink 103" xfId="4165" hidden="1"/>
    <cellStyle name="Hyperlink 103" xfId="4402" hidden="1"/>
    <cellStyle name="Hyperlink 103" xfId="4639" hidden="1"/>
    <cellStyle name="Hyperlink 103" xfId="4875" hidden="1"/>
    <cellStyle name="Hyperlink 103" xfId="5115" hidden="1"/>
    <cellStyle name="Hyperlink 103" xfId="5352" hidden="1"/>
    <cellStyle name="Hyperlink 103" xfId="5596" hidden="1"/>
    <cellStyle name="Hyperlink 103" xfId="5834" hidden="1"/>
    <cellStyle name="Hyperlink 103" xfId="6072" hidden="1"/>
    <cellStyle name="Hyperlink 103" xfId="6310" hidden="1"/>
    <cellStyle name="Hyperlink 103" xfId="6549" hidden="1"/>
    <cellStyle name="Hyperlink 103" xfId="6785" hidden="1"/>
    <cellStyle name="Hyperlink 103" xfId="7023" hidden="1"/>
    <cellStyle name="Hyperlink 103" xfId="7260" hidden="1"/>
    <cellStyle name="Hyperlink 103" xfId="7498" hidden="1"/>
    <cellStyle name="Hyperlink 103" xfId="7736" hidden="1"/>
    <cellStyle name="Hyperlink 103" xfId="7974" hidden="1"/>
    <cellStyle name="Hyperlink 103" xfId="8212" hidden="1"/>
    <cellStyle name="Hyperlink 103" xfId="8450" hidden="1"/>
    <cellStyle name="Hyperlink 103" xfId="8688" hidden="1"/>
    <cellStyle name="Hyperlink 103" xfId="8926" hidden="1"/>
    <cellStyle name="Hyperlink 103" xfId="9164" hidden="1"/>
    <cellStyle name="Hyperlink 103" xfId="9401" hidden="1"/>
    <cellStyle name="Hyperlink 103" xfId="9638" hidden="1"/>
    <cellStyle name="Hyperlink 103" xfId="9877" hidden="1"/>
    <cellStyle name="Hyperlink 103" xfId="10114" hidden="1"/>
    <cellStyle name="Hyperlink 103" xfId="10349" hidden="1"/>
    <cellStyle name="Hyperlink 103" xfId="10584" hidden="1"/>
    <cellStyle name="Hyperlink 103" xfId="10829" hidden="1"/>
    <cellStyle name="Hyperlink 103" xfId="11072" hidden="1"/>
    <cellStyle name="Hyperlink 103" xfId="11308" hidden="1"/>
    <cellStyle name="Hyperlink 103" xfId="11550" hidden="1"/>
    <cellStyle name="Hyperlink 103" xfId="11788" hidden="1"/>
    <cellStyle name="Hyperlink 103" xfId="12026" hidden="1"/>
    <cellStyle name="Hyperlink 103" xfId="12263" hidden="1"/>
    <cellStyle name="Hyperlink 103" xfId="12500" hidden="1"/>
    <cellStyle name="Hyperlink 103" xfId="12735" hidden="1"/>
    <cellStyle name="Hyperlink 103" xfId="12980" hidden="1"/>
    <cellStyle name="Hyperlink 103" xfId="13225" hidden="1"/>
    <cellStyle name="Hyperlink 103" xfId="13463" hidden="1"/>
    <cellStyle name="Hyperlink 103" xfId="13701" hidden="1"/>
    <cellStyle name="Hyperlink 103" xfId="13939" hidden="1"/>
    <cellStyle name="Hyperlink 103" xfId="14177" hidden="1"/>
    <cellStyle name="Hyperlink 103" xfId="14415" hidden="1"/>
    <cellStyle name="Hyperlink 103" xfId="14653" hidden="1"/>
    <cellStyle name="Hyperlink 103" xfId="14891" hidden="1"/>
    <cellStyle name="Hyperlink 103" xfId="15129" hidden="1"/>
    <cellStyle name="Hyperlink 103" xfId="15367" hidden="1"/>
    <cellStyle name="Hyperlink 103" xfId="15605" hidden="1"/>
    <cellStyle name="Hyperlink 103" xfId="15843" hidden="1"/>
    <cellStyle name="Hyperlink 103" xfId="16081" hidden="1"/>
    <cellStyle name="Hyperlink 103" xfId="16319" hidden="1"/>
    <cellStyle name="Hyperlink 103" xfId="16557" hidden="1"/>
    <cellStyle name="Hyperlink 103" xfId="16795" hidden="1"/>
    <cellStyle name="Hyperlink 103" xfId="17033" hidden="1"/>
    <cellStyle name="Hyperlink 103" xfId="17271" hidden="1"/>
    <cellStyle name="Hyperlink 103" xfId="17509" hidden="1"/>
    <cellStyle name="Hyperlink 103" xfId="17747" hidden="1"/>
    <cellStyle name="Hyperlink 103" xfId="17985" hidden="1"/>
    <cellStyle name="Hyperlink 103" xfId="18223" hidden="1"/>
    <cellStyle name="Hyperlink 103" xfId="18461" hidden="1"/>
    <cellStyle name="Hyperlink 103" xfId="18699" hidden="1"/>
    <cellStyle name="Hyperlink 103" xfId="18937" hidden="1"/>
    <cellStyle name="Hyperlink 103" xfId="19175" hidden="1"/>
    <cellStyle name="Hyperlink 103" xfId="19413" hidden="1"/>
    <cellStyle name="Hyperlink 103" xfId="19651" hidden="1"/>
    <cellStyle name="Hyperlink 103" xfId="19889" hidden="1"/>
    <cellStyle name="Hyperlink 103" xfId="20127" hidden="1"/>
    <cellStyle name="Hyperlink 103" xfId="20365" hidden="1"/>
    <cellStyle name="Hyperlink 103" xfId="20603" hidden="1"/>
    <cellStyle name="Hyperlink 103" xfId="20841" hidden="1"/>
    <cellStyle name="Hyperlink 103" xfId="21079" hidden="1"/>
    <cellStyle name="Hyperlink 103" xfId="21317" hidden="1"/>
    <cellStyle name="Hyperlink 103" xfId="21555" hidden="1"/>
    <cellStyle name="Hyperlink 103" xfId="21793" hidden="1"/>
    <cellStyle name="Hyperlink 103" xfId="22031" hidden="1"/>
    <cellStyle name="Hyperlink 103" xfId="22269" hidden="1"/>
    <cellStyle name="Hyperlink 103" xfId="22507" hidden="1"/>
    <cellStyle name="Hyperlink 103" xfId="22744" hidden="1"/>
    <cellStyle name="Hyperlink 103" xfId="22981" hidden="1"/>
    <cellStyle name="Hyperlink 103" xfId="23216" hidden="1"/>
    <cellStyle name="Hyperlink 103" xfId="23459" hidden="1"/>
    <cellStyle name="Hyperlink 103" xfId="23697" hidden="1"/>
    <cellStyle name="Hyperlink 103" xfId="23935" hidden="1"/>
    <cellStyle name="Hyperlink 103" xfId="24173" hidden="1"/>
    <cellStyle name="Hyperlink 103" xfId="24411" hidden="1"/>
    <cellStyle name="Hyperlink 103" xfId="24649" hidden="1"/>
    <cellStyle name="Hyperlink 103" xfId="24887" hidden="1"/>
    <cellStyle name="Hyperlink 103" xfId="25125" hidden="1"/>
    <cellStyle name="Hyperlink 103" xfId="25363" hidden="1"/>
    <cellStyle name="Hyperlink 103" xfId="25601" hidden="1"/>
    <cellStyle name="Hyperlink 103" xfId="25839" hidden="1"/>
    <cellStyle name="Hyperlink 103" xfId="26077" hidden="1"/>
    <cellStyle name="Hyperlink 103" xfId="26315" hidden="1"/>
    <cellStyle name="Hyperlink 103" xfId="26553" hidden="1"/>
    <cellStyle name="Hyperlink 103" xfId="26791" hidden="1"/>
    <cellStyle name="Hyperlink 103" xfId="27029" hidden="1"/>
    <cellStyle name="Hyperlink 103" xfId="27267" hidden="1"/>
    <cellStyle name="Hyperlink 103" xfId="27505" hidden="1"/>
    <cellStyle name="Hyperlink 103" xfId="27743" hidden="1"/>
    <cellStyle name="Hyperlink 103" xfId="27981" hidden="1"/>
    <cellStyle name="Hyperlink 103" xfId="28219" hidden="1"/>
    <cellStyle name="Hyperlink 103" xfId="28457" hidden="1"/>
    <cellStyle name="Hyperlink 103" xfId="28695" hidden="1"/>
    <cellStyle name="Hyperlink 103" xfId="28933" hidden="1"/>
    <cellStyle name="Hyperlink 103" xfId="29171" hidden="1"/>
    <cellStyle name="Hyperlink 103" xfId="29409" hidden="1"/>
    <cellStyle name="Hyperlink 103" xfId="29647" hidden="1"/>
    <cellStyle name="Hyperlink 103" xfId="29885" hidden="1"/>
    <cellStyle name="Hyperlink 103" xfId="30123" hidden="1"/>
    <cellStyle name="Hyperlink 103" xfId="30361" hidden="1"/>
    <cellStyle name="Hyperlink 103" xfId="30599" hidden="1"/>
    <cellStyle name="Hyperlink 103" xfId="30837" hidden="1"/>
    <cellStyle name="Hyperlink 103" xfId="31075" hidden="1"/>
    <cellStyle name="Hyperlink 103" xfId="31313" hidden="1"/>
    <cellStyle name="Hyperlink 103" xfId="31551" hidden="1"/>
    <cellStyle name="Hyperlink 103" xfId="31789" hidden="1"/>
    <cellStyle name="Hyperlink 103" xfId="32027" hidden="1"/>
    <cellStyle name="Hyperlink 103" xfId="32265" hidden="1"/>
    <cellStyle name="Hyperlink 103" xfId="32503" hidden="1"/>
    <cellStyle name="Hyperlink 103" xfId="32741" hidden="1"/>
    <cellStyle name="Hyperlink 103" xfId="32979" hidden="1"/>
    <cellStyle name="Hyperlink 103" xfId="33217" hidden="1"/>
    <cellStyle name="Hyperlink 103" xfId="33455" hidden="1"/>
    <cellStyle name="Hyperlink 103" xfId="33693" hidden="1"/>
    <cellStyle name="Hyperlink 103" xfId="33931" hidden="1"/>
    <cellStyle name="Hyperlink 103" xfId="34169" hidden="1"/>
    <cellStyle name="Hyperlink 103" xfId="34407" hidden="1"/>
    <cellStyle name="Hyperlink 103" xfId="34645" hidden="1"/>
    <cellStyle name="Hyperlink 103" xfId="34883" hidden="1"/>
    <cellStyle name="Hyperlink 103" xfId="35121" hidden="1"/>
    <cellStyle name="Hyperlink 103" xfId="35359" hidden="1"/>
    <cellStyle name="Hyperlink 103" xfId="35597" hidden="1"/>
    <cellStyle name="Hyperlink 103" xfId="35835" hidden="1"/>
    <cellStyle name="Hyperlink 103" xfId="36073" hidden="1"/>
    <cellStyle name="Hyperlink 103" xfId="36311" hidden="1"/>
    <cellStyle name="Hyperlink 103" xfId="36549" hidden="1"/>
    <cellStyle name="Hyperlink 103" xfId="36787" hidden="1"/>
    <cellStyle name="Hyperlink 103" xfId="37025" hidden="1"/>
    <cellStyle name="Hyperlink 103" xfId="37263" hidden="1"/>
    <cellStyle name="Hyperlink 103" xfId="37501" hidden="1"/>
    <cellStyle name="Hyperlink 103" xfId="37739" hidden="1"/>
    <cellStyle name="Hyperlink 103" xfId="37977" hidden="1"/>
    <cellStyle name="Hyperlink 103" xfId="38215" hidden="1"/>
    <cellStyle name="Hyperlink 103" xfId="38453" hidden="1"/>
    <cellStyle name="Hyperlink 103" xfId="38691" hidden="1"/>
    <cellStyle name="Hyperlink 103" xfId="38929" hidden="1"/>
    <cellStyle name="Hyperlink 103" xfId="39167" hidden="1"/>
    <cellStyle name="Hyperlink 103" xfId="39405" hidden="1"/>
    <cellStyle name="Hyperlink 103" xfId="39643" hidden="1"/>
    <cellStyle name="Hyperlink 103" xfId="39881" hidden="1"/>
    <cellStyle name="Hyperlink 103" xfId="40119" hidden="1"/>
    <cellStyle name="Hyperlink 103" xfId="40357" hidden="1"/>
    <cellStyle name="Hyperlink 103" xfId="40595" hidden="1"/>
    <cellStyle name="Hyperlink 103" xfId="40833" hidden="1"/>
    <cellStyle name="Hyperlink 103" xfId="41071" hidden="1"/>
    <cellStyle name="Hyperlink 103" xfId="41309" hidden="1"/>
    <cellStyle name="Hyperlink 103" xfId="41547" hidden="1"/>
    <cellStyle name="Hyperlink 103" xfId="41785" hidden="1"/>
    <cellStyle name="Hyperlink 103" xfId="42023" hidden="1"/>
    <cellStyle name="Hyperlink 103" xfId="42261" hidden="1"/>
    <cellStyle name="Hyperlink 103" xfId="42499" hidden="1"/>
    <cellStyle name="Hyperlink 103" xfId="42737" hidden="1"/>
    <cellStyle name="Hyperlink 103" xfId="42975" hidden="1"/>
    <cellStyle name="Hyperlink 103" xfId="43213" hidden="1"/>
    <cellStyle name="Hyperlink 103" xfId="43451" hidden="1"/>
    <cellStyle name="Hyperlink 103" xfId="43689" hidden="1"/>
    <cellStyle name="Hyperlink 103" xfId="43927" hidden="1"/>
    <cellStyle name="Hyperlink 103" xfId="44165" hidden="1"/>
    <cellStyle name="Hyperlink 103" xfId="44403" hidden="1"/>
    <cellStyle name="Hyperlink 103" xfId="44641" hidden="1"/>
    <cellStyle name="Hyperlink 103" xfId="44879" hidden="1"/>
    <cellStyle name="Hyperlink 103" xfId="45117" hidden="1"/>
    <cellStyle name="Hyperlink 103" xfId="45355" hidden="1"/>
    <cellStyle name="Hyperlink 103" xfId="45593" hidden="1"/>
    <cellStyle name="Hyperlink 103" xfId="45831" hidden="1"/>
    <cellStyle name="Hyperlink 103" xfId="46069" hidden="1"/>
    <cellStyle name="Hyperlink 103" xfId="46307" hidden="1"/>
    <cellStyle name="Hyperlink 103" xfId="46545" hidden="1"/>
    <cellStyle name="Hyperlink 103" xfId="46783" hidden="1"/>
    <cellStyle name="Hyperlink 103" xfId="47021" hidden="1"/>
    <cellStyle name="Hyperlink 103" xfId="47259" hidden="1"/>
    <cellStyle name="Hyperlink 103" xfId="47497" hidden="1"/>
    <cellStyle name="Hyperlink 103" xfId="47735" hidden="1"/>
    <cellStyle name="Hyperlink 103" xfId="47973" hidden="1"/>
    <cellStyle name="Hyperlink 103" xfId="48211" hidden="1"/>
    <cellStyle name="Hyperlink 103" xfId="48449" hidden="1"/>
    <cellStyle name="Hyperlink 103" xfId="48687" hidden="1"/>
    <cellStyle name="Hyperlink 103" xfId="48925" hidden="1"/>
    <cellStyle name="Hyperlink 103" xfId="49163" hidden="1"/>
    <cellStyle name="Hyperlink 103" xfId="49401" hidden="1"/>
    <cellStyle name="Hyperlink 103" xfId="49639" hidden="1"/>
    <cellStyle name="Hyperlink 103" xfId="49877" hidden="1"/>
    <cellStyle name="Hyperlink 103" xfId="50115" hidden="1"/>
    <cellStyle name="Hyperlink 103" xfId="50353" hidden="1"/>
    <cellStyle name="Hyperlink 103" xfId="50591" hidden="1"/>
    <cellStyle name="Hyperlink 103" xfId="50829" hidden="1"/>
    <cellStyle name="Hyperlink 103" xfId="51067" hidden="1"/>
    <cellStyle name="Hyperlink 103" xfId="51305" hidden="1"/>
    <cellStyle name="Hyperlink 103" xfId="51543" hidden="1"/>
    <cellStyle name="Hyperlink 103" xfId="51781" hidden="1"/>
    <cellStyle name="Hyperlink 103" xfId="52019" hidden="1"/>
    <cellStyle name="Hyperlink 103" xfId="52257" hidden="1"/>
    <cellStyle name="Hyperlink 103" xfId="52495" hidden="1"/>
    <cellStyle name="Hyperlink 103" xfId="52733" hidden="1"/>
    <cellStyle name="Hyperlink 103" xfId="52971" hidden="1"/>
    <cellStyle name="Hyperlink 103" xfId="53209" hidden="1"/>
    <cellStyle name="Hyperlink 103" xfId="53446" hidden="1"/>
    <cellStyle name="Hyperlink 103" xfId="53683" hidden="1"/>
    <cellStyle name="Hyperlink 103" xfId="53918" hidden="1"/>
    <cellStyle name="Hyperlink 103" xfId="54202" hidden="1"/>
    <cellStyle name="Hyperlink 103" xfId="54446" hidden="1"/>
    <cellStyle name="Hyperlink 103" xfId="54681" hidden="1"/>
    <cellStyle name="Hyperlink 104" xfId="213" hidden="1"/>
    <cellStyle name="Hyperlink 104" xfId="573" hidden="1"/>
    <cellStyle name="Hyperlink 104" xfId="816" hidden="1"/>
    <cellStyle name="Hyperlink 104" xfId="1053" hidden="1"/>
    <cellStyle name="Hyperlink 104" xfId="1288" hidden="1"/>
    <cellStyle name="Hyperlink 104" xfId="1531" hidden="1"/>
    <cellStyle name="Hyperlink 104" xfId="1773" hidden="1"/>
    <cellStyle name="Hyperlink 104" xfId="2011" hidden="1"/>
    <cellStyle name="Hyperlink 104" xfId="2256" hidden="1"/>
    <cellStyle name="Hyperlink 104" xfId="2501" hidden="1"/>
    <cellStyle name="Hyperlink 104" xfId="2739" hidden="1"/>
    <cellStyle name="Hyperlink 104" xfId="2977" hidden="1"/>
    <cellStyle name="Hyperlink 104" xfId="3215" hidden="1"/>
    <cellStyle name="Hyperlink 104" xfId="3453" hidden="1"/>
    <cellStyle name="Hyperlink 104" xfId="3691" hidden="1"/>
    <cellStyle name="Hyperlink 104" xfId="3929" hidden="1"/>
    <cellStyle name="Hyperlink 104" xfId="4167" hidden="1"/>
    <cellStyle name="Hyperlink 104" xfId="4404" hidden="1"/>
    <cellStyle name="Hyperlink 104" xfId="4641" hidden="1"/>
    <cellStyle name="Hyperlink 104" xfId="4877" hidden="1"/>
    <cellStyle name="Hyperlink 104" xfId="5117" hidden="1"/>
    <cellStyle name="Hyperlink 104" xfId="5354" hidden="1"/>
    <cellStyle name="Hyperlink 104" xfId="5598" hidden="1"/>
    <cellStyle name="Hyperlink 104" xfId="5836" hidden="1"/>
    <cellStyle name="Hyperlink 104" xfId="6074" hidden="1"/>
    <cellStyle name="Hyperlink 104" xfId="6312" hidden="1"/>
    <cellStyle name="Hyperlink 104" xfId="6551" hidden="1"/>
    <cellStyle name="Hyperlink 104" xfId="6787" hidden="1"/>
    <cellStyle name="Hyperlink 104" xfId="7025" hidden="1"/>
    <cellStyle name="Hyperlink 104" xfId="7262" hidden="1"/>
    <cellStyle name="Hyperlink 104" xfId="7500" hidden="1"/>
    <cellStyle name="Hyperlink 104" xfId="7738" hidden="1"/>
    <cellStyle name="Hyperlink 104" xfId="7976" hidden="1"/>
    <cellStyle name="Hyperlink 104" xfId="8214" hidden="1"/>
    <cellStyle name="Hyperlink 104" xfId="8452" hidden="1"/>
    <cellStyle name="Hyperlink 104" xfId="8690" hidden="1"/>
    <cellStyle name="Hyperlink 104" xfId="8928" hidden="1"/>
    <cellStyle name="Hyperlink 104" xfId="9166" hidden="1"/>
    <cellStyle name="Hyperlink 104" xfId="9403" hidden="1"/>
    <cellStyle name="Hyperlink 104" xfId="9640" hidden="1"/>
    <cellStyle name="Hyperlink 104" xfId="9879" hidden="1"/>
    <cellStyle name="Hyperlink 104" xfId="10116" hidden="1"/>
    <cellStyle name="Hyperlink 104" xfId="10351" hidden="1"/>
    <cellStyle name="Hyperlink 104" xfId="10586" hidden="1"/>
    <cellStyle name="Hyperlink 104" xfId="10831" hidden="1"/>
    <cellStyle name="Hyperlink 104" xfId="11074" hidden="1"/>
    <cellStyle name="Hyperlink 104" xfId="11310" hidden="1"/>
    <cellStyle name="Hyperlink 104" xfId="11552" hidden="1"/>
    <cellStyle name="Hyperlink 104" xfId="11790" hidden="1"/>
    <cellStyle name="Hyperlink 104" xfId="12028" hidden="1"/>
    <cellStyle name="Hyperlink 104" xfId="12265" hidden="1"/>
    <cellStyle name="Hyperlink 104" xfId="12502" hidden="1"/>
    <cellStyle name="Hyperlink 104" xfId="12737" hidden="1"/>
    <cellStyle name="Hyperlink 104" xfId="12982" hidden="1"/>
    <cellStyle name="Hyperlink 104" xfId="13227" hidden="1"/>
    <cellStyle name="Hyperlink 104" xfId="13465" hidden="1"/>
    <cellStyle name="Hyperlink 104" xfId="13703" hidden="1"/>
    <cellStyle name="Hyperlink 104" xfId="13941" hidden="1"/>
    <cellStyle name="Hyperlink 104" xfId="14179" hidden="1"/>
    <cellStyle name="Hyperlink 104" xfId="14417" hidden="1"/>
    <cellStyle name="Hyperlink 104" xfId="14655" hidden="1"/>
    <cellStyle name="Hyperlink 104" xfId="14893" hidden="1"/>
    <cellStyle name="Hyperlink 104" xfId="15131" hidden="1"/>
    <cellStyle name="Hyperlink 104" xfId="15369" hidden="1"/>
    <cellStyle name="Hyperlink 104" xfId="15607" hidden="1"/>
    <cellStyle name="Hyperlink 104" xfId="15845" hidden="1"/>
    <cellStyle name="Hyperlink 104" xfId="16083" hidden="1"/>
    <cellStyle name="Hyperlink 104" xfId="16321" hidden="1"/>
    <cellStyle name="Hyperlink 104" xfId="16559" hidden="1"/>
    <cellStyle name="Hyperlink 104" xfId="16797" hidden="1"/>
    <cellStyle name="Hyperlink 104" xfId="17035" hidden="1"/>
    <cellStyle name="Hyperlink 104" xfId="17273" hidden="1"/>
    <cellStyle name="Hyperlink 104" xfId="17511" hidden="1"/>
    <cellStyle name="Hyperlink 104" xfId="17749" hidden="1"/>
    <cellStyle name="Hyperlink 104" xfId="17987" hidden="1"/>
    <cellStyle name="Hyperlink 104" xfId="18225" hidden="1"/>
    <cellStyle name="Hyperlink 104" xfId="18463" hidden="1"/>
    <cellStyle name="Hyperlink 104" xfId="18701" hidden="1"/>
    <cellStyle name="Hyperlink 104" xfId="18939" hidden="1"/>
    <cellStyle name="Hyperlink 104" xfId="19177" hidden="1"/>
    <cellStyle name="Hyperlink 104" xfId="19415" hidden="1"/>
    <cellStyle name="Hyperlink 104" xfId="19653" hidden="1"/>
    <cellStyle name="Hyperlink 104" xfId="19891" hidden="1"/>
    <cellStyle name="Hyperlink 104" xfId="20129" hidden="1"/>
    <cellStyle name="Hyperlink 104" xfId="20367" hidden="1"/>
    <cellStyle name="Hyperlink 104" xfId="20605" hidden="1"/>
    <cellStyle name="Hyperlink 104" xfId="20843" hidden="1"/>
    <cellStyle name="Hyperlink 104" xfId="21081" hidden="1"/>
    <cellStyle name="Hyperlink 104" xfId="21319" hidden="1"/>
    <cellStyle name="Hyperlink 104" xfId="21557" hidden="1"/>
    <cellStyle name="Hyperlink 104" xfId="21795" hidden="1"/>
    <cellStyle name="Hyperlink 104" xfId="22033" hidden="1"/>
    <cellStyle name="Hyperlink 104" xfId="22271" hidden="1"/>
    <cellStyle name="Hyperlink 104" xfId="22509" hidden="1"/>
    <cellStyle name="Hyperlink 104" xfId="22746" hidden="1"/>
    <cellStyle name="Hyperlink 104" xfId="22983" hidden="1"/>
    <cellStyle name="Hyperlink 104" xfId="23218" hidden="1"/>
    <cellStyle name="Hyperlink 104" xfId="23461" hidden="1"/>
    <cellStyle name="Hyperlink 104" xfId="23699" hidden="1"/>
    <cellStyle name="Hyperlink 104" xfId="23937" hidden="1"/>
    <cellStyle name="Hyperlink 104" xfId="24175" hidden="1"/>
    <cellStyle name="Hyperlink 104" xfId="24413" hidden="1"/>
    <cellStyle name="Hyperlink 104" xfId="24651" hidden="1"/>
    <cellStyle name="Hyperlink 104" xfId="24889" hidden="1"/>
    <cellStyle name="Hyperlink 104" xfId="25127" hidden="1"/>
    <cellStyle name="Hyperlink 104" xfId="25365" hidden="1"/>
    <cellStyle name="Hyperlink 104" xfId="25603" hidden="1"/>
    <cellStyle name="Hyperlink 104" xfId="25841" hidden="1"/>
    <cellStyle name="Hyperlink 104" xfId="26079" hidden="1"/>
    <cellStyle name="Hyperlink 104" xfId="26317" hidden="1"/>
    <cellStyle name="Hyperlink 104" xfId="26555" hidden="1"/>
    <cellStyle name="Hyperlink 104" xfId="26793" hidden="1"/>
    <cellStyle name="Hyperlink 104" xfId="27031" hidden="1"/>
    <cellStyle name="Hyperlink 104" xfId="27269" hidden="1"/>
    <cellStyle name="Hyperlink 104" xfId="27507" hidden="1"/>
    <cellStyle name="Hyperlink 104" xfId="27745" hidden="1"/>
    <cellStyle name="Hyperlink 104" xfId="27983" hidden="1"/>
    <cellStyle name="Hyperlink 104" xfId="28221" hidden="1"/>
    <cellStyle name="Hyperlink 104" xfId="28459" hidden="1"/>
    <cellStyle name="Hyperlink 104" xfId="28697" hidden="1"/>
    <cellStyle name="Hyperlink 104" xfId="28935" hidden="1"/>
    <cellStyle name="Hyperlink 104" xfId="29173" hidden="1"/>
    <cellStyle name="Hyperlink 104" xfId="29411" hidden="1"/>
    <cellStyle name="Hyperlink 104" xfId="29649" hidden="1"/>
    <cellStyle name="Hyperlink 104" xfId="29887" hidden="1"/>
    <cellStyle name="Hyperlink 104" xfId="30125" hidden="1"/>
    <cellStyle name="Hyperlink 104" xfId="30363" hidden="1"/>
    <cellStyle name="Hyperlink 104" xfId="30601" hidden="1"/>
    <cellStyle name="Hyperlink 104" xfId="30839" hidden="1"/>
    <cellStyle name="Hyperlink 104" xfId="31077" hidden="1"/>
    <cellStyle name="Hyperlink 104" xfId="31315" hidden="1"/>
    <cellStyle name="Hyperlink 104" xfId="31553" hidden="1"/>
    <cellStyle name="Hyperlink 104" xfId="31791" hidden="1"/>
    <cellStyle name="Hyperlink 104" xfId="32029" hidden="1"/>
    <cellStyle name="Hyperlink 104" xfId="32267" hidden="1"/>
    <cellStyle name="Hyperlink 104" xfId="32505" hidden="1"/>
    <cellStyle name="Hyperlink 104" xfId="32743" hidden="1"/>
    <cellStyle name="Hyperlink 104" xfId="32981" hidden="1"/>
    <cellStyle name="Hyperlink 104" xfId="33219" hidden="1"/>
    <cellStyle name="Hyperlink 104" xfId="33457" hidden="1"/>
    <cellStyle name="Hyperlink 104" xfId="33695" hidden="1"/>
    <cellStyle name="Hyperlink 104" xfId="33933" hidden="1"/>
    <cellStyle name="Hyperlink 104" xfId="34171" hidden="1"/>
    <cellStyle name="Hyperlink 104" xfId="34409" hidden="1"/>
    <cellStyle name="Hyperlink 104" xfId="34647" hidden="1"/>
    <cellStyle name="Hyperlink 104" xfId="34885" hidden="1"/>
    <cellStyle name="Hyperlink 104" xfId="35123" hidden="1"/>
    <cellStyle name="Hyperlink 104" xfId="35361" hidden="1"/>
    <cellStyle name="Hyperlink 104" xfId="35599" hidden="1"/>
    <cellStyle name="Hyperlink 104" xfId="35837" hidden="1"/>
    <cellStyle name="Hyperlink 104" xfId="36075" hidden="1"/>
    <cellStyle name="Hyperlink 104" xfId="36313" hidden="1"/>
    <cellStyle name="Hyperlink 104" xfId="36551" hidden="1"/>
    <cellStyle name="Hyperlink 104" xfId="36789" hidden="1"/>
    <cellStyle name="Hyperlink 104" xfId="37027" hidden="1"/>
    <cellStyle name="Hyperlink 104" xfId="37265" hidden="1"/>
    <cellStyle name="Hyperlink 104" xfId="37503" hidden="1"/>
    <cellStyle name="Hyperlink 104" xfId="37741" hidden="1"/>
    <cellStyle name="Hyperlink 104" xfId="37979" hidden="1"/>
    <cellStyle name="Hyperlink 104" xfId="38217" hidden="1"/>
    <cellStyle name="Hyperlink 104" xfId="38455" hidden="1"/>
    <cellStyle name="Hyperlink 104" xfId="38693" hidden="1"/>
    <cellStyle name="Hyperlink 104" xfId="38931" hidden="1"/>
    <cellStyle name="Hyperlink 104" xfId="39169" hidden="1"/>
    <cellStyle name="Hyperlink 104" xfId="39407" hidden="1"/>
    <cellStyle name="Hyperlink 104" xfId="39645" hidden="1"/>
    <cellStyle name="Hyperlink 104" xfId="39883" hidden="1"/>
    <cellStyle name="Hyperlink 104" xfId="40121" hidden="1"/>
    <cellStyle name="Hyperlink 104" xfId="40359" hidden="1"/>
    <cellStyle name="Hyperlink 104" xfId="40597" hidden="1"/>
    <cellStyle name="Hyperlink 104" xfId="40835" hidden="1"/>
    <cellStyle name="Hyperlink 104" xfId="41073" hidden="1"/>
    <cellStyle name="Hyperlink 104" xfId="41311" hidden="1"/>
    <cellStyle name="Hyperlink 104" xfId="41549" hidden="1"/>
    <cellStyle name="Hyperlink 104" xfId="41787" hidden="1"/>
    <cellStyle name="Hyperlink 104" xfId="42025" hidden="1"/>
    <cellStyle name="Hyperlink 104" xfId="42263" hidden="1"/>
    <cellStyle name="Hyperlink 104" xfId="42501" hidden="1"/>
    <cellStyle name="Hyperlink 104" xfId="42739" hidden="1"/>
    <cellStyle name="Hyperlink 104" xfId="42977" hidden="1"/>
    <cellStyle name="Hyperlink 104" xfId="43215" hidden="1"/>
    <cellStyle name="Hyperlink 104" xfId="43453" hidden="1"/>
    <cellStyle name="Hyperlink 104" xfId="43691" hidden="1"/>
    <cellStyle name="Hyperlink 104" xfId="43929" hidden="1"/>
    <cellStyle name="Hyperlink 104" xfId="44167" hidden="1"/>
    <cellStyle name="Hyperlink 104" xfId="44405" hidden="1"/>
    <cellStyle name="Hyperlink 104" xfId="44643" hidden="1"/>
    <cellStyle name="Hyperlink 104" xfId="44881" hidden="1"/>
    <cellStyle name="Hyperlink 104" xfId="45119" hidden="1"/>
    <cellStyle name="Hyperlink 104" xfId="45357" hidden="1"/>
    <cellStyle name="Hyperlink 104" xfId="45595" hidden="1"/>
    <cellStyle name="Hyperlink 104" xfId="45833" hidden="1"/>
    <cellStyle name="Hyperlink 104" xfId="46071" hidden="1"/>
    <cellStyle name="Hyperlink 104" xfId="46309" hidden="1"/>
    <cellStyle name="Hyperlink 104" xfId="46547" hidden="1"/>
    <cellStyle name="Hyperlink 104" xfId="46785" hidden="1"/>
    <cellStyle name="Hyperlink 104" xfId="47023" hidden="1"/>
    <cellStyle name="Hyperlink 104" xfId="47261" hidden="1"/>
    <cellStyle name="Hyperlink 104" xfId="47499" hidden="1"/>
    <cellStyle name="Hyperlink 104" xfId="47737" hidden="1"/>
    <cellStyle name="Hyperlink 104" xfId="47975" hidden="1"/>
    <cellStyle name="Hyperlink 104" xfId="48213" hidden="1"/>
    <cellStyle name="Hyperlink 104" xfId="48451" hidden="1"/>
    <cellStyle name="Hyperlink 104" xfId="48689" hidden="1"/>
    <cellStyle name="Hyperlink 104" xfId="48927" hidden="1"/>
    <cellStyle name="Hyperlink 104" xfId="49165" hidden="1"/>
    <cellStyle name="Hyperlink 104" xfId="49403" hidden="1"/>
    <cellStyle name="Hyperlink 104" xfId="49641" hidden="1"/>
    <cellStyle name="Hyperlink 104" xfId="49879" hidden="1"/>
    <cellStyle name="Hyperlink 104" xfId="50117" hidden="1"/>
    <cellStyle name="Hyperlink 104" xfId="50355" hidden="1"/>
    <cellStyle name="Hyperlink 104" xfId="50593" hidden="1"/>
    <cellStyle name="Hyperlink 104" xfId="50831" hidden="1"/>
    <cellStyle name="Hyperlink 104" xfId="51069" hidden="1"/>
    <cellStyle name="Hyperlink 104" xfId="51307" hidden="1"/>
    <cellStyle name="Hyperlink 104" xfId="51545" hidden="1"/>
    <cellStyle name="Hyperlink 104" xfId="51783" hidden="1"/>
    <cellStyle name="Hyperlink 104" xfId="52021" hidden="1"/>
    <cellStyle name="Hyperlink 104" xfId="52259" hidden="1"/>
    <cellStyle name="Hyperlink 104" xfId="52497" hidden="1"/>
    <cellStyle name="Hyperlink 104" xfId="52735" hidden="1"/>
    <cellStyle name="Hyperlink 104" xfId="52973" hidden="1"/>
    <cellStyle name="Hyperlink 104" xfId="53211" hidden="1"/>
    <cellStyle name="Hyperlink 104" xfId="53448" hidden="1"/>
    <cellStyle name="Hyperlink 104" xfId="53685" hidden="1"/>
    <cellStyle name="Hyperlink 104" xfId="53920" hidden="1"/>
    <cellStyle name="Hyperlink 104" xfId="54204" hidden="1"/>
    <cellStyle name="Hyperlink 104" xfId="54448" hidden="1"/>
    <cellStyle name="Hyperlink 104" xfId="54683" hidden="1"/>
    <cellStyle name="Hyperlink 105" xfId="215" hidden="1"/>
    <cellStyle name="Hyperlink 105" xfId="575" hidden="1"/>
    <cellStyle name="Hyperlink 105" xfId="818" hidden="1"/>
    <cellStyle name="Hyperlink 105" xfId="1055" hidden="1"/>
    <cellStyle name="Hyperlink 105" xfId="1290" hidden="1"/>
    <cellStyle name="Hyperlink 105" xfId="1533" hidden="1"/>
    <cellStyle name="Hyperlink 105" xfId="1775" hidden="1"/>
    <cellStyle name="Hyperlink 105" xfId="2013" hidden="1"/>
    <cellStyle name="Hyperlink 105" xfId="2258" hidden="1"/>
    <cellStyle name="Hyperlink 105" xfId="2503" hidden="1"/>
    <cellStyle name="Hyperlink 105" xfId="2741" hidden="1"/>
    <cellStyle name="Hyperlink 105" xfId="2979" hidden="1"/>
    <cellStyle name="Hyperlink 105" xfId="3217" hidden="1"/>
    <cellStyle name="Hyperlink 105" xfId="3455" hidden="1"/>
    <cellStyle name="Hyperlink 105" xfId="3693" hidden="1"/>
    <cellStyle name="Hyperlink 105" xfId="3931" hidden="1"/>
    <cellStyle name="Hyperlink 105" xfId="4169" hidden="1"/>
    <cellStyle name="Hyperlink 105" xfId="4406" hidden="1"/>
    <cellStyle name="Hyperlink 105" xfId="4643" hidden="1"/>
    <cellStyle name="Hyperlink 105" xfId="4879" hidden="1"/>
    <cellStyle name="Hyperlink 105" xfId="5119" hidden="1"/>
    <cellStyle name="Hyperlink 105" xfId="5356" hidden="1"/>
    <cellStyle name="Hyperlink 105" xfId="5600" hidden="1"/>
    <cellStyle name="Hyperlink 105" xfId="5838" hidden="1"/>
    <cellStyle name="Hyperlink 105" xfId="6076" hidden="1"/>
    <cellStyle name="Hyperlink 105" xfId="6314" hidden="1"/>
    <cellStyle name="Hyperlink 105" xfId="6553" hidden="1"/>
    <cellStyle name="Hyperlink 105" xfId="6789" hidden="1"/>
    <cellStyle name="Hyperlink 105" xfId="7027" hidden="1"/>
    <cellStyle name="Hyperlink 105" xfId="7264" hidden="1"/>
    <cellStyle name="Hyperlink 105" xfId="7502" hidden="1"/>
    <cellStyle name="Hyperlink 105" xfId="7740" hidden="1"/>
    <cellStyle name="Hyperlink 105" xfId="7978" hidden="1"/>
    <cellStyle name="Hyperlink 105" xfId="8216" hidden="1"/>
    <cellStyle name="Hyperlink 105" xfId="8454" hidden="1"/>
    <cellStyle name="Hyperlink 105" xfId="8692" hidden="1"/>
    <cellStyle name="Hyperlink 105" xfId="8930" hidden="1"/>
    <cellStyle name="Hyperlink 105" xfId="9168" hidden="1"/>
    <cellStyle name="Hyperlink 105" xfId="9405" hidden="1"/>
    <cellStyle name="Hyperlink 105" xfId="9642" hidden="1"/>
    <cellStyle name="Hyperlink 105" xfId="9881" hidden="1"/>
    <cellStyle name="Hyperlink 105" xfId="10118" hidden="1"/>
    <cellStyle name="Hyperlink 105" xfId="10353" hidden="1"/>
    <cellStyle name="Hyperlink 105" xfId="10588" hidden="1"/>
    <cellStyle name="Hyperlink 105" xfId="10833" hidden="1"/>
    <cellStyle name="Hyperlink 105" xfId="11076" hidden="1"/>
    <cellStyle name="Hyperlink 105" xfId="11312" hidden="1"/>
    <cellStyle name="Hyperlink 105" xfId="11554" hidden="1"/>
    <cellStyle name="Hyperlink 105" xfId="11792" hidden="1"/>
    <cellStyle name="Hyperlink 105" xfId="12030" hidden="1"/>
    <cellStyle name="Hyperlink 105" xfId="12267" hidden="1"/>
    <cellStyle name="Hyperlink 105" xfId="12504" hidden="1"/>
    <cellStyle name="Hyperlink 105" xfId="12739" hidden="1"/>
    <cellStyle name="Hyperlink 105" xfId="12984" hidden="1"/>
    <cellStyle name="Hyperlink 105" xfId="13229" hidden="1"/>
    <cellStyle name="Hyperlink 105" xfId="13467" hidden="1"/>
    <cellStyle name="Hyperlink 105" xfId="13705" hidden="1"/>
    <cellStyle name="Hyperlink 105" xfId="13943" hidden="1"/>
    <cellStyle name="Hyperlink 105" xfId="14181" hidden="1"/>
    <cellStyle name="Hyperlink 105" xfId="14419" hidden="1"/>
    <cellStyle name="Hyperlink 105" xfId="14657" hidden="1"/>
    <cellStyle name="Hyperlink 105" xfId="14895" hidden="1"/>
    <cellStyle name="Hyperlink 105" xfId="15133" hidden="1"/>
    <cellStyle name="Hyperlink 105" xfId="15371" hidden="1"/>
    <cellStyle name="Hyperlink 105" xfId="15609" hidden="1"/>
    <cellStyle name="Hyperlink 105" xfId="15847" hidden="1"/>
    <cellStyle name="Hyperlink 105" xfId="16085" hidden="1"/>
    <cellStyle name="Hyperlink 105" xfId="16323" hidden="1"/>
    <cellStyle name="Hyperlink 105" xfId="16561" hidden="1"/>
    <cellStyle name="Hyperlink 105" xfId="16799" hidden="1"/>
    <cellStyle name="Hyperlink 105" xfId="17037" hidden="1"/>
    <cellStyle name="Hyperlink 105" xfId="17275" hidden="1"/>
    <cellStyle name="Hyperlink 105" xfId="17513" hidden="1"/>
    <cellStyle name="Hyperlink 105" xfId="17751" hidden="1"/>
    <cellStyle name="Hyperlink 105" xfId="17989" hidden="1"/>
    <cellStyle name="Hyperlink 105" xfId="18227" hidden="1"/>
    <cellStyle name="Hyperlink 105" xfId="18465" hidden="1"/>
    <cellStyle name="Hyperlink 105" xfId="18703" hidden="1"/>
    <cellStyle name="Hyperlink 105" xfId="18941" hidden="1"/>
    <cellStyle name="Hyperlink 105" xfId="19179" hidden="1"/>
    <cellStyle name="Hyperlink 105" xfId="19417" hidden="1"/>
    <cellStyle name="Hyperlink 105" xfId="19655" hidden="1"/>
    <cellStyle name="Hyperlink 105" xfId="19893" hidden="1"/>
    <cellStyle name="Hyperlink 105" xfId="20131" hidden="1"/>
    <cellStyle name="Hyperlink 105" xfId="20369" hidden="1"/>
    <cellStyle name="Hyperlink 105" xfId="20607" hidden="1"/>
    <cellStyle name="Hyperlink 105" xfId="20845" hidden="1"/>
    <cellStyle name="Hyperlink 105" xfId="21083" hidden="1"/>
    <cellStyle name="Hyperlink 105" xfId="21321" hidden="1"/>
    <cellStyle name="Hyperlink 105" xfId="21559" hidden="1"/>
    <cellStyle name="Hyperlink 105" xfId="21797" hidden="1"/>
    <cellStyle name="Hyperlink 105" xfId="22035" hidden="1"/>
    <cellStyle name="Hyperlink 105" xfId="22273" hidden="1"/>
    <cellStyle name="Hyperlink 105" xfId="22511" hidden="1"/>
    <cellStyle name="Hyperlink 105" xfId="22748" hidden="1"/>
    <cellStyle name="Hyperlink 105" xfId="22985" hidden="1"/>
    <cellStyle name="Hyperlink 105" xfId="23220" hidden="1"/>
    <cellStyle name="Hyperlink 105" xfId="23463" hidden="1"/>
    <cellStyle name="Hyperlink 105" xfId="23701" hidden="1"/>
    <cellStyle name="Hyperlink 105" xfId="23939" hidden="1"/>
    <cellStyle name="Hyperlink 105" xfId="24177" hidden="1"/>
    <cellStyle name="Hyperlink 105" xfId="24415" hidden="1"/>
    <cellStyle name="Hyperlink 105" xfId="24653" hidden="1"/>
    <cellStyle name="Hyperlink 105" xfId="24891" hidden="1"/>
    <cellStyle name="Hyperlink 105" xfId="25129" hidden="1"/>
    <cellStyle name="Hyperlink 105" xfId="25367" hidden="1"/>
    <cellStyle name="Hyperlink 105" xfId="25605" hidden="1"/>
    <cellStyle name="Hyperlink 105" xfId="25843" hidden="1"/>
    <cellStyle name="Hyperlink 105" xfId="26081" hidden="1"/>
    <cellStyle name="Hyperlink 105" xfId="26319" hidden="1"/>
    <cellStyle name="Hyperlink 105" xfId="26557" hidden="1"/>
    <cellStyle name="Hyperlink 105" xfId="26795" hidden="1"/>
    <cellStyle name="Hyperlink 105" xfId="27033" hidden="1"/>
    <cellStyle name="Hyperlink 105" xfId="27271" hidden="1"/>
    <cellStyle name="Hyperlink 105" xfId="27509" hidden="1"/>
    <cellStyle name="Hyperlink 105" xfId="27747" hidden="1"/>
    <cellStyle name="Hyperlink 105" xfId="27985" hidden="1"/>
    <cellStyle name="Hyperlink 105" xfId="28223" hidden="1"/>
    <cellStyle name="Hyperlink 105" xfId="28461" hidden="1"/>
    <cellStyle name="Hyperlink 105" xfId="28699" hidden="1"/>
    <cellStyle name="Hyperlink 105" xfId="28937" hidden="1"/>
    <cellStyle name="Hyperlink 105" xfId="29175" hidden="1"/>
    <cellStyle name="Hyperlink 105" xfId="29413" hidden="1"/>
    <cellStyle name="Hyperlink 105" xfId="29651" hidden="1"/>
    <cellStyle name="Hyperlink 105" xfId="29889" hidden="1"/>
    <cellStyle name="Hyperlink 105" xfId="30127" hidden="1"/>
    <cellStyle name="Hyperlink 105" xfId="30365" hidden="1"/>
    <cellStyle name="Hyperlink 105" xfId="30603" hidden="1"/>
    <cellStyle name="Hyperlink 105" xfId="30841" hidden="1"/>
    <cellStyle name="Hyperlink 105" xfId="31079" hidden="1"/>
    <cellStyle name="Hyperlink 105" xfId="31317" hidden="1"/>
    <cellStyle name="Hyperlink 105" xfId="31555" hidden="1"/>
    <cellStyle name="Hyperlink 105" xfId="31793" hidden="1"/>
    <cellStyle name="Hyperlink 105" xfId="32031" hidden="1"/>
    <cellStyle name="Hyperlink 105" xfId="32269" hidden="1"/>
    <cellStyle name="Hyperlink 105" xfId="32507" hidden="1"/>
    <cellStyle name="Hyperlink 105" xfId="32745" hidden="1"/>
    <cellStyle name="Hyperlink 105" xfId="32983" hidden="1"/>
    <cellStyle name="Hyperlink 105" xfId="33221" hidden="1"/>
    <cellStyle name="Hyperlink 105" xfId="33459" hidden="1"/>
    <cellStyle name="Hyperlink 105" xfId="33697" hidden="1"/>
    <cellStyle name="Hyperlink 105" xfId="33935" hidden="1"/>
    <cellStyle name="Hyperlink 105" xfId="34173" hidden="1"/>
    <cellStyle name="Hyperlink 105" xfId="34411" hidden="1"/>
    <cellStyle name="Hyperlink 105" xfId="34649" hidden="1"/>
    <cellStyle name="Hyperlink 105" xfId="34887" hidden="1"/>
    <cellStyle name="Hyperlink 105" xfId="35125" hidden="1"/>
    <cellStyle name="Hyperlink 105" xfId="35363" hidden="1"/>
    <cellStyle name="Hyperlink 105" xfId="35601" hidden="1"/>
    <cellStyle name="Hyperlink 105" xfId="35839" hidden="1"/>
    <cellStyle name="Hyperlink 105" xfId="36077" hidden="1"/>
    <cellStyle name="Hyperlink 105" xfId="36315" hidden="1"/>
    <cellStyle name="Hyperlink 105" xfId="36553" hidden="1"/>
    <cellStyle name="Hyperlink 105" xfId="36791" hidden="1"/>
    <cellStyle name="Hyperlink 105" xfId="37029" hidden="1"/>
    <cellStyle name="Hyperlink 105" xfId="37267" hidden="1"/>
    <cellStyle name="Hyperlink 105" xfId="37505" hidden="1"/>
    <cellStyle name="Hyperlink 105" xfId="37743" hidden="1"/>
    <cellStyle name="Hyperlink 105" xfId="37981" hidden="1"/>
    <cellStyle name="Hyperlink 105" xfId="38219" hidden="1"/>
    <cellStyle name="Hyperlink 105" xfId="38457" hidden="1"/>
    <cellStyle name="Hyperlink 105" xfId="38695" hidden="1"/>
    <cellStyle name="Hyperlink 105" xfId="38933" hidden="1"/>
    <cellStyle name="Hyperlink 105" xfId="39171" hidden="1"/>
    <cellStyle name="Hyperlink 105" xfId="39409" hidden="1"/>
    <cellStyle name="Hyperlink 105" xfId="39647" hidden="1"/>
    <cellStyle name="Hyperlink 105" xfId="39885" hidden="1"/>
    <cellStyle name="Hyperlink 105" xfId="40123" hidden="1"/>
    <cellStyle name="Hyperlink 105" xfId="40361" hidden="1"/>
    <cellStyle name="Hyperlink 105" xfId="40599" hidden="1"/>
    <cellStyle name="Hyperlink 105" xfId="40837" hidden="1"/>
    <cellStyle name="Hyperlink 105" xfId="41075" hidden="1"/>
    <cellStyle name="Hyperlink 105" xfId="41313" hidden="1"/>
    <cellStyle name="Hyperlink 105" xfId="41551" hidden="1"/>
    <cellStyle name="Hyperlink 105" xfId="41789" hidden="1"/>
    <cellStyle name="Hyperlink 105" xfId="42027" hidden="1"/>
    <cellStyle name="Hyperlink 105" xfId="42265" hidden="1"/>
    <cellStyle name="Hyperlink 105" xfId="42503" hidden="1"/>
    <cellStyle name="Hyperlink 105" xfId="42741" hidden="1"/>
    <cellStyle name="Hyperlink 105" xfId="42979" hidden="1"/>
    <cellStyle name="Hyperlink 105" xfId="43217" hidden="1"/>
    <cellStyle name="Hyperlink 105" xfId="43455" hidden="1"/>
    <cellStyle name="Hyperlink 105" xfId="43693" hidden="1"/>
    <cellStyle name="Hyperlink 105" xfId="43931" hidden="1"/>
    <cellStyle name="Hyperlink 105" xfId="44169" hidden="1"/>
    <cellStyle name="Hyperlink 105" xfId="44407" hidden="1"/>
    <cellStyle name="Hyperlink 105" xfId="44645" hidden="1"/>
    <cellStyle name="Hyperlink 105" xfId="44883" hidden="1"/>
    <cellStyle name="Hyperlink 105" xfId="45121" hidden="1"/>
    <cellStyle name="Hyperlink 105" xfId="45359" hidden="1"/>
    <cellStyle name="Hyperlink 105" xfId="45597" hidden="1"/>
    <cellStyle name="Hyperlink 105" xfId="45835" hidden="1"/>
    <cellStyle name="Hyperlink 105" xfId="46073" hidden="1"/>
    <cellStyle name="Hyperlink 105" xfId="46311" hidden="1"/>
    <cellStyle name="Hyperlink 105" xfId="46549" hidden="1"/>
    <cellStyle name="Hyperlink 105" xfId="46787" hidden="1"/>
    <cellStyle name="Hyperlink 105" xfId="47025" hidden="1"/>
    <cellStyle name="Hyperlink 105" xfId="47263" hidden="1"/>
    <cellStyle name="Hyperlink 105" xfId="47501" hidden="1"/>
    <cellStyle name="Hyperlink 105" xfId="47739" hidden="1"/>
    <cellStyle name="Hyperlink 105" xfId="47977" hidden="1"/>
    <cellStyle name="Hyperlink 105" xfId="48215" hidden="1"/>
    <cellStyle name="Hyperlink 105" xfId="48453" hidden="1"/>
    <cellStyle name="Hyperlink 105" xfId="48691" hidden="1"/>
    <cellStyle name="Hyperlink 105" xfId="48929" hidden="1"/>
    <cellStyle name="Hyperlink 105" xfId="49167" hidden="1"/>
    <cellStyle name="Hyperlink 105" xfId="49405" hidden="1"/>
    <cellStyle name="Hyperlink 105" xfId="49643" hidden="1"/>
    <cellStyle name="Hyperlink 105" xfId="49881" hidden="1"/>
    <cellStyle name="Hyperlink 105" xfId="50119" hidden="1"/>
    <cellStyle name="Hyperlink 105" xfId="50357" hidden="1"/>
    <cellStyle name="Hyperlink 105" xfId="50595" hidden="1"/>
    <cellStyle name="Hyperlink 105" xfId="50833" hidden="1"/>
    <cellStyle name="Hyperlink 105" xfId="51071" hidden="1"/>
    <cellStyle name="Hyperlink 105" xfId="51309" hidden="1"/>
    <cellStyle name="Hyperlink 105" xfId="51547" hidden="1"/>
    <cellStyle name="Hyperlink 105" xfId="51785" hidden="1"/>
    <cellStyle name="Hyperlink 105" xfId="52023" hidden="1"/>
    <cellStyle name="Hyperlink 105" xfId="52261" hidden="1"/>
    <cellStyle name="Hyperlink 105" xfId="52499" hidden="1"/>
    <cellStyle name="Hyperlink 105" xfId="52737" hidden="1"/>
    <cellStyle name="Hyperlink 105" xfId="52975" hidden="1"/>
    <cellStyle name="Hyperlink 105" xfId="53213" hidden="1"/>
    <cellStyle name="Hyperlink 105" xfId="53450" hidden="1"/>
    <cellStyle name="Hyperlink 105" xfId="53687" hidden="1"/>
    <cellStyle name="Hyperlink 105" xfId="53922" hidden="1"/>
    <cellStyle name="Hyperlink 105" xfId="54206" hidden="1"/>
    <cellStyle name="Hyperlink 105" xfId="54450" hidden="1"/>
    <cellStyle name="Hyperlink 105" xfId="54685" hidden="1"/>
    <cellStyle name="Hyperlink 106" xfId="217" hidden="1"/>
    <cellStyle name="Hyperlink 106" xfId="577" hidden="1"/>
    <cellStyle name="Hyperlink 106" xfId="820" hidden="1"/>
    <cellStyle name="Hyperlink 106" xfId="1057" hidden="1"/>
    <cellStyle name="Hyperlink 106" xfId="1292" hidden="1"/>
    <cellStyle name="Hyperlink 106" xfId="1535" hidden="1"/>
    <cellStyle name="Hyperlink 106" xfId="1777" hidden="1"/>
    <cellStyle name="Hyperlink 106" xfId="2015" hidden="1"/>
    <cellStyle name="Hyperlink 106" xfId="2260" hidden="1"/>
    <cellStyle name="Hyperlink 106" xfId="2505" hidden="1"/>
    <cellStyle name="Hyperlink 106" xfId="2743" hidden="1"/>
    <cellStyle name="Hyperlink 106" xfId="2981" hidden="1"/>
    <cellStyle name="Hyperlink 106" xfId="3219" hidden="1"/>
    <cellStyle name="Hyperlink 106" xfId="3457" hidden="1"/>
    <cellStyle name="Hyperlink 106" xfId="3695" hidden="1"/>
    <cellStyle name="Hyperlink 106" xfId="3933" hidden="1"/>
    <cellStyle name="Hyperlink 106" xfId="4171" hidden="1"/>
    <cellStyle name="Hyperlink 106" xfId="4408" hidden="1"/>
    <cellStyle name="Hyperlink 106" xfId="4645" hidden="1"/>
    <cellStyle name="Hyperlink 106" xfId="4881" hidden="1"/>
    <cellStyle name="Hyperlink 106" xfId="5121" hidden="1"/>
    <cellStyle name="Hyperlink 106" xfId="5358" hidden="1"/>
    <cellStyle name="Hyperlink 106" xfId="5602" hidden="1"/>
    <cellStyle name="Hyperlink 106" xfId="5840" hidden="1"/>
    <cellStyle name="Hyperlink 106" xfId="6078" hidden="1"/>
    <cellStyle name="Hyperlink 106" xfId="6316" hidden="1"/>
    <cellStyle name="Hyperlink 106" xfId="6555" hidden="1"/>
    <cellStyle name="Hyperlink 106" xfId="6791" hidden="1"/>
    <cellStyle name="Hyperlink 106" xfId="7029" hidden="1"/>
    <cellStyle name="Hyperlink 106" xfId="7266" hidden="1"/>
    <cellStyle name="Hyperlink 106" xfId="7504" hidden="1"/>
    <cellStyle name="Hyperlink 106" xfId="7742" hidden="1"/>
    <cellStyle name="Hyperlink 106" xfId="7980" hidden="1"/>
    <cellStyle name="Hyperlink 106" xfId="8218" hidden="1"/>
    <cellStyle name="Hyperlink 106" xfId="8456" hidden="1"/>
    <cellStyle name="Hyperlink 106" xfId="8694" hidden="1"/>
    <cellStyle name="Hyperlink 106" xfId="8932" hidden="1"/>
    <cellStyle name="Hyperlink 106" xfId="9170" hidden="1"/>
    <cellStyle name="Hyperlink 106" xfId="9407" hidden="1"/>
    <cellStyle name="Hyperlink 106" xfId="9644" hidden="1"/>
    <cellStyle name="Hyperlink 106" xfId="9883" hidden="1"/>
    <cellStyle name="Hyperlink 106" xfId="10120" hidden="1"/>
    <cellStyle name="Hyperlink 106" xfId="10355" hidden="1"/>
    <cellStyle name="Hyperlink 106" xfId="10590" hidden="1"/>
    <cellStyle name="Hyperlink 106" xfId="10835" hidden="1"/>
    <cellStyle name="Hyperlink 106" xfId="11078" hidden="1"/>
    <cellStyle name="Hyperlink 106" xfId="11314" hidden="1"/>
    <cellStyle name="Hyperlink 106" xfId="11556" hidden="1"/>
    <cellStyle name="Hyperlink 106" xfId="11794" hidden="1"/>
    <cellStyle name="Hyperlink 106" xfId="12032" hidden="1"/>
    <cellStyle name="Hyperlink 106" xfId="12269" hidden="1"/>
    <cellStyle name="Hyperlink 106" xfId="12506" hidden="1"/>
    <cellStyle name="Hyperlink 106" xfId="12741" hidden="1"/>
    <cellStyle name="Hyperlink 106" xfId="12986" hidden="1"/>
    <cellStyle name="Hyperlink 106" xfId="13231" hidden="1"/>
    <cellStyle name="Hyperlink 106" xfId="13469" hidden="1"/>
    <cellStyle name="Hyperlink 106" xfId="13707" hidden="1"/>
    <cellStyle name="Hyperlink 106" xfId="13945" hidden="1"/>
    <cellStyle name="Hyperlink 106" xfId="14183" hidden="1"/>
    <cellStyle name="Hyperlink 106" xfId="14421" hidden="1"/>
    <cellStyle name="Hyperlink 106" xfId="14659" hidden="1"/>
    <cellStyle name="Hyperlink 106" xfId="14897" hidden="1"/>
    <cellStyle name="Hyperlink 106" xfId="15135" hidden="1"/>
    <cellStyle name="Hyperlink 106" xfId="15373" hidden="1"/>
    <cellStyle name="Hyperlink 106" xfId="15611" hidden="1"/>
    <cellStyle name="Hyperlink 106" xfId="15849" hidden="1"/>
    <cellStyle name="Hyperlink 106" xfId="16087" hidden="1"/>
    <cellStyle name="Hyperlink 106" xfId="16325" hidden="1"/>
    <cellStyle name="Hyperlink 106" xfId="16563" hidden="1"/>
    <cellStyle name="Hyperlink 106" xfId="16801" hidden="1"/>
    <cellStyle name="Hyperlink 106" xfId="17039" hidden="1"/>
    <cellStyle name="Hyperlink 106" xfId="17277" hidden="1"/>
    <cellStyle name="Hyperlink 106" xfId="17515" hidden="1"/>
    <cellStyle name="Hyperlink 106" xfId="17753" hidden="1"/>
    <cellStyle name="Hyperlink 106" xfId="17991" hidden="1"/>
    <cellStyle name="Hyperlink 106" xfId="18229" hidden="1"/>
    <cellStyle name="Hyperlink 106" xfId="18467" hidden="1"/>
    <cellStyle name="Hyperlink 106" xfId="18705" hidden="1"/>
    <cellStyle name="Hyperlink 106" xfId="18943" hidden="1"/>
    <cellStyle name="Hyperlink 106" xfId="19181" hidden="1"/>
    <cellStyle name="Hyperlink 106" xfId="19419" hidden="1"/>
    <cellStyle name="Hyperlink 106" xfId="19657" hidden="1"/>
    <cellStyle name="Hyperlink 106" xfId="19895" hidden="1"/>
    <cellStyle name="Hyperlink 106" xfId="20133" hidden="1"/>
    <cellStyle name="Hyperlink 106" xfId="20371" hidden="1"/>
    <cellStyle name="Hyperlink 106" xfId="20609" hidden="1"/>
    <cellStyle name="Hyperlink 106" xfId="20847" hidden="1"/>
    <cellStyle name="Hyperlink 106" xfId="21085" hidden="1"/>
    <cellStyle name="Hyperlink 106" xfId="21323" hidden="1"/>
    <cellStyle name="Hyperlink 106" xfId="21561" hidden="1"/>
    <cellStyle name="Hyperlink 106" xfId="21799" hidden="1"/>
    <cellStyle name="Hyperlink 106" xfId="22037" hidden="1"/>
    <cellStyle name="Hyperlink 106" xfId="22275" hidden="1"/>
    <cellStyle name="Hyperlink 106" xfId="22513" hidden="1"/>
    <cellStyle name="Hyperlink 106" xfId="22750" hidden="1"/>
    <cellStyle name="Hyperlink 106" xfId="22987" hidden="1"/>
    <cellStyle name="Hyperlink 106" xfId="23222" hidden="1"/>
    <cellStyle name="Hyperlink 106" xfId="23465" hidden="1"/>
    <cellStyle name="Hyperlink 106" xfId="23703" hidden="1"/>
    <cellStyle name="Hyperlink 106" xfId="23941" hidden="1"/>
    <cellStyle name="Hyperlink 106" xfId="24179" hidden="1"/>
    <cellStyle name="Hyperlink 106" xfId="24417" hidden="1"/>
    <cellStyle name="Hyperlink 106" xfId="24655" hidden="1"/>
    <cellStyle name="Hyperlink 106" xfId="24893" hidden="1"/>
    <cellStyle name="Hyperlink 106" xfId="25131" hidden="1"/>
    <cellStyle name="Hyperlink 106" xfId="25369" hidden="1"/>
    <cellStyle name="Hyperlink 106" xfId="25607" hidden="1"/>
    <cellStyle name="Hyperlink 106" xfId="25845" hidden="1"/>
    <cellStyle name="Hyperlink 106" xfId="26083" hidden="1"/>
    <cellStyle name="Hyperlink 106" xfId="26321" hidden="1"/>
    <cellStyle name="Hyperlink 106" xfId="26559" hidden="1"/>
    <cellStyle name="Hyperlink 106" xfId="26797" hidden="1"/>
    <cellStyle name="Hyperlink 106" xfId="27035" hidden="1"/>
    <cellStyle name="Hyperlink 106" xfId="27273" hidden="1"/>
    <cellStyle name="Hyperlink 106" xfId="27511" hidden="1"/>
    <cellStyle name="Hyperlink 106" xfId="27749" hidden="1"/>
    <cellStyle name="Hyperlink 106" xfId="27987" hidden="1"/>
    <cellStyle name="Hyperlink 106" xfId="28225" hidden="1"/>
    <cellStyle name="Hyperlink 106" xfId="28463" hidden="1"/>
    <cellStyle name="Hyperlink 106" xfId="28701" hidden="1"/>
    <cellStyle name="Hyperlink 106" xfId="28939" hidden="1"/>
    <cellStyle name="Hyperlink 106" xfId="29177" hidden="1"/>
    <cellStyle name="Hyperlink 106" xfId="29415" hidden="1"/>
    <cellStyle name="Hyperlink 106" xfId="29653" hidden="1"/>
    <cellStyle name="Hyperlink 106" xfId="29891" hidden="1"/>
    <cellStyle name="Hyperlink 106" xfId="30129" hidden="1"/>
    <cellStyle name="Hyperlink 106" xfId="30367" hidden="1"/>
    <cellStyle name="Hyperlink 106" xfId="30605" hidden="1"/>
    <cellStyle name="Hyperlink 106" xfId="30843" hidden="1"/>
    <cellStyle name="Hyperlink 106" xfId="31081" hidden="1"/>
    <cellStyle name="Hyperlink 106" xfId="31319" hidden="1"/>
    <cellStyle name="Hyperlink 106" xfId="31557" hidden="1"/>
    <cellStyle name="Hyperlink 106" xfId="31795" hidden="1"/>
    <cellStyle name="Hyperlink 106" xfId="32033" hidden="1"/>
    <cellStyle name="Hyperlink 106" xfId="32271" hidden="1"/>
    <cellStyle name="Hyperlink 106" xfId="32509" hidden="1"/>
    <cellStyle name="Hyperlink 106" xfId="32747" hidden="1"/>
    <cellStyle name="Hyperlink 106" xfId="32985" hidden="1"/>
    <cellStyle name="Hyperlink 106" xfId="33223" hidden="1"/>
    <cellStyle name="Hyperlink 106" xfId="33461" hidden="1"/>
    <cellStyle name="Hyperlink 106" xfId="33699" hidden="1"/>
    <cellStyle name="Hyperlink 106" xfId="33937" hidden="1"/>
    <cellStyle name="Hyperlink 106" xfId="34175" hidden="1"/>
    <cellStyle name="Hyperlink 106" xfId="34413" hidden="1"/>
    <cellStyle name="Hyperlink 106" xfId="34651" hidden="1"/>
    <cellStyle name="Hyperlink 106" xfId="34889" hidden="1"/>
    <cellStyle name="Hyperlink 106" xfId="35127" hidden="1"/>
    <cellStyle name="Hyperlink 106" xfId="35365" hidden="1"/>
    <cellStyle name="Hyperlink 106" xfId="35603" hidden="1"/>
    <cellStyle name="Hyperlink 106" xfId="35841" hidden="1"/>
    <cellStyle name="Hyperlink 106" xfId="36079" hidden="1"/>
    <cellStyle name="Hyperlink 106" xfId="36317" hidden="1"/>
    <cellStyle name="Hyperlink 106" xfId="36555" hidden="1"/>
    <cellStyle name="Hyperlink 106" xfId="36793" hidden="1"/>
    <cellStyle name="Hyperlink 106" xfId="37031" hidden="1"/>
    <cellStyle name="Hyperlink 106" xfId="37269" hidden="1"/>
    <cellStyle name="Hyperlink 106" xfId="37507" hidden="1"/>
    <cellStyle name="Hyperlink 106" xfId="37745" hidden="1"/>
    <cellStyle name="Hyperlink 106" xfId="37983" hidden="1"/>
    <cellStyle name="Hyperlink 106" xfId="38221" hidden="1"/>
    <cellStyle name="Hyperlink 106" xfId="38459" hidden="1"/>
    <cellStyle name="Hyperlink 106" xfId="38697" hidden="1"/>
    <cellStyle name="Hyperlink 106" xfId="38935" hidden="1"/>
    <cellStyle name="Hyperlink 106" xfId="39173" hidden="1"/>
    <cellStyle name="Hyperlink 106" xfId="39411" hidden="1"/>
    <cellStyle name="Hyperlink 106" xfId="39649" hidden="1"/>
    <cellStyle name="Hyperlink 106" xfId="39887" hidden="1"/>
    <cellStyle name="Hyperlink 106" xfId="40125" hidden="1"/>
    <cellStyle name="Hyperlink 106" xfId="40363" hidden="1"/>
    <cellStyle name="Hyperlink 106" xfId="40601" hidden="1"/>
    <cellStyle name="Hyperlink 106" xfId="40839" hidden="1"/>
    <cellStyle name="Hyperlink 106" xfId="41077" hidden="1"/>
    <cellStyle name="Hyperlink 106" xfId="41315" hidden="1"/>
    <cellStyle name="Hyperlink 106" xfId="41553" hidden="1"/>
    <cellStyle name="Hyperlink 106" xfId="41791" hidden="1"/>
    <cellStyle name="Hyperlink 106" xfId="42029" hidden="1"/>
    <cellStyle name="Hyperlink 106" xfId="42267" hidden="1"/>
    <cellStyle name="Hyperlink 106" xfId="42505" hidden="1"/>
    <cellStyle name="Hyperlink 106" xfId="42743" hidden="1"/>
    <cellStyle name="Hyperlink 106" xfId="42981" hidden="1"/>
    <cellStyle name="Hyperlink 106" xfId="43219" hidden="1"/>
    <cellStyle name="Hyperlink 106" xfId="43457" hidden="1"/>
    <cellStyle name="Hyperlink 106" xfId="43695" hidden="1"/>
    <cellStyle name="Hyperlink 106" xfId="43933" hidden="1"/>
    <cellStyle name="Hyperlink 106" xfId="44171" hidden="1"/>
    <cellStyle name="Hyperlink 106" xfId="44409" hidden="1"/>
    <cellStyle name="Hyperlink 106" xfId="44647" hidden="1"/>
    <cellStyle name="Hyperlink 106" xfId="44885" hidden="1"/>
    <cellStyle name="Hyperlink 106" xfId="45123" hidden="1"/>
    <cellStyle name="Hyperlink 106" xfId="45361" hidden="1"/>
    <cellStyle name="Hyperlink 106" xfId="45599" hidden="1"/>
    <cellStyle name="Hyperlink 106" xfId="45837" hidden="1"/>
    <cellStyle name="Hyperlink 106" xfId="46075" hidden="1"/>
    <cellStyle name="Hyperlink 106" xfId="46313" hidden="1"/>
    <cellStyle name="Hyperlink 106" xfId="46551" hidden="1"/>
    <cellStyle name="Hyperlink 106" xfId="46789" hidden="1"/>
    <cellStyle name="Hyperlink 106" xfId="47027" hidden="1"/>
    <cellStyle name="Hyperlink 106" xfId="47265" hidden="1"/>
    <cellStyle name="Hyperlink 106" xfId="47503" hidden="1"/>
    <cellStyle name="Hyperlink 106" xfId="47741" hidden="1"/>
    <cellStyle name="Hyperlink 106" xfId="47979" hidden="1"/>
    <cellStyle name="Hyperlink 106" xfId="48217" hidden="1"/>
    <cellStyle name="Hyperlink 106" xfId="48455" hidden="1"/>
    <cellStyle name="Hyperlink 106" xfId="48693" hidden="1"/>
    <cellStyle name="Hyperlink 106" xfId="48931" hidden="1"/>
    <cellStyle name="Hyperlink 106" xfId="49169" hidden="1"/>
    <cellStyle name="Hyperlink 106" xfId="49407" hidden="1"/>
    <cellStyle name="Hyperlink 106" xfId="49645" hidden="1"/>
    <cellStyle name="Hyperlink 106" xfId="49883" hidden="1"/>
    <cellStyle name="Hyperlink 106" xfId="50121" hidden="1"/>
    <cellStyle name="Hyperlink 106" xfId="50359" hidden="1"/>
    <cellStyle name="Hyperlink 106" xfId="50597" hidden="1"/>
    <cellStyle name="Hyperlink 106" xfId="50835" hidden="1"/>
    <cellStyle name="Hyperlink 106" xfId="51073" hidden="1"/>
    <cellStyle name="Hyperlink 106" xfId="51311" hidden="1"/>
    <cellStyle name="Hyperlink 106" xfId="51549" hidden="1"/>
    <cellStyle name="Hyperlink 106" xfId="51787" hidden="1"/>
    <cellStyle name="Hyperlink 106" xfId="52025" hidden="1"/>
    <cellStyle name="Hyperlink 106" xfId="52263" hidden="1"/>
    <cellStyle name="Hyperlink 106" xfId="52501" hidden="1"/>
    <cellStyle name="Hyperlink 106" xfId="52739" hidden="1"/>
    <cellStyle name="Hyperlink 106" xfId="52977" hidden="1"/>
    <cellStyle name="Hyperlink 106" xfId="53215" hidden="1"/>
    <cellStyle name="Hyperlink 106" xfId="53452" hidden="1"/>
    <cellStyle name="Hyperlink 106" xfId="53689" hidden="1"/>
    <cellStyle name="Hyperlink 106" xfId="53924" hidden="1"/>
    <cellStyle name="Hyperlink 106" xfId="54208" hidden="1"/>
    <cellStyle name="Hyperlink 106" xfId="54452" hidden="1"/>
    <cellStyle name="Hyperlink 106" xfId="54687" hidden="1"/>
    <cellStyle name="Hyperlink 107" xfId="219" hidden="1"/>
    <cellStyle name="Hyperlink 107" xfId="579" hidden="1"/>
    <cellStyle name="Hyperlink 107" xfId="822" hidden="1"/>
    <cellStyle name="Hyperlink 107" xfId="1059" hidden="1"/>
    <cellStyle name="Hyperlink 107" xfId="1294" hidden="1"/>
    <cellStyle name="Hyperlink 107" xfId="1537" hidden="1"/>
    <cellStyle name="Hyperlink 107" xfId="1779" hidden="1"/>
    <cellStyle name="Hyperlink 107" xfId="2017" hidden="1"/>
    <cellStyle name="Hyperlink 107" xfId="2262" hidden="1"/>
    <cellStyle name="Hyperlink 107" xfId="2507" hidden="1"/>
    <cellStyle name="Hyperlink 107" xfId="2745" hidden="1"/>
    <cellStyle name="Hyperlink 107" xfId="2983" hidden="1"/>
    <cellStyle name="Hyperlink 107" xfId="3221" hidden="1"/>
    <cellStyle name="Hyperlink 107" xfId="3459" hidden="1"/>
    <cellStyle name="Hyperlink 107" xfId="3697" hidden="1"/>
    <cellStyle name="Hyperlink 107" xfId="3935" hidden="1"/>
    <cellStyle name="Hyperlink 107" xfId="4173" hidden="1"/>
    <cellStyle name="Hyperlink 107" xfId="4410" hidden="1"/>
    <cellStyle name="Hyperlink 107" xfId="4647" hidden="1"/>
    <cellStyle name="Hyperlink 107" xfId="4883" hidden="1"/>
    <cellStyle name="Hyperlink 107" xfId="5123" hidden="1"/>
    <cellStyle name="Hyperlink 107" xfId="5360" hidden="1"/>
    <cellStyle name="Hyperlink 107" xfId="5604" hidden="1"/>
    <cellStyle name="Hyperlink 107" xfId="5842" hidden="1"/>
    <cellStyle name="Hyperlink 107" xfId="6080" hidden="1"/>
    <cellStyle name="Hyperlink 107" xfId="6318" hidden="1"/>
    <cellStyle name="Hyperlink 107" xfId="6557" hidden="1"/>
    <cellStyle name="Hyperlink 107" xfId="6793" hidden="1"/>
    <cellStyle name="Hyperlink 107" xfId="7031" hidden="1"/>
    <cellStyle name="Hyperlink 107" xfId="7268" hidden="1"/>
    <cellStyle name="Hyperlink 107" xfId="7506" hidden="1"/>
    <cellStyle name="Hyperlink 107" xfId="7744" hidden="1"/>
    <cellStyle name="Hyperlink 107" xfId="7982" hidden="1"/>
    <cellStyle name="Hyperlink 107" xfId="8220" hidden="1"/>
    <cellStyle name="Hyperlink 107" xfId="8458" hidden="1"/>
    <cellStyle name="Hyperlink 107" xfId="8696" hidden="1"/>
    <cellStyle name="Hyperlink 107" xfId="8934" hidden="1"/>
    <cellStyle name="Hyperlink 107" xfId="9172" hidden="1"/>
    <cellStyle name="Hyperlink 107" xfId="9409" hidden="1"/>
    <cellStyle name="Hyperlink 107" xfId="9646" hidden="1"/>
    <cellStyle name="Hyperlink 107" xfId="9885" hidden="1"/>
    <cellStyle name="Hyperlink 107" xfId="10122" hidden="1"/>
    <cellStyle name="Hyperlink 107" xfId="10357" hidden="1"/>
    <cellStyle name="Hyperlink 107" xfId="10592" hidden="1"/>
    <cellStyle name="Hyperlink 107" xfId="10837" hidden="1"/>
    <cellStyle name="Hyperlink 107" xfId="11080" hidden="1"/>
    <cellStyle name="Hyperlink 107" xfId="11316" hidden="1"/>
    <cellStyle name="Hyperlink 107" xfId="11558" hidden="1"/>
    <cellStyle name="Hyperlink 107" xfId="11796" hidden="1"/>
    <cellStyle name="Hyperlink 107" xfId="12034" hidden="1"/>
    <cellStyle name="Hyperlink 107" xfId="12271" hidden="1"/>
    <cellStyle name="Hyperlink 107" xfId="12508" hidden="1"/>
    <cellStyle name="Hyperlink 107" xfId="12743" hidden="1"/>
    <cellStyle name="Hyperlink 107" xfId="12988" hidden="1"/>
    <cellStyle name="Hyperlink 107" xfId="13233" hidden="1"/>
    <cellStyle name="Hyperlink 107" xfId="13471" hidden="1"/>
    <cellStyle name="Hyperlink 107" xfId="13709" hidden="1"/>
    <cellStyle name="Hyperlink 107" xfId="13947" hidden="1"/>
    <cellStyle name="Hyperlink 107" xfId="14185" hidden="1"/>
    <cellStyle name="Hyperlink 107" xfId="14423" hidden="1"/>
    <cellStyle name="Hyperlink 107" xfId="14661" hidden="1"/>
    <cellStyle name="Hyperlink 107" xfId="14899" hidden="1"/>
    <cellStyle name="Hyperlink 107" xfId="15137" hidden="1"/>
    <cellStyle name="Hyperlink 107" xfId="15375" hidden="1"/>
    <cellStyle name="Hyperlink 107" xfId="15613" hidden="1"/>
    <cellStyle name="Hyperlink 107" xfId="15851" hidden="1"/>
    <cellStyle name="Hyperlink 107" xfId="16089" hidden="1"/>
    <cellStyle name="Hyperlink 107" xfId="16327" hidden="1"/>
    <cellStyle name="Hyperlink 107" xfId="16565" hidden="1"/>
    <cellStyle name="Hyperlink 107" xfId="16803" hidden="1"/>
    <cellStyle name="Hyperlink 107" xfId="17041" hidden="1"/>
    <cellStyle name="Hyperlink 107" xfId="17279" hidden="1"/>
    <cellStyle name="Hyperlink 107" xfId="17517" hidden="1"/>
    <cellStyle name="Hyperlink 107" xfId="17755" hidden="1"/>
    <cellStyle name="Hyperlink 107" xfId="17993" hidden="1"/>
    <cellStyle name="Hyperlink 107" xfId="18231" hidden="1"/>
    <cellStyle name="Hyperlink 107" xfId="18469" hidden="1"/>
    <cellStyle name="Hyperlink 107" xfId="18707" hidden="1"/>
    <cellStyle name="Hyperlink 107" xfId="18945" hidden="1"/>
    <cellStyle name="Hyperlink 107" xfId="19183" hidden="1"/>
    <cellStyle name="Hyperlink 107" xfId="19421" hidden="1"/>
    <cellStyle name="Hyperlink 107" xfId="19659" hidden="1"/>
    <cellStyle name="Hyperlink 107" xfId="19897" hidden="1"/>
    <cellStyle name="Hyperlink 107" xfId="20135" hidden="1"/>
    <cellStyle name="Hyperlink 107" xfId="20373" hidden="1"/>
    <cellStyle name="Hyperlink 107" xfId="20611" hidden="1"/>
    <cellStyle name="Hyperlink 107" xfId="20849" hidden="1"/>
    <cellStyle name="Hyperlink 107" xfId="21087" hidden="1"/>
    <cellStyle name="Hyperlink 107" xfId="21325" hidden="1"/>
    <cellStyle name="Hyperlink 107" xfId="21563" hidden="1"/>
    <cellStyle name="Hyperlink 107" xfId="21801" hidden="1"/>
    <cellStyle name="Hyperlink 107" xfId="22039" hidden="1"/>
    <cellStyle name="Hyperlink 107" xfId="22277" hidden="1"/>
    <cellStyle name="Hyperlink 107" xfId="22515" hidden="1"/>
    <cellStyle name="Hyperlink 107" xfId="22752" hidden="1"/>
    <cellStyle name="Hyperlink 107" xfId="22989" hidden="1"/>
    <cellStyle name="Hyperlink 107" xfId="23224" hidden="1"/>
    <cellStyle name="Hyperlink 107" xfId="23467" hidden="1"/>
    <cellStyle name="Hyperlink 107" xfId="23705" hidden="1"/>
    <cellStyle name="Hyperlink 107" xfId="23943" hidden="1"/>
    <cellStyle name="Hyperlink 107" xfId="24181" hidden="1"/>
    <cellStyle name="Hyperlink 107" xfId="24419" hidden="1"/>
    <cellStyle name="Hyperlink 107" xfId="24657" hidden="1"/>
    <cellStyle name="Hyperlink 107" xfId="24895" hidden="1"/>
    <cellStyle name="Hyperlink 107" xfId="25133" hidden="1"/>
    <cellStyle name="Hyperlink 107" xfId="25371" hidden="1"/>
    <cellStyle name="Hyperlink 107" xfId="25609" hidden="1"/>
    <cellStyle name="Hyperlink 107" xfId="25847" hidden="1"/>
    <cellStyle name="Hyperlink 107" xfId="26085" hidden="1"/>
    <cellStyle name="Hyperlink 107" xfId="26323" hidden="1"/>
    <cellStyle name="Hyperlink 107" xfId="26561" hidden="1"/>
    <cellStyle name="Hyperlink 107" xfId="26799" hidden="1"/>
    <cellStyle name="Hyperlink 107" xfId="27037" hidden="1"/>
    <cellStyle name="Hyperlink 107" xfId="27275" hidden="1"/>
    <cellStyle name="Hyperlink 107" xfId="27513" hidden="1"/>
    <cellStyle name="Hyperlink 107" xfId="27751" hidden="1"/>
    <cellStyle name="Hyperlink 107" xfId="27989" hidden="1"/>
    <cellStyle name="Hyperlink 107" xfId="28227" hidden="1"/>
    <cellStyle name="Hyperlink 107" xfId="28465" hidden="1"/>
    <cellStyle name="Hyperlink 107" xfId="28703" hidden="1"/>
    <cellStyle name="Hyperlink 107" xfId="28941" hidden="1"/>
    <cellStyle name="Hyperlink 107" xfId="29179" hidden="1"/>
    <cellStyle name="Hyperlink 107" xfId="29417" hidden="1"/>
    <cellStyle name="Hyperlink 107" xfId="29655" hidden="1"/>
    <cellStyle name="Hyperlink 107" xfId="29893" hidden="1"/>
    <cellStyle name="Hyperlink 107" xfId="30131" hidden="1"/>
    <cellStyle name="Hyperlink 107" xfId="30369" hidden="1"/>
    <cellStyle name="Hyperlink 107" xfId="30607" hidden="1"/>
    <cellStyle name="Hyperlink 107" xfId="30845" hidden="1"/>
    <cellStyle name="Hyperlink 107" xfId="31083" hidden="1"/>
    <cellStyle name="Hyperlink 107" xfId="31321" hidden="1"/>
    <cellStyle name="Hyperlink 107" xfId="31559" hidden="1"/>
    <cellStyle name="Hyperlink 107" xfId="31797" hidden="1"/>
    <cellStyle name="Hyperlink 107" xfId="32035" hidden="1"/>
    <cellStyle name="Hyperlink 107" xfId="32273" hidden="1"/>
    <cellStyle name="Hyperlink 107" xfId="32511" hidden="1"/>
    <cellStyle name="Hyperlink 107" xfId="32749" hidden="1"/>
    <cellStyle name="Hyperlink 107" xfId="32987" hidden="1"/>
    <cellStyle name="Hyperlink 107" xfId="33225" hidden="1"/>
    <cellStyle name="Hyperlink 107" xfId="33463" hidden="1"/>
    <cellStyle name="Hyperlink 107" xfId="33701" hidden="1"/>
    <cellStyle name="Hyperlink 107" xfId="33939" hidden="1"/>
    <cellStyle name="Hyperlink 107" xfId="34177" hidden="1"/>
    <cellStyle name="Hyperlink 107" xfId="34415" hidden="1"/>
    <cellStyle name="Hyperlink 107" xfId="34653" hidden="1"/>
    <cellStyle name="Hyperlink 107" xfId="34891" hidden="1"/>
    <cellStyle name="Hyperlink 107" xfId="35129" hidden="1"/>
    <cellStyle name="Hyperlink 107" xfId="35367" hidden="1"/>
    <cellStyle name="Hyperlink 107" xfId="35605" hidden="1"/>
    <cellStyle name="Hyperlink 107" xfId="35843" hidden="1"/>
    <cellStyle name="Hyperlink 107" xfId="36081" hidden="1"/>
    <cellStyle name="Hyperlink 107" xfId="36319" hidden="1"/>
    <cellStyle name="Hyperlink 107" xfId="36557" hidden="1"/>
    <cellStyle name="Hyperlink 107" xfId="36795" hidden="1"/>
    <cellStyle name="Hyperlink 107" xfId="37033" hidden="1"/>
    <cellStyle name="Hyperlink 107" xfId="37271" hidden="1"/>
    <cellStyle name="Hyperlink 107" xfId="37509" hidden="1"/>
    <cellStyle name="Hyperlink 107" xfId="37747" hidden="1"/>
    <cellStyle name="Hyperlink 107" xfId="37985" hidden="1"/>
    <cellStyle name="Hyperlink 107" xfId="38223" hidden="1"/>
    <cellStyle name="Hyperlink 107" xfId="38461" hidden="1"/>
    <cellStyle name="Hyperlink 107" xfId="38699" hidden="1"/>
    <cellStyle name="Hyperlink 107" xfId="38937" hidden="1"/>
    <cellStyle name="Hyperlink 107" xfId="39175" hidden="1"/>
    <cellStyle name="Hyperlink 107" xfId="39413" hidden="1"/>
    <cellStyle name="Hyperlink 107" xfId="39651" hidden="1"/>
    <cellStyle name="Hyperlink 107" xfId="39889" hidden="1"/>
    <cellStyle name="Hyperlink 107" xfId="40127" hidden="1"/>
    <cellStyle name="Hyperlink 107" xfId="40365" hidden="1"/>
    <cellStyle name="Hyperlink 107" xfId="40603" hidden="1"/>
    <cellStyle name="Hyperlink 107" xfId="40841" hidden="1"/>
    <cellStyle name="Hyperlink 107" xfId="41079" hidden="1"/>
    <cellStyle name="Hyperlink 107" xfId="41317" hidden="1"/>
    <cellStyle name="Hyperlink 107" xfId="41555" hidden="1"/>
    <cellStyle name="Hyperlink 107" xfId="41793" hidden="1"/>
    <cellStyle name="Hyperlink 107" xfId="42031" hidden="1"/>
    <cellStyle name="Hyperlink 107" xfId="42269" hidden="1"/>
    <cellStyle name="Hyperlink 107" xfId="42507" hidden="1"/>
    <cellStyle name="Hyperlink 107" xfId="42745" hidden="1"/>
    <cellStyle name="Hyperlink 107" xfId="42983" hidden="1"/>
    <cellStyle name="Hyperlink 107" xfId="43221" hidden="1"/>
    <cellStyle name="Hyperlink 107" xfId="43459" hidden="1"/>
    <cellStyle name="Hyperlink 107" xfId="43697" hidden="1"/>
    <cellStyle name="Hyperlink 107" xfId="43935" hidden="1"/>
    <cellStyle name="Hyperlink 107" xfId="44173" hidden="1"/>
    <cellStyle name="Hyperlink 107" xfId="44411" hidden="1"/>
    <cellStyle name="Hyperlink 107" xfId="44649" hidden="1"/>
    <cellStyle name="Hyperlink 107" xfId="44887" hidden="1"/>
    <cellStyle name="Hyperlink 107" xfId="45125" hidden="1"/>
    <cellStyle name="Hyperlink 107" xfId="45363" hidden="1"/>
    <cellStyle name="Hyperlink 107" xfId="45601" hidden="1"/>
    <cellStyle name="Hyperlink 107" xfId="45839" hidden="1"/>
    <cellStyle name="Hyperlink 107" xfId="46077" hidden="1"/>
    <cellStyle name="Hyperlink 107" xfId="46315" hidden="1"/>
    <cellStyle name="Hyperlink 107" xfId="46553" hidden="1"/>
    <cellStyle name="Hyperlink 107" xfId="46791" hidden="1"/>
    <cellStyle name="Hyperlink 107" xfId="47029" hidden="1"/>
    <cellStyle name="Hyperlink 107" xfId="47267" hidden="1"/>
    <cellStyle name="Hyperlink 107" xfId="47505" hidden="1"/>
    <cellStyle name="Hyperlink 107" xfId="47743" hidden="1"/>
    <cellStyle name="Hyperlink 107" xfId="47981" hidden="1"/>
    <cellStyle name="Hyperlink 107" xfId="48219" hidden="1"/>
    <cellStyle name="Hyperlink 107" xfId="48457" hidden="1"/>
    <cellStyle name="Hyperlink 107" xfId="48695" hidden="1"/>
    <cellStyle name="Hyperlink 107" xfId="48933" hidden="1"/>
    <cellStyle name="Hyperlink 107" xfId="49171" hidden="1"/>
    <cellStyle name="Hyperlink 107" xfId="49409" hidden="1"/>
    <cellStyle name="Hyperlink 107" xfId="49647" hidden="1"/>
    <cellStyle name="Hyperlink 107" xfId="49885" hidden="1"/>
    <cellStyle name="Hyperlink 107" xfId="50123" hidden="1"/>
    <cellStyle name="Hyperlink 107" xfId="50361" hidden="1"/>
    <cellStyle name="Hyperlink 107" xfId="50599" hidden="1"/>
    <cellStyle name="Hyperlink 107" xfId="50837" hidden="1"/>
    <cellStyle name="Hyperlink 107" xfId="51075" hidden="1"/>
    <cellStyle name="Hyperlink 107" xfId="51313" hidden="1"/>
    <cellStyle name="Hyperlink 107" xfId="51551" hidden="1"/>
    <cellStyle name="Hyperlink 107" xfId="51789" hidden="1"/>
    <cellStyle name="Hyperlink 107" xfId="52027" hidden="1"/>
    <cellStyle name="Hyperlink 107" xfId="52265" hidden="1"/>
    <cellStyle name="Hyperlink 107" xfId="52503" hidden="1"/>
    <cellStyle name="Hyperlink 107" xfId="52741" hidden="1"/>
    <cellStyle name="Hyperlink 107" xfId="52979" hidden="1"/>
    <cellStyle name="Hyperlink 107" xfId="53217" hidden="1"/>
    <cellStyle name="Hyperlink 107" xfId="53454" hidden="1"/>
    <cellStyle name="Hyperlink 107" xfId="53691" hidden="1"/>
    <cellStyle name="Hyperlink 107" xfId="53926" hidden="1"/>
    <cellStyle name="Hyperlink 107" xfId="54210" hidden="1"/>
    <cellStyle name="Hyperlink 107" xfId="54454" hidden="1"/>
    <cellStyle name="Hyperlink 107" xfId="54689" hidden="1"/>
    <cellStyle name="Hyperlink 108" xfId="221" hidden="1"/>
    <cellStyle name="Hyperlink 108" xfId="581" hidden="1"/>
    <cellStyle name="Hyperlink 108" xfId="824" hidden="1"/>
    <cellStyle name="Hyperlink 108" xfId="1061" hidden="1"/>
    <cellStyle name="Hyperlink 108" xfId="1296" hidden="1"/>
    <cellStyle name="Hyperlink 108" xfId="1539" hidden="1"/>
    <cellStyle name="Hyperlink 108" xfId="1781" hidden="1"/>
    <cellStyle name="Hyperlink 108" xfId="2019" hidden="1"/>
    <cellStyle name="Hyperlink 108" xfId="2264" hidden="1"/>
    <cellStyle name="Hyperlink 108" xfId="2509" hidden="1"/>
    <cellStyle name="Hyperlink 108" xfId="2747" hidden="1"/>
    <cellStyle name="Hyperlink 108" xfId="2985" hidden="1"/>
    <cellStyle name="Hyperlink 108" xfId="3223" hidden="1"/>
    <cellStyle name="Hyperlink 108" xfId="3461" hidden="1"/>
    <cellStyle name="Hyperlink 108" xfId="3699" hidden="1"/>
    <cellStyle name="Hyperlink 108" xfId="3937" hidden="1"/>
    <cellStyle name="Hyperlink 108" xfId="4175" hidden="1"/>
    <cellStyle name="Hyperlink 108" xfId="4412" hidden="1"/>
    <cellStyle name="Hyperlink 108" xfId="4649" hidden="1"/>
    <cellStyle name="Hyperlink 108" xfId="4885" hidden="1"/>
    <cellStyle name="Hyperlink 108" xfId="5125" hidden="1"/>
    <cellStyle name="Hyperlink 108" xfId="5362" hidden="1"/>
    <cellStyle name="Hyperlink 108" xfId="5606" hidden="1"/>
    <cellStyle name="Hyperlink 108" xfId="5844" hidden="1"/>
    <cellStyle name="Hyperlink 108" xfId="6082" hidden="1"/>
    <cellStyle name="Hyperlink 108" xfId="6320" hidden="1"/>
    <cellStyle name="Hyperlink 108" xfId="6559" hidden="1"/>
    <cellStyle name="Hyperlink 108" xfId="6795" hidden="1"/>
    <cellStyle name="Hyperlink 108" xfId="7033" hidden="1"/>
    <cellStyle name="Hyperlink 108" xfId="7270" hidden="1"/>
    <cellStyle name="Hyperlink 108" xfId="7508" hidden="1"/>
    <cellStyle name="Hyperlink 108" xfId="7746" hidden="1"/>
    <cellStyle name="Hyperlink 108" xfId="7984" hidden="1"/>
    <cellStyle name="Hyperlink 108" xfId="8222" hidden="1"/>
    <cellStyle name="Hyperlink 108" xfId="8460" hidden="1"/>
    <cellStyle name="Hyperlink 108" xfId="8698" hidden="1"/>
    <cellStyle name="Hyperlink 108" xfId="8936" hidden="1"/>
    <cellStyle name="Hyperlink 108" xfId="9174" hidden="1"/>
    <cellStyle name="Hyperlink 108" xfId="9411" hidden="1"/>
    <cellStyle name="Hyperlink 108" xfId="9648" hidden="1"/>
    <cellStyle name="Hyperlink 108" xfId="9887" hidden="1"/>
    <cellStyle name="Hyperlink 108" xfId="10124" hidden="1"/>
    <cellStyle name="Hyperlink 108" xfId="10359" hidden="1"/>
    <cellStyle name="Hyperlink 108" xfId="10594" hidden="1"/>
    <cellStyle name="Hyperlink 108" xfId="10839" hidden="1"/>
    <cellStyle name="Hyperlink 108" xfId="11082" hidden="1"/>
    <cellStyle name="Hyperlink 108" xfId="11318" hidden="1"/>
    <cellStyle name="Hyperlink 108" xfId="11560" hidden="1"/>
    <cellStyle name="Hyperlink 108" xfId="11798" hidden="1"/>
    <cellStyle name="Hyperlink 108" xfId="12036" hidden="1"/>
    <cellStyle name="Hyperlink 108" xfId="12273" hidden="1"/>
    <cellStyle name="Hyperlink 108" xfId="12510" hidden="1"/>
    <cellStyle name="Hyperlink 108" xfId="12745" hidden="1"/>
    <cellStyle name="Hyperlink 108" xfId="12990" hidden="1"/>
    <cellStyle name="Hyperlink 108" xfId="13235" hidden="1"/>
    <cellStyle name="Hyperlink 108" xfId="13473" hidden="1"/>
    <cellStyle name="Hyperlink 108" xfId="13711" hidden="1"/>
    <cellStyle name="Hyperlink 108" xfId="13949" hidden="1"/>
    <cellStyle name="Hyperlink 108" xfId="14187" hidden="1"/>
    <cellStyle name="Hyperlink 108" xfId="14425" hidden="1"/>
    <cellStyle name="Hyperlink 108" xfId="14663" hidden="1"/>
    <cellStyle name="Hyperlink 108" xfId="14901" hidden="1"/>
    <cellStyle name="Hyperlink 108" xfId="15139" hidden="1"/>
    <cellStyle name="Hyperlink 108" xfId="15377" hidden="1"/>
    <cellStyle name="Hyperlink 108" xfId="15615" hidden="1"/>
    <cellStyle name="Hyperlink 108" xfId="15853" hidden="1"/>
    <cellStyle name="Hyperlink 108" xfId="16091" hidden="1"/>
    <cellStyle name="Hyperlink 108" xfId="16329" hidden="1"/>
    <cellStyle name="Hyperlink 108" xfId="16567" hidden="1"/>
    <cellStyle name="Hyperlink 108" xfId="16805" hidden="1"/>
    <cellStyle name="Hyperlink 108" xfId="17043" hidden="1"/>
    <cellStyle name="Hyperlink 108" xfId="17281" hidden="1"/>
    <cellStyle name="Hyperlink 108" xfId="17519" hidden="1"/>
    <cellStyle name="Hyperlink 108" xfId="17757" hidden="1"/>
    <cellStyle name="Hyperlink 108" xfId="17995" hidden="1"/>
    <cellStyle name="Hyperlink 108" xfId="18233" hidden="1"/>
    <cellStyle name="Hyperlink 108" xfId="18471" hidden="1"/>
    <cellStyle name="Hyperlink 108" xfId="18709" hidden="1"/>
    <cellStyle name="Hyperlink 108" xfId="18947" hidden="1"/>
    <cellStyle name="Hyperlink 108" xfId="19185" hidden="1"/>
    <cellStyle name="Hyperlink 108" xfId="19423" hidden="1"/>
    <cellStyle name="Hyperlink 108" xfId="19661" hidden="1"/>
    <cellStyle name="Hyperlink 108" xfId="19899" hidden="1"/>
    <cellStyle name="Hyperlink 108" xfId="20137" hidden="1"/>
    <cellStyle name="Hyperlink 108" xfId="20375" hidden="1"/>
    <cellStyle name="Hyperlink 108" xfId="20613" hidden="1"/>
    <cellStyle name="Hyperlink 108" xfId="20851" hidden="1"/>
    <cellStyle name="Hyperlink 108" xfId="21089" hidden="1"/>
    <cellStyle name="Hyperlink 108" xfId="21327" hidden="1"/>
    <cellStyle name="Hyperlink 108" xfId="21565" hidden="1"/>
    <cellStyle name="Hyperlink 108" xfId="21803" hidden="1"/>
    <cellStyle name="Hyperlink 108" xfId="22041" hidden="1"/>
    <cellStyle name="Hyperlink 108" xfId="22279" hidden="1"/>
    <cellStyle name="Hyperlink 108" xfId="22517" hidden="1"/>
    <cellStyle name="Hyperlink 108" xfId="22754" hidden="1"/>
    <cellStyle name="Hyperlink 108" xfId="22991" hidden="1"/>
    <cellStyle name="Hyperlink 108" xfId="23226" hidden="1"/>
    <cellStyle name="Hyperlink 108" xfId="23469" hidden="1"/>
    <cellStyle name="Hyperlink 108" xfId="23707" hidden="1"/>
    <cellStyle name="Hyperlink 108" xfId="23945" hidden="1"/>
    <cellStyle name="Hyperlink 108" xfId="24183" hidden="1"/>
    <cellStyle name="Hyperlink 108" xfId="24421" hidden="1"/>
    <cellStyle name="Hyperlink 108" xfId="24659" hidden="1"/>
    <cellStyle name="Hyperlink 108" xfId="24897" hidden="1"/>
    <cellStyle name="Hyperlink 108" xfId="25135" hidden="1"/>
    <cellStyle name="Hyperlink 108" xfId="25373" hidden="1"/>
    <cellStyle name="Hyperlink 108" xfId="25611" hidden="1"/>
    <cellStyle name="Hyperlink 108" xfId="25849" hidden="1"/>
    <cellStyle name="Hyperlink 108" xfId="26087" hidden="1"/>
    <cellStyle name="Hyperlink 108" xfId="26325" hidden="1"/>
    <cellStyle name="Hyperlink 108" xfId="26563" hidden="1"/>
    <cellStyle name="Hyperlink 108" xfId="26801" hidden="1"/>
    <cellStyle name="Hyperlink 108" xfId="27039" hidden="1"/>
    <cellStyle name="Hyperlink 108" xfId="27277" hidden="1"/>
    <cellStyle name="Hyperlink 108" xfId="27515" hidden="1"/>
    <cellStyle name="Hyperlink 108" xfId="27753" hidden="1"/>
    <cellStyle name="Hyperlink 108" xfId="27991" hidden="1"/>
    <cellStyle name="Hyperlink 108" xfId="28229" hidden="1"/>
    <cellStyle name="Hyperlink 108" xfId="28467" hidden="1"/>
    <cellStyle name="Hyperlink 108" xfId="28705" hidden="1"/>
    <cellStyle name="Hyperlink 108" xfId="28943" hidden="1"/>
    <cellStyle name="Hyperlink 108" xfId="29181" hidden="1"/>
    <cellStyle name="Hyperlink 108" xfId="29419" hidden="1"/>
    <cellStyle name="Hyperlink 108" xfId="29657" hidden="1"/>
    <cellStyle name="Hyperlink 108" xfId="29895" hidden="1"/>
    <cellStyle name="Hyperlink 108" xfId="30133" hidden="1"/>
    <cellStyle name="Hyperlink 108" xfId="30371" hidden="1"/>
    <cellStyle name="Hyperlink 108" xfId="30609" hidden="1"/>
    <cellStyle name="Hyperlink 108" xfId="30847" hidden="1"/>
    <cellStyle name="Hyperlink 108" xfId="31085" hidden="1"/>
    <cellStyle name="Hyperlink 108" xfId="31323" hidden="1"/>
    <cellStyle name="Hyperlink 108" xfId="31561" hidden="1"/>
    <cellStyle name="Hyperlink 108" xfId="31799" hidden="1"/>
    <cellStyle name="Hyperlink 108" xfId="32037" hidden="1"/>
    <cellStyle name="Hyperlink 108" xfId="32275" hidden="1"/>
    <cellStyle name="Hyperlink 108" xfId="32513" hidden="1"/>
    <cellStyle name="Hyperlink 108" xfId="32751" hidden="1"/>
    <cellStyle name="Hyperlink 108" xfId="32989" hidden="1"/>
    <cellStyle name="Hyperlink 108" xfId="33227" hidden="1"/>
    <cellStyle name="Hyperlink 108" xfId="33465" hidden="1"/>
    <cellStyle name="Hyperlink 108" xfId="33703" hidden="1"/>
    <cellStyle name="Hyperlink 108" xfId="33941" hidden="1"/>
    <cellStyle name="Hyperlink 108" xfId="34179" hidden="1"/>
    <cellStyle name="Hyperlink 108" xfId="34417" hidden="1"/>
    <cellStyle name="Hyperlink 108" xfId="34655" hidden="1"/>
    <cellStyle name="Hyperlink 108" xfId="34893" hidden="1"/>
    <cellStyle name="Hyperlink 108" xfId="35131" hidden="1"/>
    <cellStyle name="Hyperlink 108" xfId="35369" hidden="1"/>
    <cellStyle name="Hyperlink 108" xfId="35607" hidden="1"/>
    <cellStyle name="Hyperlink 108" xfId="35845" hidden="1"/>
    <cellStyle name="Hyperlink 108" xfId="36083" hidden="1"/>
    <cellStyle name="Hyperlink 108" xfId="36321" hidden="1"/>
    <cellStyle name="Hyperlink 108" xfId="36559" hidden="1"/>
    <cellStyle name="Hyperlink 108" xfId="36797" hidden="1"/>
    <cellStyle name="Hyperlink 108" xfId="37035" hidden="1"/>
    <cellStyle name="Hyperlink 108" xfId="37273" hidden="1"/>
    <cellStyle name="Hyperlink 108" xfId="37511" hidden="1"/>
    <cellStyle name="Hyperlink 108" xfId="37749" hidden="1"/>
    <cellStyle name="Hyperlink 108" xfId="37987" hidden="1"/>
    <cellStyle name="Hyperlink 108" xfId="38225" hidden="1"/>
    <cellStyle name="Hyperlink 108" xfId="38463" hidden="1"/>
    <cellStyle name="Hyperlink 108" xfId="38701" hidden="1"/>
    <cellStyle name="Hyperlink 108" xfId="38939" hidden="1"/>
    <cellStyle name="Hyperlink 108" xfId="39177" hidden="1"/>
    <cellStyle name="Hyperlink 108" xfId="39415" hidden="1"/>
    <cellStyle name="Hyperlink 108" xfId="39653" hidden="1"/>
    <cellStyle name="Hyperlink 108" xfId="39891" hidden="1"/>
    <cellStyle name="Hyperlink 108" xfId="40129" hidden="1"/>
    <cellStyle name="Hyperlink 108" xfId="40367" hidden="1"/>
    <cellStyle name="Hyperlink 108" xfId="40605" hidden="1"/>
    <cellStyle name="Hyperlink 108" xfId="40843" hidden="1"/>
    <cellStyle name="Hyperlink 108" xfId="41081" hidden="1"/>
    <cellStyle name="Hyperlink 108" xfId="41319" hidden="1"/>
    <cellStyle name="Hyperlink 108" xfId="41557" hidden="1"/>
    <cellStyle name="Hyperlink 108" xfId="41795" hidden="1"/>
    <cellStyle name="Hyperlink 108" xfId="42033" hidden="1"/>
    <cellStyle name="Hyperlink 108" xfId="42271" hidden="1"/>
    <cellStyle name="Hyperlink 108" xfId="42509" hidden="1"/>
    <cellStyle name="Hyperlink 108" xfId="42747" hidden="1"/>
    <cellStyle name="Hyperlink 108" xfId="42985" hidden="1"/>
    <cellStyle name="Hyperlink 108" xfId="43223" hidden="1"/>
    <cellStyle name="Hyperlink 108" xfId="43461" hidden="1"/>
    <cellStyle name="Hyperlink 108" xfId="43699" hidden="1"/>
    <cellStyle name="Hyperlink 108" xfId="43937" hidden="1"/>
    <cellStyle name="Hyperlink 108" xfId="44175" hidden="1"/>
    <cellStyle name="Hyperlink 108" xfId="44413" hidden="1"/>
    <cellStyle name="Hyperlink 108" xfId="44651" hidden="1"/>
    <cellStyle name="Hyperlink 108" xfId="44889" hidden="1"/>
    <cellStyle name="Hyperlink 108" xfId="45127" hidden="1"/>
    <cellStyle name="Hyperlink 108" xfId="45365" hidden="1"/>
    <cellStyle name="Hyperlink 108" xfId="45603" hidden="1"/>
    <cellStyle name="Hyperlink 108" xfId="45841" hidden="1"/>
    <cellStyle name="Hyperlink 108" xfId="46079" hidden="1"/>
    <cellStyle name="Hyperlink 108" xfId="46317" hidden="1"/>
    <cellStyle name="Hyperlink 108" xfId="46555" hidden="1"/>
    <cellStyle name="Hyperlink 108" xfId="46793" hidden="1"/>
    <cellStyle name="Hyperlink 108" xfId="47031" hidden="1"/>
    <cellStyle name="Hyperlink 108" xfId="47269" hidden="1"/>
    <cellStyle name="Hyperlink 108" xfId="47507" hidden="1"/>
    <cellStyle name="Hyperlink 108" xfId="47745" hidden="1"/>
    <cellStyle name="Hyperlink 108" xfId="47983" hidden="1"/>
    <cellStyle name="Hyperlink 108" xfId="48221" hidden="1"/>
    <cellStyle name="Hyperlink 108" xfId="48459" hidden="1"/>
    <cellStyle name="Hyperlink 108" xfId="48697" hidden="1"/>
    <cellStyle name="Hyperlink 108" xfId="48935" hidden="1"/>
    <cellStyle name="Hyperlink 108" xfId="49173" hidden="1"/>
    <cellStyle name="Hyperlink 108" xfId="49411" hidden="1"/>
    <cellStyle name="Hyperlink 108" xfId="49649" hidden="1"/>
    <cellStyle name="Hyperlink 108" xfId="49887" hidden="1"/>
    <cellStyle name="Hyperlink 108" xfId="50125" hidden="1"/>
    <cellStyle name="Hyperlink 108" xfId="50363" hidden="1"/>
    <cellStyle name="Hyperlink 108" xfId="50601" hidden="1"/>
    <cellStyle name="Hyperlink 108" xfId="50839" hidden="1"/>
    <cellStyle name="Hyperlink 108" xfId="51077" hidden="1"/>
    <cellStyle name="Hyperlink 108" xfId="51315" hidden="1"/>
    <cellStyle name="Hyperlink 108" xfId="51553" hidden="1"/>
    <cellStyle name="Hyperlink 108" xfId="51791" hidden="1"/>
    <cellStyle name="Hyperlink 108" xfId="52029" hidden="1"/>
    <cellStyle name="Hyperlink 108" xfId="52267" hidden="1"/>
    <cellStyle name="Hyperlink 108" xfId="52505" hidden="1"/>
    <cellStyle name="Hyperlink 108" xfId="52743" hidden="1"/>
    <cellStyle name="Hyperlink 108" xfId="52981" hidden="1"/>
    <cellStyle name="Hyperlink 108" xfId="53219" hidden="1"/>
    <cellStyle name="Hyperlink 108" xfId="53456" hidden="1"/>
    <cellStyle name="Hyperlink 108" xfId="53693" hidden="1"/>
    <cellStyle name="Hyperlink 108" xfId="53928" hidden="1"/>
    <cellStyle name="Hyperlink 108" xfId="54212" hidden="1"/>
    <cellStyle name="Hyperlink 108" xfId="54456" hidden="1"/>
    <cellStyle name="Hyperlink 108" xfId="54691" hidden="1"/>
    <cellStyle name="Hyperlink 109" xfId="223" hidden="1"/>
    <cellStyle name="Hyperlink 109" xfId="583" hidden="1"/>
    <cellStyle name="Hyperlink 109" xfId="826" hidden="1"/>
    <cellStyle name="Hyperlink 109" xfId="1063" hidden="1"/>
    <cellStyle name="Hyperlink 109" xfId="1298" hidden="1"/>
    <cellStyle name="Hyperlink 109" xfId="1541" hidden="1"/>
    <cellStyle name="Hyperlink 109" xfId="1783" hidden="1"/>
    <cellStyle name="Hyperlink 109" xfId="2021" hidden="1"/>
    <cellStyle name="Hyperlink 109" xfId="2266" hidden="1"/>
    <cellStyle name="Hyperlink 109" xfId="2511" hidden="1"/>
    <cellStyle name="Hyperlink 109" xfId="2749" hidden="1"/>
    <cellStyle name="Hyperlink 109" xfId="2987" hidden="1"/>
    <cellStyle name="Hyperlink 109" xfId="3225" hidden="1"/>
    <cellStyle name="Hyperlink 109" xfId="3463" hidden="1"/>
    <cellStyle name="Hyperlink 109" xfId="3701" hidden="1"/>
    <cellStyle name="Hyperlink 109" xfId="3939" hidden="1"/>
    <cellStyle name="Hyperlink 109" xfId="4177" hidden="1"/>
    <cellStyle name="Hyperlink 109" xfId="4414" hidden="1"/>
    <cellStyle name="Hyperlink 109" xfId="4651" hidden="1"/>
    <cellStyle name="Hyperlink 109" xfId="4887" hidden="1"/>
    <cellStyle name="Hyperlink 109" xfId="5127" hidden="1"/>
    <cellStyle name="Hyperlink 109" xfId="5364" hidden="1"/>
    <cellStyle name="Hyperlink 109" xfId="5608" hidden="1"/>
    <cellStyle name="Hyperlink 109" xfId="5846" hidden="1"/>
    <cellStyle name="Hyperlink 109" xfId="6084" hidden="1"/>
    <cellStyle name="Hyperlink 109" xfId="6322" hidden="1"/>
    <cellStyle name="Hyperlink 109" xfId="6561" hidden="1"/>
    <cellStyle name="Hyperlink 109" xfId="6797" hidden="1"/>
    <cellStyle name="Hyperlink 109" xfId="7035" hidden="1"/>
    <cellStyle name="Hyperlink 109" xfId="7272" hidden="1"/>
    <cellStyle name="Hyperlink 109" xfId="7510" hidden="1"/>
    <cellStyle name="Hyperlink 109" xfId="7748" hidden="1"/>
    <cellStyle name="Hyperlink 109" xfId="7986" hidden="1"/>
    <cellStyle name="Hyperlink 109" xfId="8224" hidden="1"/>
    <cellStyle name="Hyperlink 109" xfId="8462" hidden="1"/>
    <cellStyle name="Hyperlink 109" xfId="8700" hidden="1"/>
    <cellStyle name="Hyperlink 109" xfId="8938" hidden="1"/>
    <cellStyle name="Hyperlink 109" xfId="9176" hidden="1"/>
    <cellStyle name="Hyperlink 109" xfId="9413" hidden="1"/>
    <cellStyle name="Hyperlink 109" xfId="9650" hidden="1"/>
    <cellStyle name="Hyperlink 109" xfId="9889" hidden="1"/>
    <cellStyle name="Hyperlink 109" xfId="10126" hidden="1"/>
    <cellStyle name="Hyperlink 109" xfId="10361" hidden="1"/>
    <cellStyle name="Hyperlink 109" xfId="10596" hidden="1"/>
    <cellStyle name="Hyperlink 109" xfId="10841" hidden="1"/>
    <cellStyle name="Hyperlink 109" xfId="11084" hidden="1"/>
    <cellStyle name="Hyperlink 109" xfId="11320" hidden="1"/>
    <cellStyle name="Hyperlink 109" xfId="11562" hidden="1"/>
    <cellStyle name="Hyperlink 109" xfId="11800" hidden="1"/>
    <cellStyle name="Hyperlink 109" xfId="12038" hidden="1"/>
    <cellStyle name="Hyperlink 109" xfId="12275" hidden="1"/>
    <cellStyle name="Hyperlink 109" xfId="12512" hidden="1"/>
    <cellStyle name="Hyperlink 109" xfId="12747" hidden="1"/>
    <cellStyle name="Hyperlink 109" xfId="12992" hidden="1"/>
    <cellStyle name="Hyperlink 109" xfId="13237" hidden="1"/>
    <cellStyle name="Hyperlink 109" xfId="13475" hidden="1"/>
    <cellStyle name="Hyperlink 109" xfId="13713" hidden="1"/>
    <cellStyle name="Hyperlink 109" xfId="13951" hidden="1"/>
    <cellStyle name="Hyperlink 109" xfId="14189" hidden="1"/>
    <cellStyle name="Hyperlink 109" xfId="14427" hidden="1"/>
    <cellStyle name="Hyperlink 109" xfId="14665" hidden="1"/>
    <cellStyle name="Hyperlink 109" xfId="14903" hidden="1"/>
    <cellStyle name="Hyperlink 109" xfId="15141" hidden="1"/>
    <cellStyle name="Hyperlink 109" xfId="15379" hidden="1"/>
    <cellStyle name="Hyperlink 109" xfId="15617" hidden="1"/>
    <cellStyle name="Hyperlink 109" xfId="15855" hidden="1"/>
    <cellStyle name="Hyperlink 109" xfId="16093" hidden="1"/>
    <cellStyle name="Hyperlink 109" xfId="16331" hidden="1"/>
    <cellStyle name="Hyperlink 109" xfId="16569" hidden="1"/>
    <cellStyle name="Hyperlink 109" xfId="16807" hidden="1"/>
    <cellStyle name="Hyperlink 109" xfId="17045" hidden="1"/>
    <cellStyle name="Hyperlink 109" xfId="17283" hidden="1"/>
    <cellStyle name="Hyperlink 109" xfId="17521" hidden="1"/>
    <cellStyle name="Hyperlink 109" xfId="17759" hidden="1"/>
    <cellStyle name="Hyperlink 109" xfId="17997" hidden="1"/>
    <cellStyle name="Hyperlink 109" xfId="18235" hidden="1"/>
    <cellStyle name="Hyperlink 109" xfId="18473" hidden="1"/>
    <cellStyle name="Hyperlink 109" xfId="18711" hidden="1"/>
    <cellStyle name="Hyperlink 109" xfId="18949" hidden="1"/>
    <cellStyle name="Hyperlink 109" xfId="19187" hidden="1"/>
    <cellStyle name="Hyperlink 109" xfId="19425" hidden="1"/>
    <cellStyle name="Hyperlink 109" xfId="19663" hidden="1"/>
    <cellStyle name="Hyperlink 109" xfId="19901" hidden="1"/>
    <cellStyle name="Hyperlink 109" xfId="20139" hidden="1"/>
    <cellStyle name="Hyperlink 109" xfId="20377" hidden="1"/>
    <cellStyle name="Hyperlink 109" xfId="20615" hidden="1"/>
    <cellStyle name="Hyperlink 109" xfId="20853" hidden="1"/>
    <cellStyle name="Hyperlink 109" xfId="21091" hidden="1"/>
    <cellStyle name="Hyperlink 109" xfId="21329" hidden="1"/>
    <cellStyle name="Hyperlink 109" xfId="21567" hidden="1"/>
    <cellStyle name="Hyperlink 109" xfId="21805" hidden="1"/>
    <cellStyle name="Hyperlink 109" xfId="22043" hidden="1"/>
    <cellStyle name="Hyperlink 109" xfId="22281" hidden="1"/>
    <cellStyle name="Hyperlink 109" xfId="22519" hidden="1"/>
    <cellStyle name="Hyperlink 109" xfId="22756" hidden="1"/>
    <cellStyle name="Hyperlink 109" xfId="22993" hidden="1"/>
    <cellStyle name="Hyperlink 109" xfId="23228" hidden="1"/>
    <cellStyle name="Hyperlink 109" xfId="23471" hidden="1"/>
    <cellStyle name="Hyperlink 109" xfId="23709" hidden="1"/>
    <cellStyle name="Hyperlink 109" xfId="23947" hidden="1"/>
    <cellStyle name="Hyperlink 109" xfId="24185" hidden="1"/>
    <cellStyle name="Hyperlink 109" xfId="24423" hidden="1"/>
    <cellStyle name="Hyperlink 109" xfId="24661" hidden="1"/>
    <cellStyle name="Hyperlink 109" xfId="24899" hidden="1"/>
    <cellStyle name="Hyperlink 109" xfId="25137" hidden="1"/>
    <cellStyle name="Hyperlink 109" xfId="25375" hidden="1"/>
    <cellStyle name="Hyperlink 109" xfId="25613" hidden="1"/>
    <cellStyle name="Hyperlink 109" xfId="25851" hidden="1"/>
    <cellStyle name="Hyperlink 109" xfId="26089" hidden="1"/>
    <cellStyle name="Hyperlink 109" xfId="26327" hidden="1"/>
    <cellStyle name="Hyperlink 109" xfId="26565" hidden="1"/>
    <cellStyle name="Hyperlink 109" xfId="26803" hidden="1"/>
    <cellStyle name="Hyperlink 109" xfId="27041" hidden="1"/>
    <cellStyle name="Hyperlink 109" xfId="27279" hidden="1"/>
    <cellStyle name="Hyperlink 109" xfId="27517" hidden="1"/>
    <cellStyle name="Hyperlink 109" xfId="27755" hidden="1"/>
    <cellStyle name="Hyperlink 109" xfId="27993" hidden="1"/>
    <cellStyle name="Hyperlink 109" xfId="28231" hidden="1"/>
    <cellStyle name="Hyperlink 109" xfId="28469" hidden="1"/>
    <cellStyle name="Hyperlink 109" xfId="28707" hidden="1"/>
    <cellStyle name="Hyperlink 109" xfId="28945" hidden="1"/>
    <cellStyle name="Hyperlink 109" xfId="29183" hidden="1"/>
    <cellStyle name="Hyperlink 109" xfId="29421" hidden="1"/>
    <cellStyle name="Hyperlink 109" xfId="29659" hidden="1"/>
    <cellStyle name="Hyperlink 109" xfId="29897" hidden="1"/>
    <cellStyle name="Hyperlink 109" xfId="30135" hidden="1"/>
    <cellStyle name="Hyperlink 109" xfId="30373" hidden="1"/>
    <cellStyle name="Hyperlink 109" xfId="30611" hidden="1"/>
    <cellStyle name="Hyperlink 109" xfId="30849" hidden="1"/>
    <cellStyle name="Hyperlink 109" xfId="31087" hidden="1"/>
    <cellStyle name="Hyperlink 109" xfId="31325" hidden="1"/>
    <cellStyle name="Hyperlink 109" xfId="31563" hidden="1"/>
    <cellStyle name="Hyperlink 109" xfId="31801" hidden="1"/>
    <cellStyle name="Hyperlink 109" xfId="32039" hidden="1"/>
    <cellStyle name="Hyperlink 109" xfId="32277" hidden="1"/>
    <cellStyle name="Hyperlink 109" xfId="32515" hidden="1"/>
    <cellStyle name="Hyperlink 109" xfId="32753" hidden="1"/>
    <cellStyle name="Hyperlink 109" xfId="32991" hidden="1"/>
    <cellStyle name="Hyperlink 109" xfId="33229" hidden="1"/>
    <cellStyle name="Hyperlink 109" xfId="33467" hidden="1"/>
    <cellStyle name="Hyperlink 109" xfId="33705" hidden="1"/>
    <cellStyle name="Hyperlink 109" xfId="33943" hidden="1"/>
    <cellStyle name="Hyperlink 109" xfId="34181" hidden="1"/>
    <cellStyle name="Hyperlink 109" xfId="34419" hidden="1"/>
    <cellStyle name="Hyperlink 109" xfId="34657" hidden="1"/>
    <cellStyle name="Hyperlink 109" xfId="34895" hidden="1"/>
    <cellStyle name="Hyperlink 109" xfId="35133" hidden="1"/>
    <cellStyle name="Hyperlink 109" xfId="35371" hidden="1"/>
    <cellStyle name="Hyperlink 109" xfId="35609" hidden="1"/>
    <cellStyle name="Hyperlink 109" xfId="35847" hidden="1"/>
    <cellStyle name="Hyperlink 109" xfId="36085" hidden="1"/>
    <cellStyle name="Hyperlink 109" xfId="36323" hidden="1"/>
    <cellStyle name="Hyperlink 109" xfId="36561" hidden="1"/>
    <cellStyle name="Hyperlink 109" xfId="36799" hidden="1"/>
    <cellStyle name="Hyperlink 109" xfId="37037" hidden="1"/>
    <cellStyle name="Hyperlink 109" xfId="37275" hidden="1"/>
    <cellStyle name="Hyperlink 109" xfId="37513" hidden="1"/>
    <cellStyle name="Hyperlink 109" xfId="37751" hidden="1"/>
    <cellStyle name="Hyperlink 109" xfId="37989" hidden="1"/>
    <cellStyle name="Hyperlink 109" xfId="38227" hidden="1"/>
    <cellStyle name="Hyperlink 109" xfId="38465" hidden="1"/>
    <cellStyle name="Hyperlink 109" xfId="38703" hidden="1"/>
    <cellStyle name="Hyperlink 109" xfId="38941" hidden="1"/>
    <cellStyle name="Hyperlink 109" xfId="39179" hidden="1"/>
    <cellStyle name="Hyperlink 109" xfId="39417" hidden="1"/>
    <cellStyle name="Hyperlink 109" xfId="39655" hidden="1"/>
    <cellStyle name="Hyperlink 109" xfId="39893" hidden="1"/>
    <cellStyle name="Hyperlink 109" xfId="40131" hidden="1"/>
    <cellStyle name="Hyperlink 109" xfId="40369" hidden="1"/>
    <cellStyle name="Hyperlink 109" xfId="40607" hidden="1"/>
    <cellStyle name="Hyperlink 109" xfId="40845" hidden="1"/>
    <cellStyle name="Hyperlink 109" xfId="41083" hidden="1"/>
    <cellStyle name="Hyperlink 109" xfId="41321" hidden="1"/>
    <cellStyle name="Hyperlink 109" xfId="41559" hidden="1"/>
    <cellStyle name="Hyperlink 109" xfId="41797" hidden="1"/>
    <cellStyle name="Hyperlink 109" xfId="42035" hidden="1"/>
    <cellStyle name="Hyperlink 109" xfId="42273" hidden="1"/>
    <cellStyle name="Hyperlink 109" xfId="42511" hidden="1"/>
    <cellStyle name="Hyperlink 109" xfId="42749" hidden="1"/>
    <cellStyle name="Hyperlink 109" xfId="42987" hidden="1"/>
    <cellStyle name="Hyperlink 109" xfId="43225" hidden="1"/>
    <cellStyle name="Hyperlink 109" xfId="43463" hidden="1"/>
    <cellStyle name="Hyperlink 109" xfId="43701" hidden="1"/>
    <cellStyle name="Hyperlink 109" xfId="43939" hidden="1"/>
    <cellStyle name="Hyperlink 109" xfId="44177" hidden="1"/>
    <cellStyle name="Hyperlink 109" xfId="44415" hidden="1"/>
    <cellStyle name="Hyperlink 109" xfId="44653" hidden="1"/>
    <cellStyle name="Hyperlink 109" xfId="44891" hidden="1"/>
    <cellStyle name="Hyperlink 109" xfId="45129" hidden="1"/>
    <cellStyle name="Hyperlink 109" xfId="45367" hidden="1"/>
    <cellStyle name="Hyperlink 109" xfId="45605" hidden="1"/>
    <cellStyle name="Hyperlink 109" xfId="45843" hidden="1"/>
    <cellStyle name="Hyperlink 109" xfId="46081" hidden="1"/>
    <cellStyle name="Hyperlink 109" xfId="46319" hidden="1"/>
    <cellStyle name="Hyperlink 109" xfId="46557" hidden="1"/>
    <cellStyle name="Hyperlink 109" xfId="46795" hidden="1"/>
    <cellStyle name="Hyperlink 109" xfId="47033" hidden="1"/>
    <cellStyle name="Hyperlink 109" xfId="47271" hidden="1"/>
    <cellStyle name="Hyperlink 109" xfId="47509" hidden="1"/>
    <cellStyle name="Hyperlink 109" xfId="47747" hidden="1"/>
    <cellStyle name="Hyperlink 109" xfId="47985" hidden="1"/>
    <cellStyle name="Hyperlink 109" xfId="48223" hidden="1"/>
    <cellStyle name="Hyperlink 109" xfId="48461" hidden="1"/>
    <cellStyle name="Hyperlink 109" xfId="48699" hidden="1"/>
    <cellStyle name="Hyperlink 109" xfId="48937" hidden="1"/>
    <cellStyle name="Hyperlink 109" xfId="49175" hidden="1"/>
    <cellStyle name="Hyperlink 109" xfId="49413" hidden="1"/>
    <cellStyle name="Hyperlink 109" xfId="49651" hidden="1"/>
    <cellStyle name="Hyperlink 109" xfId="49889" hidden="1"/>
    <cellStyle name="Hyperlink 109" xfId="50127" hidden="1"/>
    <cellStyle name="Hyperlink 109" xfId="50365" hidden="1"/>
    <cellStyle name="Hyperlink 109" xfId="50603" hidden="1"/>
    <cellStyle name="Hyperlink 109" xfId="50841" hidden="1"/>
    <cellStyle name="Hyperlink 109" xfId="51079" hidden="1"/>
    <cellStyle name="Hyperlink 109" xfId="51317" hidden="1"/>
    <cellStyle name="Hyperlink 109" xfId="51555" hidden="1"/>
    <cellStyle name="Hyperlink 109" xfId="51793" hidden="1"/>
    <cellStyle name="Hyperlink 109" xfId="52031" hidden="1"/>
    <cellStyle name="Hyperlink 109" xfId="52269" hidden="1"/>
    <cellStyle name="Hyperlink 109" xfId="52507" hidden="1"/>
    <cellStyle name="Hyperlink 109" xfId="52745" hidden="1"/>
    <cellStyle name="Hyperlink 109" xfId="52983" hidden="1"/>
    <cellStyle name="Hyperlink 109" xfId="53221" hidden="1"/>
    <cellStyle name="Hyperlink 109" xfId="53458" hidden="1"/>
    <cellStyle name="Hyperlink 109" xfId="53695" hidden="1"/>
    <cellStyle name="Hyperlink 109" xfId="53930" hidden="1"/>
    <cellStyle name="Hyperlink 109" xfId="54214" hidden="1"/>
    <cellStyle name="Hyperlink 109" xfId="54458" hidden="1"/>
    <cellStyle name="Hyperlink 109" xfId="54693" hidden="1"/>
    <cellStyle name="Hyperlink 11" xfId="26" hidden="1"/>
    <cellStyle name="Hyperlink 11" xfId="387" hidden="1"/>
    <cellStyle name="Hyperlink 11" xfId="552" hidden="1"/>
    <cellStyle name="Hyperlink 11" xfId="919" hidden="1"/>
    <cellStyle name="Hyperlink 11" xfId="1155" hidden="1"/>
    <cellStyle name="Hyperlink 11" xfId="1345" hidden="1"/>
    <cellStyle name="Hyperlink 11" xfId="1625" hidden="1"/>
    <cellStyle name="Hyperlink 11" xfId="1795" hidden="1"/>
    <cellStyle name="Hyperlink 11" xfId="2070" hidden="1"/>
    <cellStyle name="Hyperlink 11" xfId="2351" hidden="1"/>
    <cellStyle name="Hyperlink 11" xfId="2604" hidden="1"/>
    <cellStyle name="Hyperlink 11" xfId="2842" hidden="1"/>
    <cellStyle name="Hyperlink 11" xfId="3080" hidden="1"/>
    <cellStyle name="Hyperlink 11" xfId="3318" hidden="1"/>
    <cellStyle name="Hyperlink 11" xfId="3556" hidden="1"/>
    <cellStyle name="Hyperlink 11" xfId="3794" hidden="1"/>
    <cellStyle name="Hyperlink 11" xfId="4032" hidden="1"/>
    <cellStyle name="Hyperlink 11" xfId="4270" hidden="1"/>
    <cellStyle name="Hyperlink 11" xfId="4507" hidden="1"/>
    <cellStyle name="Hyperlink 11" xfId="4743" hidden="1"/>
    <cellStyle name="Hyperlink 11" xfId="4970" hidden="1"/>
    <cellStyle name="Hyperlink 11" xfId="5220" hidden="1"/>
    <cellStyle name="Hyperlink 11" xfId="5448" hidden="1"/>
    <cellStyle name="Hyperlink 11" xfId="5701" hidden="1"/>
    <cellStyle name="Hyperlink 11" xfId="5939" hidden="1"/>
    <cellStyle name="Hyperlink 11" xfId="6177" hidden="1"/>
    <cellStyle name="Hyperlink 11" xfId="6414" hidden="1"/>
    <cellStyle name="Hyperlink 11" xfId="6550" hidden="1"/>
    <cellStyle name="Hyperlink 11" xfId="6890" hidden="1"/>
    <cellStyle name="Hyperlink 11" xfId="7128" hidden="1"/>
    <cellStyle name="Hyperlink 11" xfId="7285" hidden="1"/>
    <cellStyle name="Hyperlink 11" xfId="7603" hidden="1"/>
    <cellStyle name="Hyperlink 11" xfId="7841" hidden="1"/>
    <cellStyle name="Hyperlink 11" xfId="8079" hidden="1"/>
    <cellStyle name="Hyperlink 11" xfId="8317" hidden="1"/>
    <cellStyle name="Hyperlink 11" xfId="8555" hidden="1"/>
    <cellStyle name="Hyperlink 11" xfId="8793" hidden="1"/>
    <cellStyle name="Hyperlink 11" xfId="9031" hidden="1"/>
    <cellStyle name="Hyperlink 11" xfId="9269" hidden="1"/>
    <cellStyle name="Hyperlink 11" xfId="9505" hidden="1"/>
    <cellStyle name="Hyperlink 11" xfId="9737" hidden="1"/>
    <cellStyle name="Hyperlink 11" xfId="9872" hidden="1"/>
    <cellStyle name="Hyperlink 11" xfId="10115" hidden="1"/>
    <cellStyle name="Hyperlink 11" xfId="10453" hidden="1"/>
    <cellStyle name="Hyperlink 11" xfId="10645" hidden="1"/>
    <cellStyle name="Hyperlink 11" xfId="10810" hidden="1"/>
    <cellStyle name="Hyperlink 11" xfId="11176" hidden="1"/>
    <cellStyle name="Hyperlink 11" xfId="11403" hidden="1"/>
    <cellStyle name="Hyperlink 11" xfId="11655" hidden="1"/>
    <cellStyle name="Hyperlink 11" xfId="11893" hidden="1"/>
    <cellStyle name="Hyperlink 11" xfId="12131" hidden="1"/>
    <cellStyle name="Hyperlink 11" xfId="12368" hidden="1"/>
    <cellStyle name="Hyperlink 11" xfId="12604" hidden="1"/>
    <cellStyle name="Hyperlink 11" xfId="12796" hidden="1"/>
    <cellStyle name="Hyperlink 11" xfId="13077" hidden="1"/>
    <cellStyle name="Hyperlink 11" xfId="13330" hidden="1"/>
    <cellStyle name="Hyperlink 11" xfId="13568" hidden="1"/>
    <cellStyle name="Hyperlink 11" xfId="13806" hidden="1"/>
    <cellStyle name="Hyperlink 11" xfId="14044" hidden="1"/>
    <cellStyle name="Hyperlink 11" xfId="14282" hidden="1"/>
    <cellStyle name="Hyperlink 11" xfId="14520" hidden="1"/>
    <cellStyle name="Hyperlink 11" xfId="14758" hidden="1"/>
    <cellStyle name="Hyperlink 11" xfId="14996" hidden="1"/>
    <cellStyle name="Hyperlink 11" xfId="15234" hidden="1"/>
    <cellStyle name="Hyperlink 11" xfId="15472" hidden="1"/>
    <cellStyle name="Hyperlink 11" xfId="15710" hidden="1"/>
    <cellStyle name="Hyperlink 11" xfId="15948" hidden="1"/>
    <cellStyle name="Hyperlink 11" xfId="16186" hidden="1"/>
    <cellStyle name="Hyperlink 11" xfId="16424" hidden="1"/>
    <cellStyle name="Hyperlink 11" xfId="16662" hidden="1"/>
    <cellStyle name="Hyperlink 11" xfId="16900" hidden="1"/>
    <cellStyle name="Hyperlink 11" xfId="17138" hidden="1"/>
    <cellStyle name="Hyperlink 11" xfId="17376" hidden="1"/>
    <cellStyle name="Hyperlink 11" xfId="17614" hidden="1"/>
    <cellStyle name="Hyperlink 11" xfId="17852" hidden="1"/>
    <cellStyle name="Hyperlink 11" xfId="18090" hidden="1"/>
    <cellStyle name="Hyperlink 11" xfId="18328" hidden="1"/>
    <cellStyle name="Hyperlink 11" xfId="18566" hidden="1"/>
    <cellStyle name="Hyperlink 11" xfId="18804" hidden="1"/>
    <cellStyle name="Hyperlink 11" xfId="19042" hidden="1"/>
    <cellStyle name="Hyperlink 11" xfId="19280" hidden="1"/>
    <cellStyle name="Hyperlink 11" xfId="19518" hidden="1"/>
    <cellStyle name="Hyperlink 11" xfId="19756" hidden="1"/>
    <cellStyle name="Hyperlink 11" xfId="19994" hidden="1"/>
    <cellStyle name="Hyperlink 11" xfId="20232" hidden="1"/>
    <cellStyle name="Hyperlink 11" xfId="20470" hidden="1"/>
    <cellStyle name="Hyperlink 11" xfId="20708" hidden="1"/>
    <cellStyle name="Hyperlink 11" xfId="20946" hidden="1"/>
    <cellStyle name="Hyperlink 11" xfId="21184" hidden="1"/>
    <cellStyle name="Hyperlink 11" xfId="21422" hidden="1"/>
    <cellStyle name="Hyperlink 11" xfId="21660" hidden="1"/>
    <cellStyle name="Hyperlink 11" xfId="21898" hidden="1"/>
    <cellStyle name="Hyperlink 11" xfId="22136" hidden="1"/>
    <cellStyle name="Hyperlink 11" xfId="22374" hidden="1"/>
    <cellStyle name="Hyperlink 11" xfId="22612" hidden="1"/>
    <cellStyle name="Hyperlink 11" xfId="22849" hidden="1"/>
    <cellStyle name="Hyperlink 11" xfId="23085" hidden="1"/>
    <cellStyle name="Hyperlink 11" xfId="23312" hidden="1"/>
    <cellStyle name="Hyperlink 11" xfId="23564" hidden="1"/>
    <cellStyle name="Hyperlink 11" xfId="23802" hidden="1"/>
    <cellStyle name="Hyperlink 11" xfId="24040" hidden="1"/>
    <cellStyle name="Hyperlink 11" xfId="24278" hidden="1"/>
    <cellStyle name="Hyperlink 11" xfId="24516" hidden="1"/>
    <cellStyle name="Hyperlink 11" xfId="24754" hidden="1"/>
    <cellStyle name="Hyperlink 11" xfId="24992" hidden="1"/>
    <cellStyle name="Hyperlink 11" xfId="25230" hidden="1"/>
    <cellStyle name="Hyperlink 11" xfId="25468" hidden="1"/>
    <cellStyle name="Hyperlink 11" xfId="25706" hidden="1"/>
    <cellStyle name="Hyperlink 11" xfId="25944" hidden="1"/>
    <cellStyle name="Hyperlink 11" xfId="26182" hidden="1"/>
    <cellStyle name="Hyperlink 11" xfId="26420" hidden="1"/>
    <cellStyle name="Hyperlink 11" xfId="26658" hidden="1"/>
    <cellStyle name="Hyperlink 11" xfId="26896" hidden="1"/>
    <cellStyle name="Hyperlink 11" xfId="27134" hidden="1"/>
    <cellStyle name="Hyperlink 11" xfId="27372" hidden="1"/>
    <cellStyle name="Hyperlink 11" xfId="27610" hidden="1"/>
    <cellStyle name="Hyperlink 11" xfId="27848" hidden="1"/>
    <cellStyle name="Hyperlink 11" xfId="28086" hidden="1"/>
    <cellStyle name="Hyperlink 11" xfId="28324" hidden="1"/>
    <cellStyle name="Hyperlink 11" xfId="28562" hidden="1"/>
    <cellStyle name="Hyperlink 11" xfId="28800" hidden="1"/>
    <cellStyle name="Hyperlink 11" xfId="29038" hidden="1"/>
    <cellStyle name="Hyperlink 11" xfId="29276" hidden="1"/>
    <cellStyle name="Hyperlink 11" xfId="29514" hidden="1"/>
    <cellStyle name="Hyperlink 11" xfId="29752" hidden="1"/>
    <cellStyle name="Hyperlink 11" xfId="29990" hidden="1"/>
    <cellStyle name="Hyperlink 11" xfId="30228" hidden="1"/>
    <cellStyle name="Hyperlink 11" xfId="30466" hidden="1"/>
    <cellStyle name="Hyperlink 11" xfId="30704" hidden="1"/>
    <cellStyle name="Hyperlink 11" xfId="30942" hidden="1"/>
    <cellStyle name="Hyperlink 11" xfId="31180" hidden="1"/>
    <cellStyle name="Hyperlink 11" xfId="31418" hidden="1"/>
    <cellStyle name="Hyperlink 11" xfId="31656" hidden="1"/>
    <cellStyle name="Hyperlink 11" xfId="31894" hidden="1"/>
    <cellStyle name="Hyperlink 11" xfId="32132" hidden="1"/>
    <cellStyle name="Hyperlink 11" xfId="32370" hidden="1"/>
    <cellStyle name="Hyperlink 11" xfId="32608" hidden="1"/>
    <cellStyle name="Hyperlink 11" xfId="32846" hidden="1"/>
    <cellStyle name="Hyperlink 11" xfId="33084" hidden="1"/>
    <cellStyle name="Hyperlink 11" xfId="33322" hidden="1"/>
    <cellStyle name="Hyperlink 11" xfId="33560" hidden="1"/>
    <cellStyle name="Hyperlink 11" xfId="33798" hidden="1"/>
    <cellStyle name="Hyperlink 11" xfId="34036" hidden="1"/>
    <cellStyle name="Hyperlink 11" xfId="34274" hidden="1"/>
    <cellStyle name="Hyperlink 11" xfId="34512" hidden="1"/>
    <cellStyle name="Hyperlink 11" xfId="34750" hidden="1"/>
    <cellStyle name="Hyperlink 11" xfId="34988" hidden="1"/>
    <cellStyle name="Hyperlink 11" xfId="35226" hidden="1"/>
    <cellStyle name="Hyperlink 11" xfId="35464" hidden="1"/>
    <cellStyle name="Hyperlink 11" xfId="35702" hidden="1"/>
    <cellStyle name="Hyperlink 11" xfId="35940" hidden="1"/>
    <cellStyle name="Hyperlink 11" xfId="36178" hidden="1"/>
    <cellStyle name="Hyperlink 11" xfId="36416" hidden="1"/>
    <cellStyle name="Hyperlink 11" xfId="36654" hidden="1"/>
    <cellStyle name="Hyperlink 11" xfId="36892" hidden="1"/>
    <cellStyle name="Hyperlink 11" xfId="37130" hidden="1"/>
    <cellStyle name="Hyperlink 11" xfId="37368" hidden="1"/>
    <cellStyle name="Hyperlink 11" xfId="37606" hidden="1"/>
    <cellStyle name="Hyperlink 11" xfId="37844" hidden="1"/>
    <cellStyle name="Hyperlink 11" xfId="38082" hidden="1"/>
    <cellStyle name="Hyperlink 11" xfId="38320" hidden="1"/>
    <cellStyle name="Hyperlink 11" xfId="38558" hidden="1"/>
    <cellStyle name="Hyperlink 11" xfId="38796" hidden="1"/>
    <cellStyle name="Hyperlink 11" xfId="39034" hidden="1"/>
    <cellStyle name="Hyperlink 11" xfId="39272" hidden="1"/>
    <cellStyle name="Hyperlink 11" xfId="39510" hidden="1"/>
    <cellStyle name="Hyperlink 11" xfId="39748" hidden="1"/>
    <cellStyle name="Hyperlink 11" xfId="39986" hidden="1"/>
    <cellStyle name="Hyperlink 11" xfId="40224" hidden="1"/>
    <cellStyle name="Hyperlink 11" xfId="40462" hidden="1"/>
    <cellStyle name="Hyperlink 11" xfId="40700" hidden="1"/>
    <cellStyle name="Hyperlink 11" xfId="40938" hidden="1"/>
    <cellStyle name="Hyperlink 11" xfId="41176" hidden="1"/>
    <cellStyle name="Hyperlink 11" xfId="41414" hidden="1"/>
    <cellStyle name="Hyperlink 11" xfId="41652" hidden="1"/>
    <cellStyle name="Hyperlink 11" xfId="41890" hidden="1"/>
    <cellStyle name="Hyperlink 11" xfId="42128" hidden="1"/>
    <cellStyle name="Hyperlink 11" xfId="42366" hidden="1"/>
    <cellStyle name="Hyperlink 11" xfId="42604" hidden="1"/>
    <cellStyle name="Hyperlink 11" xfId="42842" hidden="1"/>
    <cellStyle name="Hyperlink 11" xfId="43080" hidden="1"/>
    <cellStyle name="Hyperlink 11" xfId="43318" hidden="1"/>
    <cellStyle name="Hyperlink 11" xfId="43556" hidden="1"/>
    <cellStyle name="Hyperlink 11" xfId="43794" hidden="1"/>
    <cellStyle name="Hyperlink 11" xfId="44032" hidden="1"/>
    <cellStyle name="Hyperlink 11" xfId="44270" hidden="1"/>
    <cellStyle name="Hyperlink 11" xfId="44508" hidden="1"/>
    <cellStyle name="Hyperlink 11" xfId="44746" hidden="1"/>
    <cellStyle name="Hyperlink 11" xfId="44984" hidden="1"/>
    <cellStyle name="Hyperlink 11" xfId="45222" hidden="1"/>
    <cellStyle name="Hyperlink 11" xfId="45460" hidden="1"/>
    <cellStyle name="Hyperlink 11" xfId="45698" hidden="1"/>
    <cellStyle name="Hyperlink 11" xfId="45936" hidden="1"/>
    <cellStyle name="Hyperlink 11" xfId="46174" hidden="1"/>
    <cellStyle name="Hyperlink 11" xfId="46412" hidden="1"/>
    <cellStyle name="Hyperlink 11" xfId="46650" hidden="1"/>
    <cellStyle name="Hyperlink 11" xfId="46888" hidden="1"/>
    <cellStyle name="Hyperlink 11" xfId="47126" hidden="1"/>
    <cellStyle name="Hyperlink 11" xfId="47364" hidden="1"/>
    <cellStyle name="Hyperlink 11" xfId="47602" hidden="1"/>
    <cellStyle name="Hyperlink 11" xfId="47840" hidden="1"/>
    <cellStyle name="Hyperlink 11" xfId="48078" hidden="1"/>
    <cellStyle name="Hyperlink 11" xfId="48316" hidden="1"/>
    <cellStyle name="Hyperlink 11" xfId="48554" hidden="1"/>
    <cellStyle name="Hyperlink 11" xfId="48792" hidden="1"/>
    <cellStyle name="Hyperlink 11" xfId="49030" hidden="1"/>
    <cellStyle name="Hyperlink 11" xfId="49268" hidden="1"/>
    <cellStyle name="Hyperlink 11" xfId="49506" hidden="1"/>
    <cellStyle name="Hyperlink 11" xfId="49744" hidden="1"/>
    <cellStyle name="Hyperlink 11" xfId="49982" hidden="1"/>
    <cellStyle name="Hyperlink 11" xfId="50220" hidden="1"/>
    <cellStyle name="Hyperlink 11" xfId="50458" hidden="1"/>
    <cellStyle name="Hyperlink 11" xfId="50696" hidden="1"/>
    <cellStyle name="Hyperlink 11" xfId="50934" hidden="1"/>
    <cellStyle name="Hyperlink 11" xfId="51172" hidden="1"/>
    <cellStyle name="Hyperlink 11" xfId="51410" hidden="1"/>
    <cellStyle name="Hyperlink 11" xfId="51648" hidden="1"/>
    <cellStyle name="Hyperlink 11" xfId="51886" hidden="1"/>
    <cellStyle name="Hyperlink 11" xfId="52124" hidden="1"/>
    <cellStyle name="Hyperlink 11" xfId="52362" hidden="1"/>
    <cellStyle name="Hyperlink 11" xfId="52600" hidden="1"/>
    <cellStyle name="Hyperlink 11" xfId="52838" hidden="1"/>
    <cellStyle name="Hyperlink 11" xfId="53076" hidden="1"/>
    <cellStyle name="Hyperlink 11" xfId="53314" hidden="1"/>
    <cellStyle name="Hyperlink 11" xfId="53551" hidden="1"/>
    <cellStyle name="Hyperlink 11" xfId="53787" hidden="1"/>
    <cellStyle name="Hyperlink 11" xfId="54018" hidden="1"/>
    <cellStyle name="Hyperlink 11" xfId="54299" hidden="1"/>
    <cellStyle name="Hyperlink 11" xfId="54550" hidden="1"/>
    <cellStyle name="Hyperlink 110" xfId="225" hidden="1"/>
    <cellStyle name="Hyperlink 110" xfId="585" hidden="1"/>
    <cellStyle name="Hyperlink 110" xfId="828" hidden="1"/>
    <cellStyle name="Hyperlink 110" xfId="1065" hidden="1"/>
    <cellStyle name="Hyperlink 110" xfId="1300" hidden="1"/>
    <cellStyle name="Hyperlink 110" xfId="1543" hidden="1"/>
    <cellStyle name="Hyperlink 110" xfId="1785" hidden="1"/>
    <cellStyle name="Hyperlink 110" xfId="2023" hidden="1"/>
    <cellStyle name="Hyperlink 110" xfId="2268" hidden="1"/>
    <cellStyle name="Hyperlink 110" xfId="2513" hidden="1"/>
    <cellStyle name="Hyperlink 110" xfId="2751" hidden="1"/>
    <cellStyle name="Hyperlink 110" xfId="2989" hidden="1"/>
    <cellStyle name="Hyperlink 110" xfId="3227" hidden="1"/>
    <cellStyle name="Hyperlink 110" xfId="3465" hidden="1"/>
    <cellStyle name="Hyperlink 110" xfId="3703" hidden="1"/>
    <cellStyle name="Hyperlink 110" xfId="3941" hidden="1"/>
    <cellStyle name="Hyperlink 110" xfId="4179" hidden="1"/>
    <cellStyle name="Hyperlink 110" xfId="4416" hidden="1"/>
    <cellStyle name="Hyperlink 110" xfId="4653" hidden="1"/>
    <cellStyle name="Hyperlink 110" xfId="4889" hidden="1"/>
    <cellStyle name="Hyperlink 110" xfId="5129" hidden="1"/>
    <cellStyle name="Hyperlink 110" xfId="5366" hidden="1"/>
    <cellStyle name="Hyperlink 110" xfId="5610" hidden="1"/>
    <cellStyle name="Hyperlink 110" xfId="5848" hidden="1"/>
    <cellStyle name="Hyperlink 110" xfId="6086" hidden="1"/>
    <cellStyle name="Hyperlink 110" xfId="6324" hidden="1"/>
    <cellStyle name="Hyperlink 110" xfId="6563" hidden="1"/>
    <cellStyle name="Hyperlink 110" xfId="6799" hidden="1"/>
    <cellStyle name="Hyperlink 110" xfId="7037" hidden="1"/>
    <cellStyle name="Hyperlink 110" xfId="7274" hidden="1"/>
    <cellStyle name="Hyperlink 110" xfId="7512" hidden="1"/>
    <cellStyle name="Hyperlink 110" xfId="7750" hidden="1"/>
    <cellStyle name="Hyperlink 110" xfId="7988" hidden="1"/>
    <cellStyle name="Hyperlink 110" xfId="8226" hidden="1"/>
    <cellStyle name="Hyperlink 110" xfId="8464" hidden="1"/>
    <cellStyle name="Hyperlink 110" xfId="8702" hidden="1"/>
    <cellStyle name="Hyperlink 110" xfId="8940" hidden="1"/>
    <cellStyle name="Hyperlink 110" xfId="9178" hidden="1"/>
    <cellStyle name="Hyperlink 110" xfId="9415" hidden="1"/>
    <cellStyle name="Hyperlink 110" xfId="9652" hidden="1"/>
    <cellStyle name="Hyperlink 110" xfId="9891" hidden="1"/>
    <cellStyle name="Hyperlink 110" xfId="10128" hidden="1"/>
    <cellStyle name="Hyperlink 110" xfId="10363" hidden="1"/>
    <cellStyle name="Hyperlink 110" xfId="10598" hidden="1"/>
    <cellStyle name="Hyperlink 110" xfId="10843" hidden="1"/>
    <cellStyle name="Hyperlink 110" xfId="11086" hidden="1"/>
    <cellStyle name="Hyperlink 110" xfId="11322" hidden="1"/>
    <cellStyle name="Hyperlink 110" xfId="11564" hidden="1"/>
    <cellStyle name="Hyperlink 110" xfId="11802" hidden="1"/>
    <cellStyle name="Hyperlink 110" xfId="12040" hidden="1"/>
    <cellStyle name="Hyperlink 110" xfId="12277" hidden="1"/>
    <cellStyle name="Hyperlink 110" xfId="12514" hidden="1"/>
    <cellStyle name="Hyperlink 110" xfId="12749" hidden="1"/>
    <cellStyle name="Hyperlink 110" xfId="12994" hidden="1"/>
    <cellStyle name="Hyperlink 110" xfId="13239" hidden="1"/>
    <cellStyle name="Hyperlink 110" xfId="13477" hidden="1"/>
    <cellStyle name="Hyperlink 110" xfId="13715" hidden="1"/>
    <cellStyle name="Hyperlink 110" xfId="13953" hidden="1"/>
    <cellStyle name="Hyperlink 110" xfId="14191" hidden="1"/>
    <cellStyle name="Hyperlink 110" xfId="14429" hidden="1"/>
    <cellStyle name="Hyperlink 110" xfId="14667" hidden="1"/>
    <cellStyle name="Hyperlink 110" xfId="14905" hidden="1"/>
    <cellStyle name="Hyperlink 110" xfId="15143" hidden="1"/>
    <cellStyle name="Hyperlink 110" xfId="15381" hidden="1"/>
    <cellStyle name="Hyperlink 110" xfId="15619" hidden="1"/>
    <cellStyle name="Hyperlink 110" xfId="15857" hidden="1"/>
    <cellStyle name="Hyperlink 110" xfId="16095" hidden="1"/>
    <cellStyle name="Hyperlink 110" xfId="16333" hidden="1"/>
    <cellStyle name="Hyperlink 110" xfId="16571" hidden="1"/>
    <cellStyle name="Hyperlink 110" xfId="16809" hidden="1"/>
    <cellStyle name="Hyperlink 110" xfId="17047" hidden="1"/>
    <cellStyle name="Hyperlink 110" xfId="17285" hidden="1"/>
    <cellStyle name="Hyperlink 110" xfId="17523" hidden="1"/>
    <cellStyle name="Hyperlink 110" xfId="17761" hidden="1"/>
    <cellStyle name="Hyperlink 110" xfId="17999" hidden="1"/>
    <cellStyle name="Hyperlink 110" xfId="18237" hidden="1"/>
    <cellStyle name="Hyperlink 110" xfId="18475" hidden="1"/>
    <cellStyle name="Hyperlink 110" xfId="18713" hidden="1"/>
    <cellStyle name="Hyperlink 110" xfId="18951" hidden="1"/>
    <cellStyle name="Hyperlink 110" xfId="19189" hidden="1"/>
    <cellStyle name="Hyperlink 110" xfId="19427" hidden="1"/>
    <cellStyle name="Hyperlink 110" xfId="19665" hidden="1"/>
    <cellStyle name="Hyperlink 110" xfId="19903" hidden="1"/>
    <cellStyle name="Hyperlink 110" xfId="20141" hidden="1"/>
    <cellStyle name="Hyperlink 110" xfId="20379" hidden="1"/>
    <cellStyle name="Hyperlink 110" xfId="20617" hidden="1"/>
    <cellStyle name="Hyperlink 110" xfId="20855" hidden="1"/>
    <cellStyle name="Hyperlink 110" xfId="21093" hidden="1"/>
    <cellStyle name="Hyperlink 110" xfId="21331" hidden="1"/>
    <cellStyle name="Hyperlink 110" xfId="21569" hidden="1"/>
    <cellStyle name="Hyperlink 110" xfId="21807" hidden="1"/>
    <cellStyle name="Hyperlink 110" xfId="22045" hidden="1"/>
    <cellStyle name="Hyperlink 110" xfId="22283" hidden="1"/>
    <cellStyle name="Hyperlink 110" xfId="22521" hidden="1"/>
    <cellStyle name="Hyperlink 110" xfId="22758" hidden="1"/>
    <cellStyle name="Hyperlink 110" xfId="22995" hidden="1"/>
    <cellStyle name="Hyperlink 110" xfId="23230" hidden="1"/>
    <cellStyle name="Hyperlink 110" xfId="23473" hidden="1"/>
    <cellStyle name="Hyperlink 110" xfId="23711" hidden="1"/>
    <cellStyle name="Hyperlink 110" xfId="23949" hidden="1"/>
    <cellStyle name="Hyperlink 110" xfId="24187" hidden="1"/>
    <cellStyle name="Hyperlink 110" xfId="24425" hidden="1"/>
    <cellStyle name="Hyperlink 110" xfId="24663" hidden="1"/>
    <cellStyle name="Hyperlink 110" xfId="24901" hidden="1"/>
    <cellStyle name="Hyperlink 110" xfId="25139" hidden="1"/>
    <cellStyle name="Hyperlink 110" xfId="25377" hidden="1"/>
    <cellStyle name="Hyperlink 110" xfId="25615" hidden="1"/>
    <cellStyle name="Hyperlink 110" xfId="25853" hidden="1"/>
    <cellStyle name="Hyperlink 110" xfId="26091" hidden="1"/>
    <cellStyle name="Hyperlink 110" xfId="26329" hidden="1"/>
    <cellStyle name="Hyperlink 110" xfId="26567" hidden="1"/>
    <cellStyle name="Hyperlink 110" xfId="26805" hidden="1"/>
    <cellStyle name="Hyperlink 110" xfId="27043" hidden="1"/>
    <cellStyle name="Hyperlink 110" xfId="27281" hidden="1"/>
    <cellStyle name="Hyperlink 110" xfId="27519" hidden="1"/>
    <cellStyle name="Hyperlink 110" xfId="27757" hidden="1"/>
    <cellStyle name="Hyperlink 110" xfId="27995" hidden="1"/>
    <cellStyle name="Hyperlink 110" xfId="28233" hidden="1"/>
    <cellStyle name="Hyperlink 110" xfId="28471" hidden="1"/>
    <cellStyle name="Hyperlink 110" xfId="28709" hidden="1"/>
    <cellStyle name="Hyperlink 110" xfId="28947" hidden="1"/>
    <cellStyle name="Hyperlink 110" xfId="29185" hidden="1"/>
    <cellStyle name="Hyperlink 110" xfId="29423" hidden="1"/>
    <cellStyle name="Hyperlink 110" xfId="29661" hidden="1"/>
    <cellStyle name="Hyperlink 110" xfId="29899" hidden="1"/>
    <cellStyle name="Hyperlink 110" xfId="30137" hidden="1"/>
    <cellStyle name="Hyperlink 110" xfId="30375" hidden="1"/>
    <cellStyle name="Hyperlink 110" xfId="30613" hidden="1"/>
    <cellStyle name="Hyperlink 110" xfId="30851" hidden="1"/>
    <cellStyle name="Hyperlink 110" xfId="31089" hidden="1"/>
    <cellStyle name="Hyperlink 110" xfId="31327" hidden="1"/>
    <cellStyle name="Hyperlink 110" xfId="31565" hidden="1"/>
    <cellStyle name="Hyperlink 110" xfId="31803" hidden="1"/>
    <cellStyle name="Hyperlink 110" xfId="32041" hidden="1"/>
    <cellStyle name="Hyperlink 110" xfId="32279" hidden="1"/>
    <cellStyle name="Hyperlink 110" xfId="32517" hidden="1"/>
    <cellStyle name="Hyperlink 110" xfId="32755" hidden="1"/>
    <cellStyle name="Hyperlink 110" xfId="32993" hidden="1"/>
    <cellStyle name="Hyperlink 110" xfId="33231" hidden="1"/>
    <cellStyle name="Hyperlink 110" xfId="33469" hidden="1"/>
    <cellStyle name="Hyperlink 110" xfId="33707" hidden="1"/>
    <cellStyle name="Hyperlink 110" xfId="33945" hidden="1"/>
    <cellStyle name="Hyperlink 110" xfId="34183" hidden="1"/>
    <cellStyle name="Hyperlink 110" xfId="34421" hidden="1"/>
    <cellStyle name="Hyperlink 110" xfId="34659" hidden="1"/>
    <cellStyle name="Hyperlink 110" xfId="34897" hidden="1"/>
    <cellStyle name="Hyperlink 110" xfId="35135" hidden="1"/>
    <cellStyle name="Hyperlink 110" xfId="35373" hidden="1"/>
    <cellStyle name="Hyperlink 110" xfId="35611" hidden="1"/>
    <cellStyle name="Hyperlink 110" xfId="35849" hidden="1"/>
    <cellStyle name="Hyperlink 110" xfId="36087" hidden="1"/>
    <cellStyle name="Hyperlink 110" xfId="36325" hidden="1"/>
    <cellStyle name="Hyperlink 110" xfId="36563" hidden="1"/>
    <cellStyle name="Hyperlink 110" xfId="36801" hidden="1"/>
    <cellStyle name="Hyperlink 110" xfId="37039" hidden="1"/>
    <cellStyle name="Hyperlink 110" xfId="37277" hidden="1"/>
    <cellStyle name="Hyperlink 110" xfId="37515" hidden="1"/>
    <cellStyle name="Hyperlink 110" xfId="37753" hidden="1"/>
    <cellStyle name="Hyperlink 110" xfId="37991" hidden="1"/>
    <cellStyle name="Hyperlink 110" xfId="38229" hidden="1"/>
    <cellStyle name="Hyperlink 110" xfId="38467" hidden="1"/>
    <cellStyle name="Hyperlink 110" xfId="38705" hidden="1"/>
    <cellStyle name="Hyperlink 110" xfId="38943" hidden="1"/>
    <cellStyle name="Hyperlink 110" xfId="39181" hidden="1"/>
    <cellStyle name="Hyperlink 110" xfId="39419" hidden="1"/>
    <cellStyle name="Hyperlink 110" xfId="39657" hidden="1"/>
    <cellStyle name="Hyperlink 110" xfId="39895" hidden="1"/>
    <cellStyle name="Hyperlink 110" xfId="40133" hidden="1"/>
    <cellStyle name="Hyperlink 110" xfId="40371" hidden="1"/>
    <cellStyle name="Hyperlink 110" xfId="40609" hidden="1"/>
    <cellStyle name="Hyperlink 110" xfId="40847" hidden="1"/>
    <cellStyle name="Hyperlink 110" xfId="41085" hidden="1"/>
    <cellStyle name="Hyperlink 110" xfId="41323" hidden="1"/>
    <cellStyle name="Hyperlink 110" xfId="41561" hidden="1"/>
    <cellStyle name="Hyperlink 110" xfId="41799" hidden="1"/>
    <cellStyle name="Hyperlink 110" xfId="42037" hidden="1"/>
    <cellStyle name="Hyperlink 110" xfId="42275" hidden="1"/>
    <cellStyle name="Hyperlink 110" xfId="42513" hidden="1"/>
    <cellStyle name="Hyperlink 110" xfId="42751" hidden="1"/>
    <cellStyle name="Hyperlink 110" xfId="42989" hidden="1"/>
    <cellStyle name="Hyperlink 110" xfId="43227" hidden="1"/>
    <cellStyle name="Hyperlink 110" xfId="43465" hidden="1"/>
    <cellStyle name="Hyperlink 110" xfId="43703" hidden="1"/>
    <cellStyle name="Hyperlink 110" xfId="43941" hidden="1"/>
    <cellStyle name="Hyperlink 110" xfId="44179" hidden="1"/>
    <cellStyle name="Hyperlink 110" xfId="44417" hidden="1"/>
    <cellStyle name="Hyperlink 110" xfId="44655" hidden="1"/>
    <cellStyle name="Hyperlink 110" xfId="44893" hidden="1"/>
    <cellStyle name="Hyperlink 110" xfId="45131" hidden="1"/>
    <cellStyle name="Hyperlink 110" xfId="45369" hidden="1"/>
    <cellStyle name="Hyperlink 110" xfId="45607" hidden="1"/>
    <cellStyle name="Hyperlink 110" xfId="45845" hidden="1"/>
    <cellStyle name="Hyperlink 110" xfId="46083" hidden="1"/>
    <cellStyle name="Hyperlink 110" xfId="46321" hidden="1"/>
    <cellStyle name="Hyperlink 110" xfId="46559" hidden="1"/>
    <cellStyle name="Hyperlink 110" xfId="46797" hidden="1"/>
    <cellStyle name="Hyperlink 110" xfId="47035" hidden="1"/>
    <cellStyle name="Hyperlink 110" xfId="47273" hidden="1"/>
    <cellStyle name="Hyperlink 110" xfId="47511" hidden="1"/>
    <cellStyle name="Hyperlink 110" xfId="47749" hidden="1"/>
    <cellStyle name="Hyperlink 110" xfId="47987" hidden="1"/>
    <cellStyle name="Hyperlink 110" xfId="48225" hidden="1"/>
    <cellStyle name="Hyperlink 110" xfId="48463" hidden="1"/>
    <cellStyle name="Hyperlink 110" xfId="48701" hidden="1"/>
    <cellStyle name="Hyperlink 110" xfId="48939" hidden="1"/>
    <cellStyle name="Hyperlink 110" xfId="49177" hidden="1"/>
    <cellStyle name="Hyperlink 110" xfId="49415" hidden="1"/>
    <cellStyle name="Hyperlink 110" xfId="49653" hidden="1"/>
    <cellStyle name="Hyperlink 110" xfId="49891" hidden="1"/>
    <cellStyle name="Hyperlink 110" xfId="50129" hidden="1"/>
    <cellStyle name="Hyperlink 110" xfId="50367" hidden="1"/>
    <cellStyle name="Hyperlink 110" xfId="50605" hidden="1"/>
    <cellStyle name="Hyperlink 110" xfId="50843" hidden="1"/>
    <cellStyle name="Hyperlink 110" xfId="51081" hidden="1"/>
    <cellStyle name="Hyperlink 110" xfId="51319" hidden="1"/>
    <cellStyle name="Hyperlink 110" xfId="51557" hidden="1"/>
    <cellStyle name="Hyperlink 110" xfId="51795" hidden="1"/>
    <cellStyle name="Hyperlink 110" xfId="52033" hidden="1"/>
    <cellStyle name="Hyperlink 110" xfId="52271" hidden="1"/>
    <cellStyle name="Hyperlink 110" xfId="52509" hidden="1"/>
    <cellStyle name="Hyperlink 110" xfId="52747" hidden="1"/>
    <cellStyle name="Hyperlink 110" xfId="52985" hidden="1"/>
    <cellStyle name="Hyperlink 110" xfId="53223" hidden="1"/>
    <cellStyle name="Hyperlink 110" xfId="53460" hidden="1"/>
    <cellStyle name="Hyperlink 110" xfId="53697" hidden="1"/>
    <cellStyle name="Hyperlink 110" xfId="53932" hidden="1"/>
    <cellStyle name="Hyperlink 110" xfId="54216" hidden="1"/>
    <cellStyle name="Hyperlink 110" xfId="54460" hidden="1"/>
    <cellStyle name="Hyperlink 110" xfId="54695" hidden="1"/>
    <cellStyle name="Hyperlink 111" xfId="227" hidden="1"/>
    <cellStyle name="Hyperlink 111" xfId="587" hidden="1"/>
    <cellStyle name="Hyperlink 111" xfId="830" hidden="1"/>
    <cellStyle name="Hyperlink 111" xfId="1067" hidden="1"/>
    <cellStyle name="Hyperlink 111" xfId="1302" hidden="1"/>
    <cellStyle name="Hyperlink 111" xfId="1545" hidden="1"/>
    <cellStyle name="Hyperlink 111" xfId="1787" hidden="1"/>
    <cellStyle name="Hyperlink 111" xfId="2025" hidden="1"/>
    <cellStyle name="Hyperlink 111" xfId="2270" hidden="1"/>
    <cellStyle name="Hyperlink 111" xfId="2515" hidden="1"/>
    <cellStyle name="Hyperlink 111" xfId="2753" hidden="1"/>
    <cellStyle name="Hyperlink 111" xfId="2991" hidden="1"/>
    <cellStyle name="Hyperlink 111" xfId="3229" hidden="1"/>
    <cellStyle name="Hyperlink 111" xfId="3467" hidden="1"/>
    <cellStyle name="Hyperlink 111" xfId="3705" hidden="1"/>
    <cellStyle name="Hyperlink 111" xfId="3943" hidden="1"/>
    <cellStyle name="Hyperlink 111" xfId="4181" hidden="1"/>
    <cellStyle name="Hyperlink 111" xfId="4418" hidden="1"/>
    <cellStyle name="Hyperlink 111" xfId="4655" hidden="1"/>
    <cellStyle name="Hyperlink 111" xfId="4891" hidden="1"/>
    <cellStyle name="Hyperlink 111" xfId="5131" hidden="1"/>
    <cellStyle name="Hyperlink 111" xfId="5368" hidden="1"/>
    <cellStyle name="Hyperlink 111" xfId="5612" hidden="1"/>
    <cellStyle name="Hyperlink 111" xfId="5850" hidden="1"/>
    <cellStyle name="Hyperlink 111" xfId="6088" hidden="1"/>
    <cellStyle name="Hyperlink 111" xfId="6326" hidden="1"/>
    <cellStyle name="Hyperlink 111" xfId="6565" hidden="1"/>
    <cellStyle name="Hyperlink 111" xfId="6801" hidden="1"/>
    <cellStyle name="Hyperlink 111" xfId="7039" hidden="1"/>
    <cellStyle name="Hyperlink 111" xfId="7276" hidden="1"/>
    <cellStyle name="Hyperlink 111" xfId="7514" hidden="1"/>
    <cellStyle name="Hyperlink 111" xfId="7752" hidden="1"/>
    <cellStyle name="Hyperlink 111" xfId="7990" hidden="1"/>
    <cellStyle name="Hyperlink 111" xfId="8228" hidden="1"/>
    <cellStyle name="Hyperlink 111" xfId="8466" hidden="1"/>
    <cellStyle name="Hyperlink 111" xfId="8704" hidden="1"/>
    <cellStyle name="Hyperlink 111" xfId="8942" hidden="1"/>
    <cellStyle name="Hyperlink 111" xfId="9180" hidden="1"/>
    <cellStyle name="Hyperlink 111" xfId="9417" hidden="1"/>
    <cellStyle name="Hyperlink 111" xfId="9654" hidden="1"/>
    <cellStyle name="Hyperlink 111" xfId="9893" hidden="1"/>
    <cellStyle name="Hyperlink 111" xfId="10130" hidden="1"/>
    <cellStyle name="Hyperlink 111" xfId="10365" hidden="1"/>
    <cellStyle name="Hyperlink 111" xfId="10600" hidden="1"/>
    <cellStyle name="Hyperlink 111" xfId="10844" hidden="1"/>
    <cellStyle name="Hyperlink 111" xfId="11088" hidden="1"/>
    <cellStyle name="Hyperlink 111" xfId="11324" hidden="1"/>
    <cellStyle name="Hyperlink 111" xfId="11566" hidden="1"/>
    <cellStyle name="Hyperlink 111" xfId="11804" hidden="1"/>
    <cellStyle name="Hyperlink 111" xfId="12042" hidden="1"/>
    <cellStyle name="Hyperlink 111" xfId="12279" hidden="1"/>
    <cellStyle name="Hyperlink 111" xfId="12516" hidden="1"/>
    <cellStyle name="Hyperlink 111" xfId="12751" hidden="1"/>
    <cellStyle name="Hyperlink 111" xfId="12996" hidden="1"/>
    <cellStyle name="Hyperlink 111" xfId="13241" hidden="1"/>
    <cellStyle name="Hyperlink 111" xfId="13479" hidden="1"/>
    <cellStyle name="Hyperlink 111" xfId="13717" hidden="1"/>
    <cellStyle name="Hyperlink 111" xfId="13955" hidden="1"/>
    <cellStyle name="Hyperlink 111" xfId="14193" hidden="1"/>
    <cellStyle name="Hyperlink 111" xfId="14431" hidden="1"/>
    <cellStyle name="Hyperlink 111" xfId="14669" hidden="1"/>
    <cellStyle name="Hyperlink 111" xfId="14907" hidden="1"/>
    <cellStyle name="Hyperlink 111" xfId="15145" hidden="1"/>
    <cellStyle name="Hyperlink 111" xfId="15383" hidden="1"/>
    <cellStyle name="Hyperlink 111" xfId="15621" hidden="1"/>
    <cellStyle name="Hyperlink 111" xfId="15859" hidden="1"/>
    <cellStyle name="Hyperlink 111" xfId="16097" hidden="1"/>
    <cellStyle name="Hyperlink 111" xfId="16335" hidden="1"/>
    <cellStyle name="Hyperlink 111" xfId="16573" hidden="1"/>
    <cellStyle name="Hyperlink 111" xfId="16811" hidden="1"/>
    <cellStyle name="Hyperlink 111" xfId="17049" hidden="1"/>
    <cellStyle name="Hyperlink 111" xfId="17287" hidden="1"/>
    <cellStyle name="Hyperlink 111" xfId="17525" hidden="1"/>
    <cellStyle name="Hyperlink 111" xfId="17763" hidden="1"/>
    <cellStyle name="Hyperlink 111" xfId="18001" hidden="1"/>
    <cellStyle name="Hyperlink 111" xfId="18239" hidden="1"/>
    <cellStyle name="Hyperlink 111" xfId="18477" hidden="1"/>
    <cellStyle name="Hyperlink 111" xfId="18715" hidden="1"/>
    <cellStyle name="Hyperlink 111" xfId="18953" hidden="1"/>
    <cellStyle name="Hyperlink 111" xfId="19191" hidden="1"/>
    <cellStyle name="Hyperlink 111" xfId="19429" hidden="1"/>
    <cellStyle name="Hyperlink 111" xfId="19667" hidden="1"/>
    <cellStyle name="Hyperlink 111" xfId="19905" hidden="1"/>
    <cellStyle name="Hyperlink 111" xfId="20143" hidden="1"/>
    <cellStyle name="Hyperlink 111" xfId="20381" hidden="1"/>
    <cellStyle name="Hyperlink 111" xfId="20619" hidden="1"/>
    <cellStyle name="Hyperlink 111" xfId="20857" hidden="1"/>
    <cellStyle name="Hyperlink 111" xfId="21095" hidden="1"/>
    <cellStyle name="Hyperlink 111" xfId="21333" hidden="1"/>
    <cellStyle name="Hyperlink 111" xfId="21571" hidden="1"/>
    <cellStyle name="Hyperlink 111" xfId="21809" hidden="1"/>
    <cellStyle name="Hyperlink 111" xfId="22047" hidden="1"/>
    <cellStyle name="Hyperlink 111" xfId="22285" hidden="1"/>
    <cellStyle name="Hyperlink 111" xfId="22523" hidden="1"/>
    <cellStyle name="Hyperlink 111" xfId="22760" hidden="1"/>
    <cellStyle name="Hyperlink 111" xfId="22997" hidden="1"/>
    <cellStyle name="Hyperlink 111" xfId="23232" hidden="1"/>
    <cellStyle name="Hyperlink 111" xfId="23475" hidden="1"/>
    <cellStyle name="Hyperlink 111" xfId="23713" hidden="1"/>
    <cellStyle name="Hyperlink 111" xfId="23951" hidden="1"/>
    <cellStyle name="Hyperlink 111" xfId="24189" hidden="1"/>
    <cellStyle name="Hyperlink 111" xfId="24427" hidden="1"/>
    <cellStyle name="Hyperlink 111" xfId="24665" hidden="1"/>
    <cellStyle name="Hyperlink 111" xfId="24903" hidden="1"/>
    <cellStyle name="Hyperlink 111" xfId="25141" hidden="1"/>
    <cellStyle name="Hyperlink 111" xfId="25379" hidden="1"/>
    <cellStyle name="Hyperlink 111" xfId="25617" hidden="1"/>
    <cellStyle name="Hyperlink 111" xfId="25855" hidden="1"/>
    <cellStyle name="Hyperlink 111" xfId="26093" hidden="1"/>
    <cellStyle name="Hyperlink 111" xfId="26331" hidden="1"/>
    <cellStyle name="Hyperlink 111" xfId="26569" hidden="1"/>
    <cellStyle name="Hyperlink 111" xfId="26807" hidden="1"/>
    <cellStyle name="Hyperlink 111" xfId="27045" hidden="1"/>
    <cellStyle name="Hyperlink 111" xfId="27283" hidden="1"/>
    <cellStyle name="Hyperlink 111" xfId="27521" hidden="1"/>
    <cellStyle name="Hyperlink 111" xfId="27759" hidden="1"/>
    <cellStyle name="Hyperlink 111" xfId="27997" hidden="1"/>
    <cellStyle name="Hyperlink 111" xfId="28235" hidden="1"/>
    <cellStyle name="Hyperlink 111" xfId="28473" hidden="1"/>
    <cellStyle name="Hyperlink 111" xfId="28711" hidden="1"/>
    <cellStyle name="Hyperlink 111" xfId="28949" hidden="1"/>
    <cellStyle name="Hyperlink 111" xfId="29187" hidden="1"/>
    <cellStyle name="Hyperlink 111" xfId="29425" hidden="1"/>
    <cellStyle name="Hyperlink 111" xfId="29663" hidden="1"/>
    <cellStyle name="Hyperlink 111" xfId="29901" hidden="1"/>
    <cellStyle name="Hyperlink 111" xfId="30139" hidden="1"/>
    <cellStyle name="Hyperlink 111" xfId="30377" hidden="1"/>
    <cellStyle name="Hyperlink 111" xfId="30615" hidden="1"/>
    <cellStyle name="Hyperlink 111" xfId="30853" hidden="1"/>
    <cellStyle name="Hyperlink 111" xfId="31091" hidden="1"/>
    <cellStyle name="Hyperlink 111" xfId="31329" hidden="1"/>
    <cellStyle name="Hyperlink 111" xfId="31567" hidden="1"/>
    <cellStyle name="Hyperlink 111" xfId="31805" hidden="1"/>
    <cellStyle name="Hyperlink 111" xfId="32043" hidden="1"/>
    <cellStyle name="Hyperlink 111" xfId="32281" hidden="1"/>
    <cellStyle name="Hyperlink 111" xfId="32519" hidden="1"/>
    <cellStyle name="Hyperlink 111" xfId="32757" hidden="1"/>
    <cellStyle name="Hyperlink 111" xfId="32995" hidden="1"/>
    <cellStyle name="Hyperlink 111" xfId="33233" hidden="1"/>
    <cellStyle name="Hyperlink 111" xfId="33471" hidden="1"/>
    <cellStyle name="Hyperlink 111" xfId="33709" hidden="1"/>
    <cellStyle name="Hyperlink 111" xfId="33947" hidden="1"/>
    <cellStyle name="Hyperlink 111" xfId="34185" hidden="1"/>
    <cellStyle name="Hyperlink 111" xfId="34423" hidden="1"/>
    <cellStyle name="Hyperlink 111" xfId="34661" hidden="1"/>
    <cellStyle name="Hyperlink 111" xfId="34899" hidden="1"/>
    <cellStyle name="Hyperlink 111" xfId="35137" hidden="1"/>
    <cellStyle name="Hyperlink 111" xfId="35375" hidden="1"/>
    <cellStyle name="Hyperlink 111" xfId="35613" hidden="1"/>
    <cellStyle name="Hyperlink 111" xfId="35851" hidden="1"/>
    <cellStyle name="Hyperlink 111" xfId="36089" hidden="1"/>
    <cellStyle name="Hyperlink 111" xfId="36327" hidden="1"/>
    <cellStyle name="Hyperlink 111" xfId="36565" hidden="1"/>
    <cellStyle name="Hyperlink 111" xfId="36803" hidden="1"/>
    <cellStyle name="Hyperlink 111" xfId="37041" hidden="1"/>
    <cellStyle name="Hyperlink 111" xfId="37279" hidden="1"/>
    <cellStyle name="Hyperlink 111" xfId="37517" hidden="1"/>
    <cellStyle name="Hyperlink 111" xfId="37755" hidden="1"/>
    <cellStyle name="Hyperlink 111" xfId="37993" hidden="1"/>
    <cellStyle name="Hyperlink 111" xfId="38231" hidden="1"/>
    <cellStyle name="Hyperlink 111" xfId="38469" hidden="1"/>
    <cellStyle name="Hyperlink 111" xfId="38707" hidden="1"/>
    <cellStyle name="Hyperlink 111" xfId="38945" hidden="1"/>
    <cellStyle name="Hyperlink 111" xfId="39183" hidden="1"/>
    <cellStyle name="Hyperlink 111" xfId="39421" hidden="1"/>
    <cellStyle name="Hyperlink 111" xfId="39659" hidden="1"/>
    <cellStyle name="Hyperlink 111" xfId="39897" hidden="1"/>
    <cellStyle name="Hyperlink 111" xfId="40135" hidden="1"/>
    <cellStyle name="Hyperlink 111" xfId="40373" hidden="1"/>
    <cellStyle name="Hyperlink 111" xfId="40611" hidden="1"/>
    <cellStyle name="Hyperlink 111" xfId="40849" hidden="1"/>
    <cellStyle name="Hyperlink 111" xfId="41087" hidden="1"/>
    <cellStyle name="Hyperlink 111" xfId="41325" hidden="1"/>
    <cellStyle name="Hyperlink 111" xfId="41563" hidden="1"/>
    <cellStyle name="Hyperlink 111" xfId="41801" hidden="1"/>
    <cellStyle name="Hyperlink 111" xfId="42039" hidden="1"/>
    <cellStyle name="Hyperlink 111" xfId="42277" hidden="1"/>
    <cellStyle name="Hyperlink 111" xfId="42515" hidden="1"/>
    <cellStyle name="Hyperlink 111" xfId="42753" hidden="1"/>
    <cellStyle name="Hyperlink 111" xfId="42991" hidden="1"/>
    <cellStyle name="Hyperlink 111" xfId="43229" hidden="1"/>
    <cellStyle name="Hyperlink 111" xfId="43467" hidden="1"/>
    <cellStyle name="Hyperlink 111" xfId="43705" hidden="1"/>
    <cellStyle name="Hyperlink 111" xfId="43943" hidden="1"/>
    <cellStyle name="Hyperlink 111" xfId="44181" hidden="1"/>
    <cellStyle name="Hyperlink 111" xfId="44419" hidden="1"/>
    <cellStyle name="Hyperlink 111" xfId="44657" hidden="1"/>
    <cellStyle name="Hyperlink 111" xfId="44895" hidden="1"/>
    <cellStyle name="Hyperlink 111" xfId="45133" hidden="1"/>
    <cellStyle name="Hyperlink 111" xfId="45371" hidden="1"/>
    <cellStyle name="Hyperlink 111" xfId="45609" hidden="1"/>
    <cellStyle name="Hyperlink 111" xfId="45847" hidden="1"/>
    <cellStyle name="Hyperlink 111" xfId="46085" hidden="1"/>
    <cellStyle name="Hyperlink 111" xfId="46323" hidden="1"/>
    <cellStyle name="Hyperlink 111" xfId="46561" hidden="1"/>
    <cellStyle name="Hyperlink 111" xfId="46799" hidden="1"/>
    <cellStyle name="Hyperlink 111" xfId="47037" hidden="1"/>
    <cellStyle name="Hyperlink 111" xfId="47275" hidden="1"/>
    <cellStyle name="Hyperlink 111" xfId="47513" hidden="1"/>
    <cellStyle name="Hyperlink 111" xfId="47751" hidden="1"/>
    <cellStyle name="Hyperlink 111" xfId="47989" hidden="1"/>
    <cellStyle name="Hyperlink 111" xfId="48227" hidden="1"/>
    <cellStyle name="Hyperlink 111" xfId="48465" hidden="1"/>
    <cellStyle name="Hyperlink 111" xfId="48703" hidden="1"/>
    <cellStyle name="Hyperlink 111" xfId="48941" hidden="1"/>
    <cellStyle name="Hyperlink 111" xfId="49179" hidden="1"/>
    <cellStyle name="Hyperlink 111" xfId="49417" hidden="1"/>
    <cellStyle name="Hyperlink 111" xfId="49655" hidden="1"/>
    <cellStyle name="Hyperlink 111" xfId="49893" hidden="1"/>
    <cellStyle name="Hyperlink 111" xfId="50131" hidden="1"/>
    <cellStyle name="Hyperlink 111" xfId="50369" hidden="1"/>
    <cellStyle name="Hyperlink 111" xfId="50607" hidden="1"/>
    <cellStyle name="Hyperlink 111" xfId="50845" hidden="1"/>
    <cellStyle name="Hyperlink 111" xfId="51083" hidden="1"/>
    <cellStyle name="Hyperlink 111" xfId="51321" hidden="1"/>
    <cellStyle name="Hyperlink 111" xfId="51559" hidden="1"/>
    <cellStyle name="Hyperlink 111" xfId="51797" hidden="1"/>
    <cellStyle name="Hyperlink 111" xfId="52035" hidden="1"/>
    <cellStyle name="Hyperlink 111" xfId="52273" hidden="1"/>
    <cellStyle name="Hyperlink 111" xfId="52511" hidden="1"/>
    <cellStyle name="Hyperlink 111" xfId="52749" hidden="1"/>
    <cellStyle name="Hyperlink 111" xfId="52987" hidden="1"/>
    <cellStyle name="Hyperlink 111" xfId="53225" hidden="1"/>
    <cellStyle name="Hyperlink 111" xfId="53462" hidden="1"/>
    <cellStyle name="Hyperlink 111" xfId="53699" hidden="1"/>
    <cellStyle name="Hyperlink 111" xfId="53934" hidden="1"/>
    <cellStyle name="Hyperlink 111" xfId="54218" hidden="1"/>
    <cellStyle name="Hyperlink 111" xfId="54462" hidden="1"/>
    <cellStyle name="Hyperlink 111" xfId="54697" hidden="1"/>
    <cellStyle name="Hyperlink 12" xfId="28" hidden="1"/>
    <cellStyle name="Hyperlink 12" xfId="389" hidden="1"/>
    <cellStyle name="Hyperlink 12" xfId="548" hidden="1"/>
    <cellStyle name="Hyperlink 12" xfId="918" hidden="1"/>
    <cellStyle name="Hyperlink 12" xfId="1154" hidden="1"/>
    <cellStyle name="Hyperlink 12" xfId="1347" hidden="1"/>
    <cellStyle name="Hyperlink 12" xfId="1553" hidden="1"/>
    <cellStyle name="Hyperlink 12" xfId="1864" hidden="1"/>
    <cellStyle name="Hyperlink 12" xfId="2072" hidden="1"/>
    <cellStyle name="Hyperlink 12" xfId="2278" hidden="1"/>
    <cellStyle name="Hyperlink 12" xfId="2603" hidden="1"/>
    <cellStyle name="Hyperlink 12" xfId="2841" hidden="1"/>
    <cellStyle name="Hyperlink 12" xfId="3079" hidden="1"/>
    <cellStyle name="Hyperlink 12" xfId="3317" hidden="1"/>
    <cellStyle name="Hyperlink 12" xfId="3555" hidden="1"/>
    <cellStyle name="Hyperlink 12" xfId="3793" hidden="1"/>
    <cellStyle name="Hyperlink 12" xfId="4031" hidden="1"/>
    <cellStyle name="Hyperlink 12" xfId="4269" hidden="1"/>
    <cellStyle name="Hyperlink 12" xfId="4506" hidden="1"/>
    <cellStyle name="Hyperlink 12" xfId="4742" hidden="1"/>
    <cellStyle name="Hyperlink 12" xfId="4968" hidden="1"/>
    <cellStyle name="Hyperlink 12" xfId="5219" hidden="1"/>
    <cellStyle name="Hyperlink 12" xfId="5447" hidden="1"/>
    <cellStyle name="Hyperlink 12" xfId="5700" hidden="1"/>
    <cellStyle name="Hyperlink 12" xfId="5938" hidden="1"/>
    <cellStyle name="Hyperlink 12" xfId="6176" hidden="1"/>
    <cellStyle name="Hyperlink 12" xfId="6412" hidden="1"/>
    <cellStyle name="Hyperlink 12" xfId="6546" hidden="1"/>
    <cellStyle name="Hyperlink 12" xfId="6889" hidden="1"/>
    <cellStyle name="Hyperlink 12" xfId="7127" hidden="1"/>
    <cellStyle name="Hyperlink 12" xfId="7363" hidden="1"/>
    <cellStyle name="Hyperlink 12" xfId="7602" hidden="1"/>
    <cellStyle name="Hyperlink 12" xfId="7840" hidden="1"/>
    <cellStyle name="Hyperlink 12" xfId="8078" hidden="1"/>
    <cellStyle name="Hyperlink 12" xfId="8316" hidden="1"/>
    <cellStyle name="Hyperlink 12" xfId="8554" hidden="1"/>
    <cellStyle name="Hyperlink 12" xfId="8792" hidden="1"/>
    <cellStyle name="Hyperlink 12" xfId="9030" hidden="1"/>
    <cellStyle name="Hyperlink 12" xfId="9268" hidden="1"/>
    <cellStyle name="Hyperlink 12" xfId="9504" hidden="1"/>
    <cellStyle name="Hyperlink 12" xfId="9735" hidden="1"/>
    <cellStyle name="Hyperlink 12" xfId="9868" hidden="1"/>
    <cellStyle name="Hyperlink 12" xfId="10111" hidden="1"/>
    <cellStyle name="Hyperlink 12" xfId="10452" hidden="1"/>
    <cellStyle name="Hyperlink 12" xfId="10647" hidden="1"/>
    <cellStyle name="Hyperlink 12" xfId="10806" hidden="1"/>
    <cellStyle name="Hyperlink 12" xfId="11175" hidden="1"/>
    <cellStyle name="Hyperlink 12" xfId="11401" hidden="1"/>
    <cellStyle name="Hyperlink 12" xfId="11654" hidden="1"/>
    <cellStyle name="Hyperlink 12" xfId="11892" hidden="1"/>
    <cellStyle name="Hyperlink 12" xfId="12130" hidden="1"/>
    <cellStyle name="Hyperlink 12" xfId="12367" hidden="1"/>
    <cellStyle name="Hyperlink 12" xfId="12603" hidden="1"/>
    <cellStyle name="Hyperlink 12" xfId="12798" hidden="1"/>
    <cellStyle name="Hyperlink 12" xfId="13004" hidden="1"/>
    <cellStyle name="Hyperlink 12" xfId="13329" hidden="1"/>
    <cellStyle name="Hyperlink 12" xfId="13567" hidden="1"/>
    <cellStyle name="Hyperlink 12" xfId="13805" hidden="1"/>
    <cellStyle name="Hyperlink 12" xfId="14043" hidden="1"/>
    <cellStyle name="Hyperlink 12" xfId="14281" hidden="1"/>
    <cellStyle name="Hyperlink 12" xfId="14519" hidden="1"/>
    <cellStyle name="Hyperlink 12" xfId="14757" hidden="1"/>
    <cellStyle name="Hyperlink 12" xfId="14995" hidden="1"/>
    <cellStyle name="Hyperlink 12" xfId="15233" hidden="1"/>
    <cellStyle name="Hyperlink 12" xfId="15471" hidden="1"/>
    <cellStyle name="Hyperlink 12" xfId="15709" hidden="1"/>
    <cellStyle name="Hyperlink 12" xfId="15947" hidden="1"/>
    <cellStyle name="Hyperlink 12" xfId="16185" hidden="1"/>
    <cellStyle name="Hyperlink 12" xfId="16423" hidden="1"/>
    <cellStyle name="Hyperlink 12" xfId="16661" hidden="1"/>
    <cellStyle name="Hyperlink 12" xfId="16899" hidden="1"/>
    <cellStyle name="Hyperlink 12" xfId="17137" hidden="1"/>
    <cellStyle name="Hyperlink 12" xfId="17375" hidden="1"/>
    <cellStyle name="Hyperlink 12" xfId="17613" hidden="1"/>
    <cellStyle name="Hyperlink 12" xfId="17851" hidden="1"/>
    <cellStyle name="Hyperlink 12" xfId="18089" hidden="1"/>
    <cellStyle name="Hyperlink 12" xfId="18327" hidden="1"/>
    <cellStyle name="Hyperlink 12" xfId="18565" hidden="1"/>
    <cellStyle name="Hyperlink 12" xfId="18803" hidden="1"/>
    <cellStyle name="Hyperlink 12" xfId="19041" hidden="1"/>
    <cellStyle name="Hyperlink 12" xfId="19279" hidden="1"/>
    <cellStyle name="Hyperlink 12" xfId="19517" hidden="1"/>
    <cellStyle name="Hyperlink 12" xfId="19755" hidden="1"/>
    <cellStyle name="Hyperlink 12" xfId="19993" hidden="1"/>
    <cellStyle name="Hyperlink 12" xfId="20231" hidden="1"/>
    <cellStyle name="Hyperlink 12" xfId="20469" hidden="1"/>
    <cellStyle name="Hyperlink 12" xfId="20707" hidden="1"/>
    <cellStyle name="Hyperlink 12" xfId="20945" hidden="1"/>
    <cellStyle name="Hyperlink 12" xfId="21183" hidden="1"/>
    <cellStyle name="Hyperlink 12" xfId="21421" hidden="1"/>
    <cellStyle name="Hyperlink 12" xfId="21659" hidden="1"/>
    <cellStyle name="Hyperlink 12" xfId="21897" hidden="1"/>
    <cellStyle name="Hyperlink 12" xfId="22135" hidden="1"/>
    <cellStyle name="Hyperlink 12" xfId="22373" hidden="1"/>
    <cellStyle name="Hyperlink 12" xfId="22611" hidden="1"/>
    <cellStyle name="Hyperlink 12" xfId="22848" hidden="1"/>
    <cellStyle name="Hyperlink 12" xfId="23084" hidden="1"/>
    <cellStyle name="Hyperlink 12" xfId="23311" hidden="1"/>
    <cellStyle name="Hyperlink 12" xfId="23563" hidden="1"/>
    <cellStyle name="Hyperlink 12" xfId="23801" hidden="1"/>
    <cellStyle name="Hyperlink 12" xfId="24039" hidden="1"/>
    <cellStyle name="Hyperlink 12" xfId="24277" hidden="1"/>
    <cellStyle name="Hyperlink 12" xfId="24515" hidden="1"/>
    <cellStyle name="Hyperlink 12" xfId="24753" hidden="1"/>
    <cellStyle name="Hyperlink 12" xfId="24991" hidden="1"/>
    <cellStyle name="Hyperlink 12" xfId="25229" hidden="1"/>
    <cellStyle name="Hyperlink 12" xfId="25467" hidden="1"/>
    <cellStyle name="Hyperlink 12" xfId="25705" hidden="1"/>
    <cellStyle name="Hyperlink 12" xfId="25943" hidden="1"/>
    <cellStyle name="Hyperlink 12" xfId="26181" hidden="1"/>
    <cellStyle name="Hyperlink 12" xfId="26419" hidden="1"/>
    <cellStyle name="Hyperlink 12" xfId="26657" hidden="1"/>
    <cellStyle name="Hyperlink 12" xfId="26895" hidden="1"/>
    <cellStyle name="Hyperlink 12" xfId="27133" hidden="1"/>
    <cellStyle name="Hyperlink 12" xfId="27371" hidden="1"/>
    <cellStyle name="Hyperlink 12" xfId="27609" hidden="1"/>
    <cellStyle name="Hyperlink 12" xfId="27847" hidden="1"/>
    <cellStyle name="Hyperlink 12" xfId="28085" hidden="1"/>
    <cellStyle name="Hyperlink 12" xfId="28323" hidden="1"/>
    <cellStyle name="Hyperlink 12" xfId="28561" hidden="1"/>
    <cellStyle name="Hyperlink 12" xfId="28799" hidden="1"/>
    <cellStyle name="Hyperlink 12" xfId="29037" hidden="1"/>
    <cellStyle name="Hyperlink 12" xfId="29275" hidden="1"/>
    <cellStyle name="Hyperlink 12" xfId="29513" hidden="1"/>
    <cellStyle name="Hyperlink 12" xfId="29751" hidden="1"/>
    <cellStyle name="Hyperlink 12" xfId="29989" hidden="1"/>
    <cellStyle name="Hyperlink 12" xfId="30227" hidden="1"/>
    <cellStyle name="Hyperlink 12" xfId="30465" hidden="1"/>
    <cellStyle name="Hyperlink 12" xfId="30703" hidden="1"/>
    <cellStyle name="Hyperlink 12" xfId="30941" hidden="1"/>
    <cellStyle name="Hyperlink 12" xfId="31179" hidden="1"/>
    <cellStyle name="Hyperlink 12" xfId="31417" hidden="1"/>
    <cellStyle name="Hyperlink 12" xfId="31655" hidden="1"/>
    <cellStyle name="Hyperlink 12" xfId="31893" hidden="1"/>
    <cellStyle name="Hyperlink 12" xfId="32131" hidden="1"/>
    <cellStyle name="Hyperlink 12" xfId="32369" hidden="1"/>
    <cellStyle name="Hyperlink 12" xfId="32607" hidden="1"/>
    <cellStyle name="Hyperlink 12" xfId="32845" hidden="1"/>
    <cellStyle name="Hyperlink 12" xfId="33083" hidden="1"/>
    <cellStyle name="Hyperlink 12" xfId="33321" hidden="1"/>
    <cellStyle name="Hyperlink 12" xfId="33559" hidden="1"/>
    <cellStyle name="Hyperlink 12" xfId="33797" hidden="1"/>
    <cellStyle name="Hyperlink 12" xfId="34035" hidden="1"/>
    <cellStyle name="Hyperlink 12" xfId="34273" hidden="1"/>
    <cellStyle name="Hyperlink 12" xfId="34511" hidden="1"/>
    <cellStyle name="Hyperlink 12" xfId="34749" hidden="1"/>
    <cellStyle name="Hyperlink 12" xfId="34987" hidden="1"/>
    <cellStyle name="Hyperlink 12" xfId="35225" hidden="1"/>
    <cellStyle name="Hyperlink 12" xfId="35463" hidden="1"/>
    <cellStyle name="Hyperlink 12" xfId="35701" hidden="1"/>
    <cellStyle name="Hyperlink 12" xfId="35939" hidden="1"/>
    <cellStyle name="Hyperlink 12" xfId="36177" hidden="1"/>
    <cellStyle name="Hyperlink 12" xfId="36415" hidden="1"/>
    <cellStyle name="Hyperlink 12" xfId="36653" hidden="1"/>
    <cellStyle name="Hyperlink 12" xfId="36891" hidden="1"/>
    <cellStyle name="Hyperlink 12" xfId="37129" hidden="1"/>
    <cellStyle name="Hyperlink 12" xfId="37367" hidden="1"/>
    <cellStyle name="Hyperlink 12" xfId="37605" hidden="1"/>
    <cellStyle name="Hyperlink 12" xfId="37843" hidden="1"/>
    <cellStyle name="Hyperlink 12" xfId="38081" hidden="1"/>
    <cellStyle name="Hyperlink 12" xfId="38319" hidden="1"/>
    <cellStyle name="Hyperlink 12" xfId="38557" hidden="1"/>
    <cellStyle name="Hyperlink 12" xfId="38795" hidden="1"/>
    <cellStyle name="Hyperlink 12" xfId="39033" hidden="1"/>
    <cellStyle name="Hyperlink 12" xfId="39271" hidden="1"/>
    <cellStyle name="Hyperlink 12" xfId="39509" hidden="1"/>
    <cellStyle name="Hyperlink 12" xfId="39747" hidden="1"/>
    <cellStyle name="Hyperlink 12" xfId="39985" hidden="1"/>
    <cellStyle name="Hyperlink 12" xfId="40223" hidden="1"/>
    <cellStyle name="Hyperlink 12" xfId="40461" hidden="1"/>
    <cellStyle name="Hyperlink 12" xfId="40699" hidden="1"/>
    <cellStyle name="Hyperlink 12" xfId="40937" hidden="1"/>
    <cellStyle name="Hyperlink 12" xfId="41175" hidden="1"/>
    <cellStyle name="Hyperlink 12" xfId="41413" hidden="1"/>
    <cellStyle name="Hyperlink 12" xfId="41651" hidden="1"/>
    <cellStyle name="Hyperlink 12" xfId="41889" hidden="1"/>
    <cellStyle name="Hyperlink 12" xfId="42127" hidden="1"/>
    <cellStyle name="Hyperlink 12" xfId="42365" hidden="1"/>
    <cellStyle name="Hyperlink 12" xfId="42603" hidden="1"/>
    <cellStyle name="Hyperlink 12" xfId="42841" hidden="1"/>
    <cellStyle name="Hyperlink 12" xfId="43079" hidden="1"/>
    <cellStyle name="Hyperlink 12" xfId="43317" hidden="1"/>
    <cellStyle name="Hyperlink 12" xfId="43555" hidden="1"/>
    <cellStyle name="Hyperlink 12" xfId="43793" hidden="1"/>
    <cellStyle name="Hyperlink 12" xfId="44031" hidden="1"/>
    <cellStyle name="Hyperlink 12" xfId="44269" hidden="1"/>
    <cellStyle name="Hyperlink 12" xfId="44507" hidden="1"/>
    <cellStyle name="Hyperlink 12" xfId="44745" hidden="1"/>
    <cellStyle name="Hyperlink 12" xfId="44983" hidden="1"/>
    <cellStyle name="Hyperlink 12" xfId="45221" hidden="1"/>
    <cellStyle name="Hyperlink 12" xfId="45459" hidden="1"/>
    <cellStyle name="Hyperlink 12" xfId="45697" hidden="1"/>
    <cellStyle name="Hyperlink 12" xfId="45935" hidden="1"/>
    <cellStyle name="Hyperlink 12" xfId="46173" hidden="1"/>
    <cellStyle name="Hyperlink 12" xfId="46411" hidden="1"/>
    <cellStyle name="Hyperlink 12" xfId="46649" hidden="1"/>
    <cellStyle name="Hyperlink 12" xfId="46887" hidden="1"/>
    <cellStyle name="Hyperlink 12" xfId="47125" hidden="1"/>
    <cellStyle name="Hyperlink 12" xfId="47363" hidden="1"/>
    <cellStyle name="Hyperlink 12" xfId="47601" hidden="1"/>
    <cellStyle name="Hyperlink 12" xfId="47839" hidden="1"/>
    <cellStyle name="Hyperlink 12" xfId="48077" hidden="1"/>
    <cellStyle name="Hyperlink 12" xfId="48315" hidden="1"/>
    <cellStyle name="Hyperlink 12" xfId="48553" hidden="1"/>
    <cellStyle name="Hyperlink 12" xfId="48791" hidden="1"/>
    <cellStyle name="Hyperlink 12" xfId="49029" hidden="1"/>
    <cellStyle name="Hyperlink 12" xfId="49267" hidden="1"/>
    <cellStyle name="Hyperlink 12" xfId="49505" hidden="1"/>
    <cellStyle name="Hyperlink 12" xfId="49743" hidden="1"/>
    <cellStyle name="Hyperlink 12" xfId="49981" hidden="1"/>
    <cellStyle name="Hyperlink 12" xfId="50219" hidden="1"/>
    <cellStyle name="Hyperlink 12" xfId="50457" hidden="1"/>
    <cellStyle name="Hyperlink 12" xfId="50695" hidden="1"/>
    <cellStyle name="Hyperlink 12" xfId="50933" hidden="1"/>
    <cellStyle name="Hyperlink 12" xfId="51171" hidden="1"/>
    <cellStyle name="Hyperlink 12" xfId="51409" hidden="1"/>
    <cellStyle name="Hyperlink 12" xfId="51647" hidden="1"/>
    <cellStyle name="Hyperlink 12" xfId="51885" hidden="1"/>
    <cellStyle name="Hyperlink 12" xfId="52123" hidden="1"/>
    <cellStyle name="Hyperlink 12" xfId="52361" hidden="1"/>
    <cellStyle name="Hyperlink 12" xfId="52599" hidden="1"/>
    <cellStyle name="Hyperlink 12" xfId="52837" hidden="1"/>
    <cellStyle name="Hyperlink 12" xfId="53075" hidden="1"/>
    <cellStyle name="Hyperlink 12" xfId="53313" hidden="1"/>
    <cellStyle name="Hyperlink 12" xfId="53550" hidden="1"/>
    <cellStyle name="Hyperlink 12" xfId="53786" hidden="1"/>
    <cellStyle name="Hyperlink 12" xfId="54020" hidden="1"/>
    <cellStyle name="Hyperlink 12" xfId="54226" hidden="1"/>
    <cellStyle name="Hyperlink 12" xfId="54549" hidden="1"/>
    <cellStyle name="Hyperlink 13" xfId="30" hidden="1"/>
    <cellStyle name="Hyperlink 13" xfId="391" hidden="1"/>
    <cellStyle name="Hyperlink 13" xfId="544" hidden="1"/>
    <cellStyle name="Hyperlink 13" xfId="916" hidden="1"/>
    <cellStyle name="Hyperlink 13" xfId="1152" hidden="1"/>
    <cellStyle name="Hyperlink 13" xfId="1349" hidden="1"/>
    <cellStyle name="Hyperlink 13" xfId="1622" hidden="1"/>
    <cellStyle name="Hyperlink 13" xfId="1862" hidden="1"/>
    <cellStyle name="Hyperlink 13" xfId="2074" hidden="1"/>
    <cellStyle name="Hyperlink 13" xfId="2348" hidden="1"/>
    <cellStyle name="Hyperlink 13" xfId="2601" hidden="1"/>
    <cellStyle name="Hyperlink 13" xfId="2839" hidden="1"/>
    <cellStyle name="Hyperlink 13" xfId="3077" hidden="1"/>
    <cellStyle name="Hyperlink 13" xfId="3315" hidden="1"/>
    <cellStyle name="Hyperlink 13" xfId="3553" hidden="1"/>
    <cellStyle name="Hyperlink 13" xfId="3791" hidden="1"/>
    <cellStyle name="Hyperlink 13" xfId="4029" hidden="1"/>
    <cellStyle name="Hyperlink 13" xfId="4267" hidden="1"/>
    <cellStyle name="Hyperlink 13" xfId="4504" hidden="1"/>
    <cellStyle name="Hyperlink 13" xfId="4740" hidden="1"/>
    <cellStyle name="Hyperlink 13" xfId="4966" hidden="1"/>
    <cellStyle name="Hyperlink 13" xfId="5217" hidden="1"/>
    <cellStyle name="Hyperlink 13" xfId="5445" hidden="1"/>
    <cellStyle name="Hyperlink 13" xfId="5698" hidden="1"/>
    <cellStyle name="Hyperlink 13" xfId="5936" hidden="1"/>
    <cellStyle name="Hyperlink 13" xfId="6174" hidden="1"/>
    <cellStyle name="Hyperlink 13" xfId="6410" hidden="1"/>
    <cellStyle name="Hyperlink 13" xfId="6542" hidden="1"/>
    <cellStyle name="Hyperlink 13" xfId="6887" hidden="1"/>
    <cellStyle name="Hyperlink 13" xfId="7125" hidden="1"/>
    <cellStyle name="Hyperlink 13" xfId="7361" hidden="1"/>
    <cellStyle name="Hyperlink 13" xfId="7600" hidden="1"/>
    <cellStyle name="Hyperlink 13" xfId="7838" hidden="1"/>
    <cellStyle name="Hyperlink 13" xfId="8076" hidden="1"/>
    <cellStyle name="Hyperlink 13" xfId="8314" hidden="1"/>
    <cellStyle name="Hyperlink 13" xfId="8552" hidden="1"/>
    <cellStyle name="Hyperlink 13" xfId="8790" hidden="1"/>
    <cellStyle name="Hyperlink 13" xfId="9028" hidden="1"/>
    <cellStyle name="Hyperlink 13" xfId="9266" hidden="1"/>
    <cellStyle name="Hyperlink 13" xfId="9502" hidden="1"/>
    <cellStyle name="Hyperlink 13" xfId="9662" hidden="1"/>
    <cellStyle name="Hyperlink 13" xfId="9864" hidden="1"/>
    <cellStyle name="Hyperlink 13" xfId="10107" hidden="1"/>
    <cellStyle name="Hyperlink 13" xfId="10450" hidden="1"/>
    <cellStyle name="Hyperlink 13" xfId="10649" hidden="1"/>
    <cellStyle name="Hyperlink 13" xfId="10802" hidden="1"/>
    <cellStyle name="Hyperlink 13" xfId="11173" hidden="1"/>
    <cellStyle name="Hyperlink 13" xfId="11399" hidden="1"/>
    <cellStyle name="Hyperlink 13" xfId="11652" hidden="1"/>
    <cellStyle name="Hyperlink 13" xfId="11890" hidden="1"/>
    <cellStyle name="Hyperlink 13" xfId="12128" hidden="1"/>
    <cellStyle name="Hyperlink 13" xfId="12365" hidden="1"/>
    <cellStyle name="Hyperlink 13" xfId="12601" hidden="1"/>
    <cellStyle name="Hyperlink 13" xfId="12800" hidden="1"/>
    <cellStyle name="Hyperlink 13" xfId="13074" hidden="1"/>
    <cellStyle name="Hyperlink 13" xfId="13327" hidden="1"/>
    <cellStyle name="Hyperlink 13" xfId="13565" hidden="1"/>
    <cellStyle name="Hyperlink 13" xfId="13803" hidden="1"/>
    <cellStyle name="Hyperlink 13" xfId="14041" hidden="1"/>
    <cellStyle name="Hyperlink 13" xfId="14279" hidden="1"/>
    <cellStyle name="Hyperlink 13" xfId="14517" hidden="1"/>
    <cellStyle name="Hyperlink 13" xfId="14755" hidden="1"/>
    <cellStyle name="Hyperlink 13" xfId="14993" hidden="1"/>
    <cellStyle name="Hyperlink 13" xfId="15231" hidden="1"/>
    <cellStyle name="Hyperlink 13" xfId="15469" hidden="1"/>
    <cellStyle name="Hyperlink 13" xfId="15707" hidden="1"/>
    <cellStyle name="Hyperlink 13" xfId="15945" hidden="1"/>
    <cellStyle name="Hyperlink 13" xfId="16183" hidden="1"/>
    <cellStyle name="Hyperlink 13" xfId="16421" hidden="1"/>
    <cellStyle name="Hyperlink 13" xfId="16659" hidden="1"/>
    <cellStyle name="Hyperlink 13" xfId="16897" hidden="1"/>
    <cellStyle name="Hyperlink 13" xfId="17135" hidden="1"/>
    <cellStyle name="Hyperlink 13" xfId="17373" hidden="1"/>
    <cellStyle name="Hyperlink 13" xfId="17611" hidden="1"/>
    <cellStyle name="Hyperlink 13" xfId="17849" hidden="1"/>
    <cellStyle name="Hyperlink 13" xfId="18087" hidden="1"/>
    <cellStyle name="Hyperlink 13" xfId="18325" hidden="1"/>
    <cellStyle name="Hyperlink 13" xfId="18563" hidden="1"/>
    <cellStyle name="Hyperlink 13" xfId="18801" hidden="1"/>
    <cellStyle name="Hyperlink 13" xfId="19039" hidden="1"/>
    <cellStyle name="Hyperlink 13" xfId="19277" hidden="1"/>
    <cellStyle name="Hyperlink 13" xfId="19515" hidden="1"/>
    <cellStyle name="Hyperlink 13" xfId="19753" hidden="1"/>
    <cellStyle name="Hyperlink 13" xfId="19991" hidden="1"/>
    <cellStyle name="Hyperlink 13" xfId="20229" hidden="1"/>
    <cellStyle name="Hyperlink 13" xfId="20467" hidden="1"/>
    <cellStyle name="Hyperlink 13" xfId="20705" hidden="1"/>
    <cellStyle name="Hyperlink 13" xfId="20943" hidden="1"/>
    <cellStyle name="Hyperlink 13" xfId="21181" hidden="1"/>
    <cellStyle name="Hyperlink 13" xfId="21419" hidden="1"/>
    <cellStyle name="Hyperlink 13" xfId="21657" hidden="1"/>
    <cellStyle name="Hyperlink 13" xfId="21895" hidden="1"/>
    <cellStyle name="Hyperlink 13" xfId="22133" hidden="1"/>
    <cellStyle name="Hyperlink 13" xfId="22371" hidden="1"/>
    <cellStyle name="Hyperlink 13" xfId="22609" hidden="1"/>
    <cellStyle name="Hyperlink 13" xfId="22846" hidden="1"/>
    <cellStyle name="Hyperlink 13" xfId="23082" hidden="1"/>
    <cellStyle name="Hyperlink 13" xfId="23309" hidden="1"/>
    <cellStyle name="Hyperlink 13" xfId="23561" hidden="1"/>
    <cellStyle name="Hyperlink 13" xfId="23799" hidden="1"/>
    <cellStyle name="Hyperlink 13" xfId="24037" hidden="1"/>
    <cellStyle name="Hyperlink 13" xfId="24275" hidden="1"/>
    <cellStyle name="Hyperlink 13" xfId="24513" hidden="1"/>
    <cellStyle name="Hyperlink 13" xfId="24751" hidden="1"/>
    <cellStyle name="Hyperlink 13" xfId="24989" hidden="1"/>
    <cellStyle name="Hyperlink 13" xfId="25227" hidden="1"/>
    <cellStyle name="Hyperlink 13" xfId="25465" hidden="1"/>
    <cellStyle name="Hyperlink 13" xfId="25703" hidden="1"/>
    <cellStyle name="Hyperlink 13" xfId="25941" hidden="1"/>
    <cellStyle name="Hyperlink 13" xfId="26179" hidden="1"/>
    <cellStyle name="Hyperlink 13" xfId="26417" hidden="1"/>
    <cellStyle name="Hyperlink 13" xfId="26655" hidden="1"/>
    <cellStyle name="Hyperlink 13" xfId="26893" hidden="1"/>
    <cellStyle name="Hyperlink 13" xfId="27131" hidden="1"/>
    <cellStyle name="Hyperlink 13" xfId="27369" hidden="1"/>
    <cellStyle name="Hyperlink 13" xfId="27607" hidden="1"/>
    <cellStyle name="Hyperlink 13" xfId="27845" hidden="1"/>
    <cellStyle name="Hyperlink 13" xfId="28083" hidden="1"/>
    <cellStyle name="Hyperlink 13" xfId="28321" hidden="1"/>
    <cellStyle name="Hyperlink 13" xfId="28559" hidden="1"/>
    <cellStyle name="Hyperlink 13" xfId="28797" hidden="1"/>
    <cellStyle name="Hyperlink 13" xfId="29035" hidden="1"/>
    <cellStyle name="Hyperlink 13" xfId="29273" hidden="1"/>
    <cellStyle name="Hyperlink 13" xfId="29511" hidden="1"/>
    <cellStyle name="Hyperlink 13" xfId="29749" hidden="1"/>
    <cellStyle name="Hyperlink 13" xfId="29987" hidden="1"/>
    <cellStyle name="Hyperlink 13" xfId="30225" hidden="1"/>
    <cellStyle name="Hyperlink 13" xfId="30463" hidden="1"/>
    <cellStyle name="Hyperlink 13" xfId="30701" hidden="1"/>
    <cellStyle name="Hyperlink 13" xfId="30939" hidden="1"/>
    <cellStyle name="Hyperlink 13" xfId="31177" hidden="1"/>
    <cellStyle name="Hyperlink 13" xfId="31415" hidden="1"/>
    <cellStyle name="Hyperlink 13" xfId="31653" hidden="1"/>
    <cellStyle name="Hyperlink 13" xfId="31891" hidden="1"/>
    <cellStyle name="Hyperlink 13" xfId="32129" hidden="1"/>
    <cellStyle name="Hyperlink 13" xfId="32367" hidden="1"/>
    <cellStyle name="Hyperlink 13" xfId="32605" hidden="1"/>
    <cellStyle name="Hyperlink 13" xfId="32843" hidden="1"/>
    <cellStyle name="Hyperlink 13" xfId="33081" hidden="1"/>
    <cellStyle name="Hyperlink 13" xfId="33319" hidden="1"/>
    <cellStyle name="Hyperlink 13" xfId="33557" hidden="1"/>
    <cellStyle name="Hyperlink 13" xfId="33795" hidden="1"/>
    <cellStyle name="Hyperlink 13" xfId="34033" hidden="1"/>
    <cellStyle name="Hyperlink 13" xfId="34271" hidden="1"/>
    <cellStyle name="Hyperlink 13" xfId="34509" hidden="1"/>
    <cellStyle name="Hyperlink 13" xfId="34747" hidden="1"/>
    <cellStyle name="Hyperlink 13" xfId="34985" hidden="1"/>
    <cellStyle name="Hyperlink 13" xfId="35223" hidden="1"/>
    <cellStyle name="Hyperlink 13" xfId="35461" hidden="1"/>
    <cellStyle name="Hyperlink 13" xfId="35699" hidden="1"/>
    <cellStyle name="Hyperlink 13" xfId="35937" hidden="1"/>
    <cellStyle name="Hyperlink 13" xfId="36175" hidden="1"/>
    <cellStyle name="Hyperlink 13" xfId="36413" hidden="1"/>
    <cellStyle name="Hyperlink 13" xfId="36651" hidden="1"/>
    <cellStyle name="Hyperlink 13" xfId="36889" hidden="1"/>
    <cellStyle name="Hyperlink 13" xfId="37127" hidden="1"/>
    <cellStyle name="Hyperlink 13" xfId="37365" hidden="1"/>
    <cellStyle name="Hyperlink 13" xfId="37603" hidden="1"/>
    <cellStyle name="Hyperlink 13" xfId="37841" hidden="1"/>
    <cellStyle name="Hyperlink 13" xfId="38079" hidden="1"/>
    <cellStyle name="Hyperlink 13" xfId="38317" hidden="1"/>
    <cellStyle name="Hyperlink 13" xfId="38555" hidden="1"/>
    <cellStyle name="Hyperlink 13" xfId="38793" hidden="1"/>
    <cellStyle name="Hyperlink 13" xfId="39031" hidden="1"/>
    <cellStyle name="Hyperlink 13" xfId="39269" hidden="1"/>
    <cellStyle name="Hyperlink 13" xfId="39507" hidden="1"/>
    <cellStyle name="Hyperlink 13" xfId="39745" hidden="1"/>
    <cellStyle name="Hyperlink 13" xfId="39983" hidden="1"/>
    <cellStyle name="Hyperlink 13" xfId="40221" hidden="1"/>
    <cellStyle name="Hyperlink 13" xfId="40459" hidden="1"/>
    <cellStyle name="Hyperlink 13" xfId="40697" hidden="1"/>
    <cellStyle name="Hyperlink 13" xfId="40935" hidden="1"/>
    <cellStyle name="Hyperlink 13" xfId="41173" hidden="1"/>
    <cellStyle name="Hyperlink 13" xfId="41411" hidden="1"/>
    <cellStyle name="Hyperlink 13" xfId="41649" hidden="1"/>
    <cellStyle name="Hyperlink 13" xfId="41887" hidden="1"/>
    <cellStyle name="Hyperlink 13" xfId="42125" hidden="1"/>
    <cellStyle name="Hyperlink 13" xfId="42363" hidden="1"/>
    <cellStyle name="Hyperlink 13" xfId="42601" hidden="1"/>
    <cellStyle name="Hyperlink 13" xfId="42839" hidden="1"/>
    <cellStyle name="Hyperlink 13" xfId="43077" hidden="1"/>
    <cellStyle name="Hyperlink 13" xfId="43315" hidden="1"/>
    <cellStyle name="Hyperlink 13" xfId="43553" hidden="1"/>
    <cellStyle name="Hyperlink 13" xfId="43791" hidden="1"/>
    <cellStyle name="Hyperlink 13" xfId="44029" hidden="1"/>
    <cellStyle name="Hyperlink 13" xfId="44267" hidden="1"/>
    <cellStyle name="Hyperlink 13" xfId="44505" hidden="1"/>
    <cellStyle name="Hyperlink 13" xfId="44743" hidden="1"/>
    <cellStyle name="Hyperlink 13" xfId="44981" hidden="1"/>
    <cellStyle name="Hyperlink 13" xfId="45219" hidden="1"/>
    <cellStyle name="Hyperlink 13" xfId="45457" hidden="1"/>
    <cellStyle name="Hyperlink 13" xfId="45695" hidden="1"/>
    <cellStyle name="Hyperlink 13" xfId="45933" hidden="1"/>
    <cellStyle name="Hyperlink 13" xfId="46171" hidden="1"/>
    <cellStyle name="Hyperlink 13" xfId="46409" hidden="1"/>
    <cellStyle name="Hyperlink 13" xfId="46647" hidden="1"/>
    <cellStyle name="Hyperlink 13" xfId="46885" hidden="1"/>
    <cellStyle name="Hyperlink 13" xfId="47123" hidden="1"/>
    <cellStyle name="Hyperlink 13" xfId="47361" hidden="1"/>
    <cellStyle name="Hyperlink 13" xfId="47599" hidden="1"/>
    <cellStyle name="Hyperlink 13" xfId="47837" hidden="1"/>
    <cellStyle name="Hyperlink 13" xfId="48075" hidden="1"/>
    <cellStyle name="Hyperlink 13" xfId="48313" hidden="1"/>
    <cellStyle name="Hyperlink 13" xfId="48551" hidden="1"/>
    <cellStyle name="Hyperlink 13" xfId="48789" hidden="1"/>
    <cellStyle name="Hyperlink 13" xfId="49027" hidden="1"/>
    <cellStyle name="Hyperlink 13" xfId="49265" hidden="1"/>
    <cellStyle name="Hyperlink 13" xfId="49503" hidden="1"/>
    <cellStyle name="Hyperlink 13" xfId="49741" hidden="1"/>
    <cellStyle name="Hyperlink 13" xfId="49979" hidden="1"/>
    <cellStyle name="Hyperlink 13" xfId="50217" hidden="1"/>
    <cellStyle name="Hyperlink 13" xfId="50455" hidden="1"/>
    <cellStyle name="Hyperlink 13" xfId="50693" hidden="1"/>
    <cellStyle name="Hyperlink 13" xfId="50931" hidden="1"/>
    <cellStyle name="Hyperlink 13" xfId="51169" hidden="1"/>
    <cellStyle name="Hyperlink 13" xfId="51407" hidden="1"/>
    <cellStyle name="Hyperlink 13" xfId="51645" hidden="1"/>
    <cellStyle name="Hyperlink 13" xfId="51883" hidden="1"/>
    <cellStyle name="Hyperlink 13" xfId="52121" hidden="1"/>
    <cellStyle name="Hyperlink 13" xfId="52359" hidden="1"/>
    <cellStyle name="Hyperlink 13" xfId="52597" hidden="1"/>
    <cellStyle name="Hyperlink 13" xfId="52835" hidden="1"/>
    <cellStyle name="Hyperlink 13" xfId="53073" hidden="1"/>
    <cellStyle name="Hyperlink 13" xfId="53311" hidden="1"/>
    <cellStyle name="Hyperlink 13" xfId="53548" hidden="1"/>
    <cellStyle name="Hyperlink 13" xfId="53784" hidden="1"/>
    <cellStyle name="Hyperlink 13" xfId="54022" hidden="1"/>
    <cellStyle name="Hyperlink 13" xfId="54296" hidden="1"/>
    <cellStyle name="Hyperlink 13" xfId="54547" hidden="1"/>
    <cellStyle name="Hyperlink 14" xfId="32" hidden="1"/>
    <cellStyle name="Hyperlink 14" xfId="393" hidden="1"/>
    <cellStyle name="Hyperlink 14" xfId="540" hidden="1"/>
    <cellStyle name="Hyperlink 14" xfId="914" hidden="1"/>
    <cellStyle name="Hyperlink 14" xfId="1150" hidden="1"/>
    <cellStyle name="Hyperlink 14" xfId="1351" hidden="1"/>
    <cellStyle name="Hyperlink 14" xfId="1620" hidden="1"/>
    <cellStyle name="Hyperlink 14" xfId="1860" hidden="1"/>
    <cellStyle name="Hyperlink 14" xfId="2076" hidden="1"/>
    <cellStyle name="Hyperlink 14" xfId="2346" hidden="1"/>
    <cellStyle name="Hyperlink 14" xfId="2599" hidden="1"/>
    <cellStyle name="Hyperlink 14" xfId="2837" hidden="1"/>
    <cellStyle name="Hyperlink 14" xfId="3075" hidden="1"/>
    <cellStyle name="Hyperlink 14" xfId="3313" hidden="1"/>
    <cellStyle name="Hyperlink 14" xfId="3551" hidden="1"/>
    <cellStyle name="Hyperlink 14" xfId="3789" hidden="1"/>
    <cellStyle name="Hyperlink 14" xfId="4027" hidden="1"/>
    <cellStyle name="Hyperlink 14" xfId="4265" hidden="1"/>
    <cellStyle name="Hyperlink 14" xfId="4502" hidden="1"/>
    <cellStyle name="Hyperlink 14" xfId="4738" hidden="1"/>
    <cellStyle name="Hyperlink 14" xfId="4964" hidden="1"/>
    <cellStyle name="Hyperlink 14" xfId="5215" hidden="1"/>
    <cellStyle name="Hyperlink 14" xfId="5443" hidden="1"/>
    <cellStyle name="Hyperlink 14" xfId="5696" hidden="1"/>
    <cellStyle name="Hyperlink 14" xfId="5934" hidden="1"/>
    <cellStyle name="Hyperlink 14" xfId="6172" hidden="1"/>
    <cellStyle name="Hyperlink 14" xfId="6408" hidden="1"/>
    <cellStyle name="Hyperlink 14" xfId="6538" hidden="1"/>
    <cellStyle name="Hyperlink 14" xfId="6885" hidden="1"/>
    <cellStyle name="Hyperlink 14" xfId="7123" hidden="1"/>
    <cellStyle name="Hyperlink 14" xfId="7359" hidden="1"/>
    <cellStyle name="Hyperlink 14" xfId="7598" hidden="1"/>
    <cellStyle name="Hyperlink 14" xfId="7836" hidden="1"/>
    <cellStyle name="Hyperlink 14" xfId="8074" hidden="1"/>
    <cellStyle name="Hyperlink 14" xfId="8312" hidden="1"/>
    <cellStyle name="Hyperlink 14" xfId="8550" hidden="1"/>
    <cellStyle name="Hyperlink 14" xfId="8788" hidden="1"/>
    <cellStyle name="Hyperlink 14" xfId="9026" hidden="1"/>
    <cellStyle name="Hyperlink 14" xfId="9264" hidden="1"/>
    <cellStyle name="Hyperlink 14" xfId="9500" hidden="1"/>
    <cellStyle name="Hyperlink 14" xfId="9732" hidden="1"/>
    <cellStyle name="Hyperlink 14" xfId="9860" hidden="1"/>
    <cellStyle name="Hyperlink 14" xfId="10103" hidden="1"/>
    <cellStyle name="Hyperlink 14" xfId="10448" hidden="1"/>
    <cellStyle name="Hyperlink 14" xfId="10651" hidden="1"/>
    <cellStyle name="Hyperlink 14" xfId="10798" hidden="1"/>
    <cellStyle name="Hyperlink 14" xfId="11171" hidden="1"/>
    <cellStyle name="Hyperlink 14" xfId="11397" hidden="1"/>
    <cellStyle name="Hyperlink 14" xfId="11650" hidden="1"/>
    <cellStyle name="Hyperlink 14" xfId="11888" hidden="1"/>
    <cellStyle name="Hyperlink 14" xfId="12126" hidden="1"/>
    <cellStyle name="Hyperlink 14" xfId="12363" hidden="1"/>
    <cellStyle name="Hyperlink 14" xfId="12599" hidden="1"/>
    <cellStyle name="Hyperlink 14" xfId="12802" hidden="1"/>
    <cellStyle name="Hyperlink 14" xfId="13072" hidden="1"/>
    <cellStyle name="Hyperlink 14" xfId="13325" hidden="1"/>
    <cellStyle name="Hyperlink 14" xfId="13563" hidden="1"/>
    <cellStyle name="Hyperlink 14" xfId="13801" hidden="1"/>
    <cellStyle name="Hyperlink 14" xfId="14039" hidden="1"/>
    <cellStyle name="Hyperlink 14" xfId="14277" hidden="1"/>
    <cellStyle name="Hyperlink 14" xfId="14515" hidden="1"/>
    <cellStyle name="Hyperlink 14" xfId="14753" hidden="1"/>
    <cellStyle name="Hyperlink 14" xfId="14991" hidden="1"/>
    <cellStyle name="Hyperlink 14" xfId="15229" hidden="1"/>
    <cellStyle name="Hyperlink 14" xfId="15467" hidden="1"/>
    <cellStyle name="Hyperlink 14" xfId="15705" hidden="1"/>
    <cellStyle name="Hyperlink 14" xfId="15943" hidden="1"/>
    <cellStyle name="Hyperlink 14" xfId="16181" hidden="1"/>
    <cellStyle name="Hyperlink 14" xfId="16419" hidden="1"/>
    <cellStyle name="Hyperlink 14" xfId="16657" hidden="1"/>
    <cellStyle name="Hyperlink 14" xfId="16895" hidden="1"/>
    <cellStyle name="Hyperlink 14" xfId="17133" hidden="1"/>
    <cellStyle name="Hyperlink 14" xfId="17371" hidden="1"/>
    <cellStyle name="Hyperlink 14" xfId="17609" hidden="1"/>
    <cellStyle name="Hyperlink 14" xfId="17847" hidden="1"/>
    <cellStyle name="Hyperlink 14" xfId="18085" hidden="1"/>
    <cellStyle name="Hyperlink 14" xfId="18323" hidden="1"/>
    <cellStyle name="Hyperlink 14" xfId="18561" hidden="1"/>
    <cellStyle name="Hyperlink 14" xfId="18799" hidden="1"/>
    <cellStyle name="Hyperlink 14" xfId="19037" hidden="1"/>
    <cellStyle name="Hyperlink 14" xfId="19275" hidden="1"/>
    <cellStyle name="Hyperlink 14" xfId="19513" hidden="1"/>
    <cellStyle name="Hyperlink 14" xfId="19751" hidden="1"/>
    <cellStyle name="Hyperlink 14" xfId="19989" hidden="1"/>
    <cellStyle name="Hyperlink 14" xfId="20227" hidden="1"/>
    <cellStyle name="Hyperlink 14" xfId="20465" hidden="1"/>
    <cellStyle name="Hyperlink 14" xfId="20703" hidden="1"/>
    <cellStyle name="Hyperlink 14" xfId="20941" hidden="1"/>
    <cellStyle name="Hyperlink 14" xfId="21179" hidden="1"/>
    <cellStyle name="Hyperlink 14" xfId="21417" hidden="1"/>
    <cellStyle name="Hyperlink 14" xfId="21655" hidden="1"/>
    <cellStyle name="Hyperlink 14" xfId="21893" hidden="1"/>
    <cellStyle name="Hyperlink 14" xfId="22131" hidden="1"/>
    <cellStyle name="Hyperlink 14" xfId="22369" hidden="1"/>
    <cellStyle name="Hyperlink 14" xfId="22607" hidden="1"/>
    <cellStyle name="Hyperlink 14" xfId="22844" hidden="1"/>
    <cellStyle name="Hyperlink 14" xfId="23080" hidden="1"/>
    <cellStyle name="Hyperlink 14" xfId="23307" hidden="1"/>
    <cellStyle name="Hyperlink 14" xfId="23559" hidden="1"/>
    <cellStyle name="Hyperlink 14" xfId="23797" hidden="1"/>
    <cellStyle name="Hyperlink 14" xfId="24035" hidden="1"/>
    <cellStyle name="Hyperlink 14" xfId="24273" hidden="1"/>
    <cellStyle name="Hyperlink 14" xfId="24511" hidden="1"/>
    <cellStyle name="Hyperlink 14" xfId="24749" hidden="1"/>
    <cellStyle name="Hyperlink 14" xfId="24987" hidden="1"/>
    <cellStyle name="Hyperlink 14" xfId="25225" hidden="1"/>
    <cellStyle name="Hyperlink 14" xfId="25463" hidden="1"/>
    <cellStyle name="Hyperlink 14" xfId="25701" hidden="1"/>
    <cellStyle name="Hyperlink 14" xfId="25939" hidden="1"/>
    <cellStyle name="Hyperlink 14" xfId="26177" hidden="1"/>
    <cellStyle name="Hyperlink 14" xfId="26415" hidden="1"/>
    <cellStyle name="Hyperlink 14" xfId="26653" hidden="1"/>
    <cellStyle name="Hyperlink 14" xfId="26891" hidden="1"/>
    <cellStyle name="Hyperlink 14" xfId="27129" hidden="1"/>
    <cellStyle name="Hyperlink 14" xfId="27367" hidden="1"/>
    <cellStyle name="Hyperlink 14" xfId="27605" hidden="1"/>
    <cellStyle name="Hyperlink 14" xfId="27843" hidden="1"/>
    <cellStyle name="Hyperlink 14" xfId="28081" hidden="1"/>
    <cellStyle name="Hyperlink 14" xfId="28319" hidden="1"/>
    <cellStyle name="Hyperlink 14" xfId="28557" hidden="1"/>
    <cellStyle name="Hyperlink 14" xfId="28795" hidden="1"/>
    <cellStyle name="Hyperlink 14" xfId="29033" hidden="1"/>
    <cellStyle name="Hyperlink 14" xfId="29271" hidden="1"/>
    <cellStyle name="Hyperlink 14" xfId="29509" hidden="1"/>
    <cellStyle name="Hyperlink 14" xfId="29747" hidden="1"/>
    <cellStyle name="Hyperlink 14" xfId="29985" hidden="1"/>
    <cellStyle name="Hyperlink 14" xfId="30223" hidden="1"/>
    <cellStyle name="Hyperlink 14" xfId="30461" hidden="1"/>
    <cellStyle name="Hyperlink 14" xfId="30699" hidden="1"/>
    <cellStyle name="Hyperlink 14" xfId="30937" hidden="1"/>
    <cellStyle name="Hyperlink 14" xfId="31175" hidden="1"/>
    <cellStyle name="Hyperlink 14" xfId="31413" hidden="1"/>
    <cellStyle name="Hyperlink 14" xfId="31651" hidden="1"/>
    <cellStyle name="Hyperlink 14" xfId="31889" hidden="1"/>
    <cellStyle name="Hyperlink 14" xfId="32127" hidden="1"/>
    <cellStyle name="Hyperlink 14" xfId="32365" hidden="1"/>
    <cellStyle name="Hyperlink 14" xfId="32603" hidden="1"/>
    <cellStyle name="Hyperlink 14" xfId="32841" hidden="1"/>
    <cellStyle name="Hyperlink 14" xfId="33079" hidden="1"/>
    <cellStyle name="Hyperlink 14" xfId="33317" hidden="1"/>
    <cellStyle name="Hyperlink 14" xfId="33555" hidden="1"/>
    <cellStyle name="Hyperlink 14" xfId="33793" hidden="1"/>
    <cellStyle name="Hyperlink 14" xfId="34031" hidden="1"/>
    <cellStyle name="Hyperlink 14" xfId="34269" hidden="1"/>
    <cellStyle name="Hyperlink 14" xfId="34507" hidden="1"/>
    <cellStyle name="Hyperlink 14" xfId="34745" hidden="1"/>
    <cellStyle name="Hyperlink 14" xfId="34983" hidden="1"/>
    <cellStyle name="Hyperlink 14" xfId="35221" hidden="1"/>
    <cellStyle name="Hyperlink 14" xfId="35459" hidden="1"/>
    <cellStyle name="Hyperlink 14" xfId="35697" hidden="1"/>
    <cellStyle name="Hyperlink 14" xfId="35935" hidden="1"/>
    <cellStyle name="Hyperlink 14" xfId="36173" hidden="1"/>
    <cellStyle name="Hyperlink 14" xfId="36411" hidden="1"/>
    <cellStyle name="Hyperlink 14" xfId="36649" hidden="1"/>
    <cellStyle name="Hyperlink 14" xfId="36887" hidden="1"/>
    <cellStyle name="Hyperlink 14" xfId="37125" hidden="1"/>
    <cellStyle name="Hyperlink 14" xfId="37363" hidden="1"/>
    <cellStyle name="Hyperlink 14" xfId="37601" hidden="1"/>
    <cellStyle name="Hyperlink 14" xfId="37839" hidden="1"/>
    <cellStyle name="Hyperlink 14" xfId="38077" hidden="1"/>
    <cellStyle name="Hyperlink 14" xfId="38315" hidden="1"/>
    <cellStyle name="Hyperlink 14" xfId="38553" hidden="1"/>
    <cellStyle name="Hyperlink 14" xfId="38791" hidden="1"/>
    <cellStyle name="Hyperlink 14" xfId="39029" hidden="1"/>
    <cellStyle name="Hyperlink 14" xfId="39267" hidden="1"/>
    <cellStyle name="Hyperlink 14" xfId="39505" hidden="1"/>
    <cellStyle name="Hyperlink 14" xfId="39743" hidden="1"/>
    <cellStyle name="Hyperlink 14" xfId="39981" hidden="1"/>
    <cellStyle name="Hyperlink 14" xfId="40219" hidden="1"/>
    <cellStyle name="Hyperlink 14" xfId="40457" hidden="1"/>
    <cellStyle name="Hyperlink 14" xfId="40695" hidden="1"/>
    <cellStyle name="Hyperlink 14" xfId="40933" hidden="1"/>
    <cellStyle name="Hyperlink 14" xfId="41171" hidden="1"/>
    <cellStyle name="Hyperlink 14" xfId="41409" hidden="1"/>
    <cellStyle name="Hyperlink 14" xfId="41647" hidden="1"/>
    <cellStyle name="Hyperlink 14" xfId="41885" hidden="1"/>
    <cellStyle name="Hyperlink 14" xfId="42123" hidden="1"/>
    <cellStyle name="Hyperlink 14" xfId="42361" hidden="1"/>
    <cellStyle name="Hyperlink 14" xfId="42599" hidden="1"/>
    <cellStyle name="Hyperlink 14" xfId="42837" hidden="1"/>
    <cellStyle name="Hyperlink 14" xfId="43075" hidden="1"/>
    <cellStyle name="Hyperlink 14" xfId="43313" hidden="1"/>
    <cellStyle name="Hyperlink 14" xfId="43551" hidden="1"/>
    <cellStyle name="Hyperlink 14" xfId="43789" hidden="1"/>
    <cellStyle name="Hyperlink 14" xfId="44027" hidden="1"/>
    <cellStyle name="Hyperlink 14" xfId="44265" hidden="1"/>
    <cellStyle name="Hyperlink 14" xfId="44503" hidden="1"/>
    <cellStyle name="Hyperlink 14" xfId="44741" hidden="1"/>
    <cellStyle name="Hyperlink 14" xfId="44979" hidden="1"/>
    <cellStyle name="Hyperlink 14" xfId="45217" hidden="1"/>
    <cellStyle name="Hyperlink 14" xfId="45455" hidden="1"/>
    <cellStyle name="Hyperlink 14" xfId="45693" hidden="1"/>
    <cellStyle name="Hyperlink 14" xfId="45931" hidden="1"/>
    <cellStyle name="Hyperlink 14" xfId="46169" hidden="1"/>
    <cellStyle name="Hyperlink 14" xfId="46407" hidden="1"/>
    <cellStyle name="Hyperlink 14" xfId="46645" hidden="1"/>
    <cellStyle name="Hyperlink 14" xfId="46883" hidden="1"/>
    <cellStyle name="Hyperlink 14" xfId="47121" hidden="1"/>
    <cellStyle name="Hyperlink 14" xfId="47359" hidden="1"/>
    <cellStyle name="Hyperlink 14" xfId="47597" hidden="1"/>
    <cellStyle name="Hyperlink 14" xfId="47835" hidden="1"/>
    <cellStyle name="Hyperlink 14" xfId="48073" hidden="1"/>
    <cellStyle name="Hyperlink 14" xfId="48311" hidden="1"/>
    <cellStyle name="Hyperlink 14" xfId="48549" hidden="1"/>
    <cellStyle name="Hyperlink 14" xfId="48787" hidden="1"/>
    <cellStyle name="Hyperlink 14" xfId="49025" hidden="1"/>
    <cellStyle name="Hyperlink 14" xfId="49263" hidden="1"/>
    <cellStyle name="Hyperlink 14" xfId="49501" hidden="1"/>
    <cellStyle name="Hyperlink 14" xfId="49739" hidden="1"/>
    <cellStyle name="Hyperlink 14" xfId="49977" hidden="1"/>
    <cellStyle name="Hyperlink 14" xfId="50215" hidden="1"/>
    <cellStyle name="Hyperlink 14" xfId="50453" hidden="1"/>
    <cellStyle name="Hyperlink 14" xfId="50691" hidden="1"/>
    <cellStyle name="Hyperlink 14" xfId="50929" hidden="1"/>
    <cellStyle name="Hyperlink 14" xfId="51167" hidden="1"/>
    <cellStyle name="Hyperlink 14" xfId="51405" hidden="1"/>
    <cellStyle name="Hyperlink 14" xfId="51643" hidden="1"/>
    <cellStyle name="Hyperlink 14" xfId="51881" hidden="1"/>
    <cellStyle name="Hyperlink 14" xfId="52119" hidden="1"/>
    <cellStyle name="Hyperlink 14" xfId="52357" hidden="1"/>
    <cellStyle name="Hyperlink 14" xfId="52595" hidden="1"/>
    <cellStyle name="Hyperlink 14" xfId="52833" hidden="1"/>
    <cellStyle name="Hyperlink 14" xfId="53071" hidden="1"/>
    <cellStyle name="Hyperlink 14" xfId="53309" hidden="1"/>
    <cellStyle name="Hyperlink 14" xfId="53546" hidden="1"/>
    <cellStyle name="Hyperlink 14" xfId="53782" hidden="1"/>
    <cellStyle name="Hyperlink 14" xfId="54024" hidden="1"/>
    <cellStyle name="Hyperlink 14" xfId="54294" hidden="1"/>
    <cellStyle name="Hyperlink 14" xfId="54545" hidden="1"/>
    <cellStyle name="Hyperlink 15" xfId="34" hidden="1"/>
    <cellStyle name="Hyperlink 15" xfId="395" hidden="1"/>
    <cellStyle name="Hyperlink 15" xfId="536" hidden="1"/>
    <cellStyle name="Hyperlink 15" xfId="912" hidden="1"/>
    <cellStyle name="Hyperlink 15" xfId="1148" hidden="1"/>
    <cellStyle name="Hyperlink 15" xfId="1353" hidden="1"/>
    <cellStyle name="Hyperlink 15" xfId="1618" hidden="1"/>
    <cellStyle name="Hyperlink 15" xfId="1858" hidden="1"/>
    <cellStyle name="Hyperlink 15" xfId="2078" hidden="1"/>
    <cellStyle name="Hyperlink 15" xfId="2344" hidden="1"/>
    <cellStyle name="Hyperlink 15" xfId="2597" hidden="1"/>
    <cellStyle name="Hyperlink 15" xfId="2835" hidden="1"/>
    <cellStyle name="Hyperlink 15" xfId="3073" hidden="1"/>
    <cellStyle name="Hyperlink 15" xfId="3311" hidden="1"/>
    <cellStyle name="Hyperlink 15" xfId="3549" hidden="1"/>
    <cellStyle name="Hyperlink 15" xfId="3787" hidden="1"/>
    <cellStyle name="Hyperlink 15" xfId="4025" hidden="1"/>
    <cellStyle name="Hyperlink 15" xfId="4263" hidden="1"/>
    <cellStyle name="Hyperlink 15" xfId="4500" hidden="1"/>
    <cellStyle name="Hyperlink 15" xfId="4736" hidden="1"/>
    <cellStyle name="Hyperlink 15" xfId="4962" hidden="1"/>
    <cellStyle name="Hyperlink 15" xfId="5213" hidden="1"/>
    <cellStyle name="Hyperlink 15" xfId="5441" hidden="1"/>
    <cellStyle name="Hyperlink 15" xfId="5694" hidden="1"/>
    <cellStyle name="Hyperlink 15" xfId="5932" hidden="1"/>
    <cellStyle name="Hyperlink 15" xfId="6170" hidden="1"/>
    <cellStyle name="Hyperlink 15" xfId="6406" hidden="1"/>
    <cellStyle name="Hyperlink 15" xfId="6534" hidden="1"/>
    <cellStyle name="Hyperlink 15" xfId="6883" hidden="1"/>
    <cellStyle name="Hyperlink 15" xfId="7121" hidden="1"/>
    <cellStyle name="Hyperlink 15" xfId="7357" hidden="1"/>
    <cellStyle name="Hyperlink 15" xfId="7596" hidden="1"/>
    <cellStyle name="Hyperlink 15" xfId="7834" hidden="1"/>
    <cellStyle name="Hyperlink 15" xfId="8072" hidden="1"/>
    <cellStyle name="Hyperlink 15" xfId="8310" hidden="1"/>
    <cellStyle name="Hyperlink 15" xfId="8548" hidden="1"/>
    <cellStyle name="Hyperlink 15" xfId="8786" hidden="1"/>
    <cellStyle name="Hyperlink 15" xfId="9024" hidden="1"/>
    <cellStyle name="Hyperlink 15" xfId="9262" hidden="1"/>
    <cellStyle name="Hyperlink 15" xfId="9498" hidden="1"/>
    <cellStyle name="Hyperlink 15" xfId="9730" hidden="1"/>
    <cellStyle name="Hyperlink 15" xfId="9856" hidden="1"/>
    <cellStyle name="Hyperlink 15" xfId="10099" hidden="1"/>
    <cellStyle name="Hyperlink 15" xfId="10446" hidden="1"/>
    <cellStyle name="Hyperlink 15" xfId="10653" hidden="1"/>
    <cellStyle name="Hyperlink 15" xfId="10794" hidden="1"/>
    <cellStyle name="Hyperlink 15" xfId="11169" hidden="1"/>
    <cellStyle name="Hyperlink 15" xfId="11395" hidden="1"/>
    <cellStyle name="Hyperlink 15" xfId="11648" hidden="1"/>
    <cellStyle name="Hyperlink 15" xfId="11886" hidden="1"/>
    <cellStyle name="Hyperlink 15" xfId="12124" hidden="1"/>
    <cellStyle name="Hyperlink 15" xfId="12361" hidden="1"/>
    <cellStyle name="Hyperlink 15" xfId="12597" hidden="1"/>
    <cellStyle name="Hyperlink 15" xfId="12804" hidden="1"/>
    <cellStyle name="Hyperlink 15" xfId="13070" hidden="1"/>
    <cellStyle name="Hyperlink 15" xfId="13323" hidden="1"/>
    <cellStyle name="Hyperlink 15" xfId="13561" hidden="1"/>
    <cellStyle name="Hyperlink 15" xfId="13799" hidden="1"/>
    <cellStyle name="Hyperlink 15" xfId="14037" hidden="1"/>
    <cellStyle name="Hyperlink 15" xfId="14275" hidden="1"/>
    <cellStyle name="Hyperlink 15" xfId="14513" hidden="1"/>
    <cellStyle name="Hyperlink 15" xfId="14751" hidden="1"/>
    <cellStyle name="Hyperlink 15" xfId="14989" hidden="1"/>
    <cellStyle name="Hyperlink 15" xfId="15227" hidden="1"/>
    <cellStyle name="Hyperlink 15" xfId="15465" hidden="1"/>
    <cellStyle name="Hyperlink 15" xfId="15703" hidden="1"/>
    <cellStyle name="Hyperlink 15" xfId="15941" hidden="1"/>
    <cellStyle name="Hyperlink 15" xfId="16179" hidden="1"/>
    <cellStyle name="Hyperlink 15" xfId="16417" hidden="1"/>
    <cellStyle name="Hyperlink 15" xfId="16655" hidden="1"/>
    <cellStyle name="Hyperlink 15" xfId="16893" hidden="1"/>
    <cellStyle name="Hyperlink 15" xfId="17131" hidden="1"/>
    <cellStyle name="Hyperlink 15" xfId="17369" hidden="1"/>
    <cellStyle name="Hyperlink 15" xfId="17607" hidden="1"/>
    <cellStyle name="Hyperlink 15" xfId="17845" hidden="1"/>
    <cellStyle name="Hyperlink 15" xfId="18083" hidden="1"/>
    <cellStyle name="Hyperlink 15" xfId="18321" hidden="1"/>
    <cellStyle name="Hyperlink 15" xfId="18559" hidden="1"/>
    <cellStyle name="Hyperlink 15" xfId="18797" hidden="1"/>
    <cellStyle name="Hyperlink 15" xfId="19035" hidden="1"/>
    <cellStyle name="Hyperlink 15" xfId="19273" hidden="1"/>
    <cellStyle name="Hyperlink 15" xfId="19511" hidden="1"/>
    <cellStyle name="Hyperlink 15" xfId="19749" hidden="1"/>
    <cellStyle name="Hyperlink 15" xfId="19987" hidden="1"/>
    <cellStyle name="Hyperlink 15" xfId="20225" hidden="1"/>
    <cellStyle name="Hyperlink 15" xfId="20463" hidden="1"/>
    <cellStyle name="Hyperlink 15" xfId="20701" hidden="1"/>
    <cellStyle name="Hyperlink 15" xfId="20939" hidden="1"/>
    <cellStyle name="Hyperlink 15" xfId="21177" hidden="1"/>
    <cellStyle name="Hyperlink 15" xfId="21415" hidden="1"/>
    <cellStyle name="Hyperlink 15" xfId="21653" hidden="1"/>
    <cellStyle name="Hyperlink 15" xfId="21891" hidden="1"/>
    <cellStyle name="Hyperlink 15" xfId="22129" hidden="1"/>
    <cellStyle name="Hyperlink 15" xfId="22367" hidden="1"/>
    <cellStyle name="Hyperlink 15" xfId="22605" hidden="1"/>
    <cellStyle name="Hyperlink 15" xfId="22842" hidden="1"/>
    <cellStyle name="Hyperlink 15" xfId="23078" hidden="1"/>
    <cellStyle name="Hyperlink 15" xfId="23305" hidden="1"/>
    <cellStyle name="Hyperlink 15" xfId="23557" hidden="1"/>
    <cellStyle name="Hyperlink 15" xfId="23795" hidden="1"/>
    <cellStyle name="Hyperlink 15" xfId="24033" hidden="1"/>
    <cellStyle name="Hyperlink 15" xfId="24271" hidden="1"/>
    <cellStyle name="Hyperlink 15" xfId="24509" hidden="1"/>
    <cellStyle name="Hyperlink 15" xfId="24747" hidden="1"/>
    <cellStyle name="Hyperlink 15" xfId="24985" hidden="1"/>
    <cellStyle name="Hyperlink 15" xfId="25223" hidden="1"/>
    <cellStyle name="Hyperlink 15" xfId="25461" hidden="1"/>
    <cellStyle name="Hyperlink 15" xfId="25699" hidden="1"/>
    <cellStyle name="Hyperlink 15" xfId="25937" hidden="1"/>
    <cellStyle name="Hyperlink 15" xfId="26175" hidden="1"/>
    <cellStyle name="Hyperlink 15" xfId="26413" hidden="1"/>
    <cellStyle name="Hyperlink 15" xfId="26651" hidden="1"/>
    <cellStyle name="Hyperlink 15" xfId="26889" hidden="1"/>
    <cellStyle name="Hyperlink 15" xfId="27127" hidden="1"/>
    <cellStyle name="Hyperlink 15" xfId="27365" hidden="1"/>
    <cellStyle name="Hyperlink 15" xfId="27603" hidden="1"/>
    <cellStyle name="Hyperlink 15" xfId="27841" hidden="1"/>
    <cellStyle name="Hyperlink 15" xfId="28079" hidden="1"/>
    <cellStyle name="Hyperlink 15" xfId="28317" hidden="1"/>
    <cellStyle name="Hyperlink 15" xfId="28555" hidden="1"/>
    <cellStyle name="Hyperlink 15" xfId="28793" hidden="1"/>
    <cellStyle name="Hyperlink 15" xfId="29031" hidden="1"/>
    <cellStyle name="Hyperlink 15" xfId="29269" hidden="1"/>
    <cellStyle name="Hyperlink 15" xfId="29507" hidden="1"/>
    <cellStyle name="Hyperlink 15" xfId="29745" hidden="1"/>
    <cellStyle name="Hyperlink 15" xfId="29983" hidden="1"/>
    <cellStyle name="Hyperlink 15" xfId="30221" hidden="1"/>
    <cellStyle name="Hyperlink 15" xfId="30459" hidden="1"/>
    <cellStyle name="Hyperlink 15" xfId="30697" hidden="1"/>
    <cellStyle name="Hyperlink 15" xfId="30935" hidden="1"/>
    <cellStyle name="Hyperlink 15" xfId="31173" hidden="1"/>
    <cellStyle name="Hyperlink 15" xfId="31411" hidden="1"/>
    <cellStyle name="Hyperlink 15" xfId="31649" hidden="1"/>
    <cellStyle name="Hyperlink 15" xfId="31887" hidden="1"/>
    <cellStyle name="Hyperlink 15" xfId="32125" hidden="1"/>
    <cellStyle name="Hyperlink 15" xfId="32363" hidden="1"/>
    <cellStyle name="Hyperlink 15" xfId="32601" hidden="1"/>
    <cellStyle name="Hyperlink 15" xfId="32839" hidden="1"/>
    <cellStyle name="Hyperlink 15" xfId="33077" hidden="1"/>
    <cellStyle name="Hyperlink 15" xfId="33315" hidden="1"/>
    <cellStyle name="Hyperlink 15" xfId="33553" hidden="1"/>
    <cellStyle name="Hyperlink 15" xfId="33791" hidden="1"/>
    <cellStyle name="Hyperlink 15" xfId="34029" hidden="1"/>
    <cellStyle name="Hyperlink 15" xfId="34267" hidden="1"/>
    <cellStyle name="Hyperlink 15" xfId="34505" hidden="1"/>
    <cellStyle name="Hyperlink 15" xfId="34743" hidden="1"/>
    <cellStyle name="Hyperlink 15" xfId="34981" hidden="1"/>
    <cellStyle name="Hyperlink 15" xfId="35219" hidden="1"/>
    <cellStyle name="Hyperlink 15" xfId="35457" hidden="1"/>
    <cellStyle name="Hyperlink 15" xfId="35695" hidden="1"/>
    <cellStyle name="Hyperlink 15" xfId="35933" hidden="1"/>
    <cellStyle name="Hyperlink 15" xfId="36171" hidden="1"/>
    <cellStyle name="Hyperlink 15" xfId="36409" hidden="1"/>
    <cellStyle name="Hyperlink 15" xfId="36647" hidden="1"/>
    <cellStyle name="Hyperlink 15" xfId="36885" hidden="1"/>
    <cellStyle name="Hyperlink 15" xfId="37123" hidden="1"/>
    <cellStyle name="Hyperlink 15" xfId="37361" hidden="1"/>
    <cellStyle name="Hyperlink 15" xfId="37599" hidden="1"/>
    <cellStyle name="Hyperlink 15" xfId="37837" hidden="1"/>
    <cellStyle name="Hyperlink 15" xfId="38075" hidden="1"/>
    <cellStyle name="Hyperlink 15" xfId="38313" hidden="1"/>
    <cellStyle name="Hyperlink 15" xfId="38551" hidden="1"/>
    <cellStyle name="Hyperlink 15" xfId="38789" hidden="1"/>
    <cellStyle name="Hyperlink 15" xfId="39027" hidden="1"/>
    <cellStyle name="Hyperlink 15" xfId="39265" hidden="1"/>
    <cellStyle name="Hyperlink 15" xfId="39503" hidden="1"/>
    <cellStyle name="Hyperlink 15" xfId="39741" hidden="1"/>
    <cellStyle name="Hyperlink 15" xfId="39979" hidden="1"/>
    <cellStyle name="Hyperlink 15" xfId="40217" hidden="1"/>
    <cellStyle name="Hyperlink 15" xfId="40455" hidden="1"/>
    <cellStyle name="Hyperlink 15" xfId="40693" hidden="1"/>
    <cellStyle name="Hyperlink 15" xfId="40931" hidden="1"/>
    <cellStyle name="Hyperlink 15" xfId="41169" hidden="1"/>
    <cellStyle name="Hyperlink 15" xfId="41407" hidden="1"/>
    <cellStyle name="Hyperlink 15" xfId="41645" hidden="1"/>
    <cellStyle name="Hyperlink 15" xfId="41883" hidden="1"/>
    <cellStyle name="Hyperlink 15" xfId="42121" hidden="1"/>
    <cellStyle name="Hyperlink 15" xfId="42359" hidden="1"/>
    <cellStyle name="Hyperlink 15" xfId="42597" hidden="1"/>
    <cellStyle name="Hyperlink 15" xfId="42835" hidden="1"/>
    <cellStyle name="Hyperlink 15" xfId="43073" hidden="1"/>
    <cellStyle name="Hyperlink 15" xfId="43311" hidden="1"/>
    <cellStyle name="Hyperlink 15" xfId="43549" hidden="1"/>
    <cellStyle name="Hyperlink 15" xfId="43787" hidden="1"/>
    <cellStyle name="Hyperlink 15" xfId="44025" hidden="1"/>
    <cellStyle name="Hyperlink 15" xfId="44263" hidden="1"/>
    <cellStyle name="Hyperlink 15" xfId="44501" hidden="1"/>
    <cellStyle name="Hyperlink 15" xfId="44739" hidden="1"/>
    <cellStyle name="Hyperlink 15" xfId="44977" hidden="1"/>
    <cellStyle name="Hyperlink 15" xfId="45215" hidden="1"/>
    <cellStyle name="Hyperlink 15" xfId="45453" hidden="1"/>
    <cellStyle name="Hyperlink 15" xfId="45691" hidden="1"/>
    <cellStyle name="Hyperlink 15" xfId="45929" hidden="1"/>
    <cellStyle name="Hyperlink 15" xfId="46167" hidden="1"/>
    <cellStyle name="Hyperlink 15" xfId="46405" hidden="1"/>
    <cellStyle name="Hyperlink 15" xfId="46643" hidden="1"/>
    <cellStyle name="Hyperlink 15" xfId="46881" hidden="1"/>
    <cellStyle name="Hyperlink 15" xfId="47119" hidden="1"/>
    <cellStyle name="Hyperlink 15" xfId="47357" hidden="1"/>
    <cellStyle name="Hyperlink 15" xfId="47595" hidden="1"/>
    <cellStyle name="Hyperlink 15" xfId="47833" hidden="1"/>
    <cellStyle name="Hyperlink 15" xfId="48071" hidden="1"/>
    <cellStyle name="Hyperlink 15" xfId="48309" hidden="1"/>
    <cellStyle name="Hyperlink 15" xfId="48547" hidden="1"/>
    <cellStyle name="Hyperlink 15" xfId="48785" hidden="1"/>
    <cellStyle name="Hyperlink 15" xfId="49023" hidden="1"/>
    <cellStyle name="Hyperlink 15" xfId="49261" hidden="1"/>
    <cellStyle name="Hyperlink 15" xfId="49499" hidden="1"/>
    <cellStyle name="Hyperlink 15" xfId="49737" hidden="1"/>
    <cellStyle name="Hyperlink 15" xfId="49975" hidden="1"/>
    <cellStyle name="Hyperlink 15" xfId="50213" hidden="1"/>
    <cellStyle name="Hyperlink 15" xfId="50451" hidden="1"/>
    <cellStyle name="Hyperlink 15" xfId="50689" hidden="1"/>
    <cellStyle name="Hyperlink 15" xfId="50927" hidden="1"/>
    <cellStyle name="Hyperlink 15" xfId="51165" hidden="1"/>
    <cellStyle name="Hyperlink 15" xfId="51403" hidden="1"/>
    <cellStyle name="Hyperlink 15" xfId="51641" hidden="1"/>
    <cellStyle name="Hyperlink 15" xfId="51879" hidden="1"/>
    <cellStyle name="Hyperlink 15" xfId="52117" hidden="1"/>
    <cellStyle name="Hyperlink 15" xfId="52355" hidden="1"/>
    <cellStyle name="Hyperlink 15" xfId="52593" hidden="1"/>
    <cellStyle name="Hyperlink 15" xfId="52831" hidden="1"/>
    <cellStyle name="Hyperlink 15" xfId="53069" hidden="1"/>
    <cellStyle name="Hyperlink 15" xfId="53307" hidden="1"/>
    <cellStyle name="Hyperlink 15" xfId="53544" hidden="1"/>
    <cellStyle name="Hyperlink 15" xfId="53780" hidden="1"/>
    <cellStyle name="Hyperlink 15" xfId="54026" hidden="1"/>
    <cellStyle name="Hyperlink 15" xfId="54292" hidden="1"/>
    <cellStyle name="Hyperlink 15" xfId="54543" hidden="1"/>
    <cellStyle name="Hyperlink 16" xfId="36" hidden="1"/>
    <cellStyle name="Hyperlink 16" xfId="397" hidden="1"/>
    <cellStyle name="Hyperlink 16" xfId="532" hidden="1"/>
    <cellStyle name="Hyperlink 16" xfId="910" hidden="1"/>
    <cellStyle name="Hyperlink 16" xfId="1146" hidden="1"/>
    <cellStyle name="Hyperlink 16" xfId="1355" hidden="1"/>
    <cellStyle name="Hyperlink 16" xfId="1616" hidden="1"/>
    <cellStyle name="Hyperlink 16" xfId="1856" hidden="1"/>
    <cellStyle name="Hyperlink 16" xfId="2080" hidden="1"/>
    <cellStyle name="Hyperlink 16" xfId="2342" hidden="1"/>
    <cellStyle name="Hyperlink 16" xfId="2595" hidden="1"/>
    <cellStyle name="Hyperlink 16" xfId="2833" hidden="1"/>
    <cellStyle name="Hyperlink 16" xfId="3071" hidden="1"/>
    <cellStyle name="Hyperlink 16" xfId="3309" hidden="1"/>
    <cellStyle name="Hyperlink 16" xfId="3547" hidden="1"/>
    <cellStyle name="Hyperlink 16" xfId="3785" hidden="1"/>
    <cellStyle name="Hyperlink 16" xfId="4023" hidden="1"/>
    <cellStyle name="Hyperlink 16" xfId="4261" hidden="1"/>
    <cellStyle name="Hyperlink 16" xfId="4498" hidden="1"/>
    <cellStyle name="Hyperlink 16" xfId="4734" hidden="1"/>
    <cellStyle name="Hyperlink 16" xfId="4898" hidden="1"/>
    <cellStyle name="Hyperlink 16" xfId="5211" hidden="1"/>
    <cellStyle name="Hyperlink 16" xfId="5439" hidden="1"/>
    <cellStyle name="Hyperlink 16" xfId="5692" hidden="1"/>
    <cellStyle name="Hyperlink 16" xfId="5930" hidden="1"/>
    <cellStyle name="Hyperlink 16" xfId="6168" hidden="1"/>
    <cellStyle name="Hyperlink 16" xfId="6405" hidden="1"/>
    <cellStyle name="Hyperlink 16" xfId="6530" hidden="1"/>
    <cellStyle name="Hyperlink 16" xfId="6881" hidden="1"/>
    <cellStyle name="Hyperlink 16" xfId="7119" hidden="1"/>
    <cellStyle name="Hyperlink 16" xfId="7284" hidden="1"/>
    <cellStyle name="Hyperlink 16" xfId="7594" hidden="1"/>
    <cellStyle name="Hyperlink 16" xfId="7832" hidden="1"/>
    <cellStyle name="Hyperlink 16" xfId="8070" hidden="1"/>
    <cellStyle name="Hyperlink 16" xfId="8308" hidden="1"/>
    <cellStyle name="Hyperlink 16" xfId="8546" hidden="1"/>
    <cellStyle name="Hyperlink 16" xfId="8784" hidden="1"/>
    <cellStyle name="Hyperlink 16" xfId="9022" hidden="1"/>
    <cellStyle name="Hyperlink 16" xfId="9260" hidden="1"/>
    <cellStyle name="Hyperlink 16" xfId="9496" hidden="1"/>
    <cellStyle name="Hyperlink 16" xfId="9728" hidden="1"/>
    <cellStyle name="Hyperlink 16" xfId="9852" hidden="1"/>
    <cellStyle name="Hyperlink 16" xfId="10095" hidden="1"/>
    <cellStyle name="Hyperlink 16" xfId="10444" hidden="1"/>
    <cellStyle name="Hyperlink 16" xfId="10655" hidden="1"/>
    <cellStyle name="Hyperlink 16" xfId="10790" hidden="1"/>
    <cellStyle name="Hyperlink 16" xfId="11167" hidden="1"/>
    <cellStyle name="Hyperlink 16" xfId="11331" hidden="1"/>
    <cellStyle name="Hyperlink 16" xfId="11646" hidden="1"/>
    <cellStyle name="Hyperlink 16" xfId="11884" hidden="1"/>
    <cellStyle name="Hyperlink 16" xfId="12122" hidden="1"/>
    <cellStyle name="Hyperlink 16" xfId="12359" hidden="1"/>
    <cellStyle name="Hyperlink 16" xfId="12595" hidden="1"/>
    <cellStyle name="Hyperlink 16" xfId="12806" hidden="1"/>
    <cellStyle name="Hyperlink 16" xfId="13068" hidden="1"/>
    <cellStyle name="Hyperlink 16" xfId="13321" hidden="1"/>
    <cellStyle name="Hyperlink 16" xfId="13559" hidden="1"/>
    <cellStyle name="Hyperlink 16" xfId="13797" hidden="1"/>
    <cellStyle name="Hyperlink 16" xfId="14035" hidden="1"/>
    <cellStyle name="Hyperlink 16" xfId="14273" hidden="1"/>
    <cellStyle name="Hyperlink 16" xfId="14511" hidden="1"/>
    <cellStyle name="Hyperlink 16" xfId="14749" hidden="1"/>
    <cellStyle name="Hyperlink 16" xfId="14987" hidden="1"/>
    <cellStyle name="Hyperlink 16" xfId="15225" hidden="1"/>
    <cellStyle name="Hyperlink 16" xfId="15463" hidden="1"/>
    <cellStyle name="Hyperlink 16" xfId="15701" hidden="1"/>
    <cellStyle name="Hyperlink 16" xfId="15939" hidden="1"/>
    <cellStyle name="Hyperlink 16" xfId="16177" hidden="1"/>
    <cellStyle name="Hyperlink 16" xfId="16415" hidden="1"/>
    <cellStyle name="Hyperlink 16" xfId="16653" hidden="1"/>
    <cellStyle name="Hyperlink 16" xfId="16891" hidden="1"/>
    <cellStyle name="Hyperlink 16" xfId="17129" hidden="1"/>
    <cellStyle name="Hyperlink 16" xfId="17367" hidden="1"/>
    <cellStyle name="Hyperlink 16" xfId="17605" hidden="1"/>
    <cellStyle name="Hyperlink 16" xfId="17843" hidden="1"/>
    <cellStyle name="Hyperlink 16" xfId="18081" hidden="1"/>
    <cellStyle name="Hyperlink 16" xfId="18319" hidden="1"/>
    <cellStyle name="Hyperlink 16" xfId="18557" hidden="1"/>
    <cellStyle name="Hyperlink 16" xfId="18795" hidden="1"/>
    <cellStyle name="Hyperlink 16" xfId="19033" hidden="1"/>
    <cellStyle name="Hyperlink 16" xfId="19271" hidden="1"/>
    <cellStyle name="Hyperlink 16" xfId="19509" hidden="1"/>
    <cellStyle name="Hyperlink 16" xfId="19747" hidden="1"/>
    <cellStyle name="Hyperlink 16" xfId="19985" hidden="1"/>
    <cellStyle name="Hyperlink 16" xfId="20223" hidden="1"/>
    <cellStyle name="Hyperlink 16" xfId="20461" hidden="1"/>
    <cellStyle name="Hyperlink 16" xfId="20699" hidden="1"/>
    <cellStyle name="Hyperlink 16" xfId="20937" hidden="1"/>
    <cellStyle name="Hyperlink 16" xfId="21175" hidden="1"/>
    <cellStyle name="Hyperlink 16" xfId="21413" hidden="1"/>
    <cellStyle name="Hyperlink 16" xfId="21651" hidden="1"/>
    <cellStyle name="Hyperlink 16" xfId="21889" hidden="1"/>
    <cellStyle name="Hyperlink 16" xfId="22127" hidden="1"/>
    <cellStyle name="Hyperlink 16" xfId="22365" hidden="1"/>
    <cellStyle name="Hyperlink 16" xfId="22603" hidden="1"/>
    <cellStyle name="Hyperlink 16" xfId="22840" hidden="1"/>
    <cellStyle name="Hyperlink 16" xfId="23076" hidden="1"/>
    <cellStyle name="Hyperlink 16" xfId="23303" hidden="1"/>
    <cellStyle name="Hyperlink 16" xfId="23555" hidden="1"/>
    <cellStyle name="Hyperlink 16" xfId="23793" hidden="1"/>
    <cellStyle name="Hyperlink 16" xfId="24031" hidden="1"/>
    <cellStyle name="Hyperlink 16" xfId="24269" hidden="1"/>
    <cellStyle name="Hyperlink 16" xfId="24507" hidden="1"/>
    <cellStyle name="Hyperlink 16" xfId="24745" hidden="1"/>
    <cellStyle name="Hyperlink 16" xfId="24983" hidden="1"/>
    <cellStyle name="Hyperlink 16" xfId="25221" hidden="1"/>
    <cellStyle name="Hyperlink 16" xfId="25459" hidden="1"/>
    <cellStyle name="Hyperlink 16" xfId="25697" hidden="1"/>
    <cellStyle name="Hyperlink 16" xfId="25935" hidden="1"/>
    <cellStyle name="Hyperlink 16" xfId="26173" hidden="1"/>
    <cellStyle name="Hyperlink 16" xfId="26411" hidden="1"/>
    <cellStyle name="Hyperlink 16" xfId="26649" hidden="1"/>
    <cellStyle name="Hyperlink 16" xfId="26887" hidden="1"/>
    <cellStyle name="Hyperlink 16" xfId="27125" hidden="1"/>
    <cellStyle name="Hyperlink 16" xfId="27363" hidden="1"/>
    <cellStyle name="Hyperlink 16" xfId="27601" hidden="1"/>
    <cellStyle name="Hyperlink 16" xfId="27839" hidden="1"/>
    <cellStyle name="Hyperlink 16" xfId="28077" hidden="1"/>
    <cellStyle name="Hyperlink 16" xfId="28315" hidden="1"/>
    <cellStyle name="Hyperlink 16" xfId="28553" hidden="1"/>
    <cellStyle name="Hyperlink 16" xfId="28791" hidden="1"/>
    <cellStyle name="Hyperlink 16" xfId="29029" hidden="1"/>
    <cellStyle name="Hyperlink 16" xfId="29267" hidden="1"/>
    <cellStyle name="Hyperlink 16" xfId="29505" hidden="1"/>
    <cellStyle name="Hyperlink 16" xfId="29743" hidden="1"/>
    <cellStyle name="Hyperlink 16" xfId="29981" hidden="1"/>
    <cellStyle name="Hyperlink 16" xfId="30219" hidden="1"/>
    <cellStyle name="Hyperlink 16" xfId="30457" hidden="1"/>
    <cellStyle name="Hyperlink 16" xfId="30695" hidden="1"/>
    <cellStyle name="Hyperlink 16" xfId="30933" hidden="1"/>
    <cellStyle name="Hyperlink 16" xfId="31171" hidden="1"/>
    <cellStyle name="Hyperlink 16" xfId="31409" hidden="1"/>
    <cellStyle name="Hyperlink 16" xfId="31647" hidden="1"/>
    <cellStyle name="Hyperlink 16" xfId="31885" hidden="1"/>
    <cellStyle name="Hyperlink 16" xfId="32123" hidden="1"/>
    <cellStyle name="Hyperlink 16" xfId="32361" hidden="1"/>
    <cellStyle name="Hyperlink 16" xfId="32599" hidden="1"/>
    <cellStyle name="Hyperlink 16" xfId="32837" hidden="1"/>
    <cellStyle name="Hyperlink 16" xfId="33075" hidden="1"/>
    <cellStyle name="Hyperlink 16" xfId="33313" hidden="1"/>
    <cellStyle name="Hyperlink 16" xfId="33551" hidden="1"/>
    <cellStyle name="Hyperlink 16" xfId="33789" hidden="1"/>
    <cellStyle name="Hyperlink 16" xfId="34027" hidden="1"/>
    <cellStyle name="Hyperlink 16" xfId="34265" hidden="1"/>
    <cellStyle name="Hyperlink 16" xfId="34503" hidden="1"/>
    <cellStyle name="Hyperlink 16" xfId="34741" hidden="1"/>
    <cellStyle name="Hyperlink 16" xfId="34979" hidden="1"/>
    <cellStyle name="Hyperlink 16" xfId="35217" hidden="1"/>
    <cellStyle name="Hyperlink 16" xfId="35455" hidden="1"/>
    <cellStyle name="Hyperlink 16" xfId="35693" hidden="1"/>
    <cellStyle name="Hyperlink 16" xfId="35931" hidden="1"/>
    <cellStyle name="Hyperlink 16" xfId="36169" hidden="1"/>
    <cellStyle name="Hyperlink 16" xfId="36407" hidden="1"/>
    <cellStyle name="Hyperlink 16" xfId="36645" hidden="1"/>
    <cellStyle name="Hyperlink 16" xfId="36883" hidden="1"/>
    <cellStyle name="Hyperlink 16" xfId="37121" hidden="1"/>
    <cellStyle name="Hyperlink 16" xfId="37359" hidden="1"/>
    <cellStyle name="Hyperlink 16" xfId="37597" hidden="1"/>
    <cellStyle name="Hyperlink 16" xfId="37835" hidden="1"/>
    <cellStyle name="Hyperlink 16" xfId="38073" hidden="1"/>
    <cellStyle name="Hyperlink 16" xfId="38311" hidden="1"/>
    <cellStyle name="Hyperlink 16" xfId="38549" hidden="1"/>
    <cellStyle name="Hyperlink 16" xfId="38787" hidden="1"/>
    <cellStyle name="Hyperlink 16" xfId="39025" hidden="1"/>
    <cellStyle name="Hyperlink 16" xfId="39263" hidden="1"/>
    <cellStyle name="Hyperlink 16" xfId="39501" hidden="1"/>
    <cellStyle name="Hyperlink 16" xfId="39739" hidden="1"/>
    <cellStyle name="Hyperlink 16" xfId="39977" hidden="1"/>
    <cellStyle name="Hyperlink 16" xfId="40215" hidden="1"/>
    <cellStyle name="Hyperlink 16" xfId="40453" hidden="1"/>
    <cellStyle name="Hyperlink 16" xfId="40691" hidden="1"/>
    <cellStyle name="Hyperlink 16" xfId="40929" hidden="1"/>
    <cellStyle name="Hyperlink 16" xfId="41167" hidden="1"/>
    <cellStyle name="Hyperlink 16" xfId="41405" hidden="1"/>
    <cellStyle name="Hyperlink 16" xfId="41643" hidden="1"/>
    <cellStyle name="Hyperlink 16" xfId="41881" hidden="1"/>
    <cellStyle name="Hyperlink 16" xfId="42119" hidden="1"/>
    <cellStyle name="Hyperlink 16" xfId="42357" hidden="1"/>
    <cellStyle name="Hyperlink 16" xfId="42595" hidden="1"/>
    <cellStyle name="Hyperlink 16" xfId="42833" hidden="1"/>
    <cellStyle name="Hyperlink 16" xfId="43071" hidden="1"/>
    <cellStyle name="Hyperlink 16" xfId="43309" hidden="1"/>
    <cellStyle name="Hyperlink 16" xfId="43547" hidden="1"/>
    <cellStyle name="Hyperlink 16" xfId="43785" hidden="1"/>
    <cellStyle name="Hyperlink 16" xfId="44023" hidden="1"/>
    <cellStyle name="Hyperlink 16" xfId="44261" hidden="1"/>
    <cellStyle name="Hyperlink 16" xfId="44499" hidden="1"/>
    <cellStyle name="Hyperlink 16" xfId="44737" hidden="1"/>
    <cellStyle name="Hyperlink 16" xfId="44975" hidden="1"/>
    <cellStyle name="Hyperlink 16" xfId="45213" hidden="1"/>
    <cellStyle name="Hyperlink 16" xfId="45451" hidden="1"/>
    <cellStyle name="Hyperlink 16" xfId="45689" hidden="1"/>
    <cellStyle name="Hyperlink 16" xfId="45927" hidden="1"/>
    <cellStyle name="Hyperlink 16" xfId="46165" hidden="1"/>
    <cellStyle name="Hyperlink 16" xfId="46403" hidden="1"/>
    <cellStyle name="Hyperlink 16" xfId="46641" hidden="1"/>
    <cellStyle name="Hyperlink 16" xfId="46879" hidden="1"/>
    <cellStyle name="Hyperlink 16" xfId="47117" hidden="1"/>
    <cellStyle name="Hyperlink 16" xfId="47355" hidden="1"/>
    <cellStyle name="Hyperlink 16" xfId="47593" hidden="1"/>
    <cellStyle name="Hyperlink 16" xfId="47831" hidden="1"/>
    <cellStyle name="Hyperlink 16" xfId="48069" hidden="1"/>
    <cellStyle name="Hyperlink 16" xfId="48307" hidden="1"/>
    <cellStyle name="Hyperlink 16" xfId="48545" hidden="1"/>
    <cellStyle name="Hyperlink 16" xfId="48783" hidden="1"/>
    <cellStyle name="Hyperlink 16" xfId="49021" hidden="1"/>
    <cellStyle name="Hyperlink 16" xfId="49259" hidden="1"/>
    <cellStyle name="Hyperlink 16" xfId="49497" hidden="1"/>
    <cellStyle name="Hyperlink 16" xfId="49735" hidden="1"/>
    <cellStyle name="Hyperlink 16" xfId="49973" hidden="1"/>
    <cellStyle name="Hyperlink 16" xfId="50211" hidden="1"/>
    <cellStyle name="Hyperlink 16" xfId="50449" hidden="1"/>
    <cellStyle name="Hyperlink 16" xfId="50687" hidden="1"/>
    <cellStyle name="Hyperlink 16" xfId="50925" hidden="1"/>
    <cellStyle name="Hyperlink 16" xfId="51163" hidden="1"/>
    <cellStyle name="Hyperlink 16" xfId="51401" hidden="1"/>
    <cellStyle name="Hyperlink 16" xfId="51639" hidden="1"/>
    <cellStyle name="Hyperlink 16" xfId="51877" hidden="1"/>
    <cellStyle name="Hyperlink 16" xfId="52115" hidden="1"/>
    <cellStyle name="Hyperlink 16" xfId="52353" hidden="1"/>
    <cellStyle name="Hyperlink 16" xfId="52591" hidden="1"/>
    <cellStyle name="Hyperlink 16" xfId="52829" hidden="1"/>
    <cellStyle name="Hyperlink 16" xfId="53067" hidden="1"/>
    <cellStyle name="Hyperlink 16" xfId="53305" hidden="1"/>
    <cellStyle name="Hyperlink 16" xfId="53542" hidden="1"/>
    <cellStyle name="Hyperlink 16" xfId="53778" hidden="1"/>
    <cellStyle name="Hyperlink 16" xfId="54028" hidden="1"/>
    <cellStyle name="Hyperlink 16" xfId="54290" hidden="1"/>
    <cellStyle name="Hyperlink 16" xfId="54541" hidden="1"/>
    <cellStyle name="Hyperlink 17" xfId="38" hidden="1"/>
    <cellStyle name="Hyperlink 17" xfId="399" hidden="1"/>
    <cellStyle name="Hyperlink 17" xfId="528" hidden="1"/>
    <cellStyle name="Hyperlink 17" xfId="909" hidden="1"/>
    <cellStyle name="Hyperlink 17" xfId="1145" hidden="1"/>
    <cellStyle name="Hyperlink 17" xfId="1357" hidden="1"/>
    <cellStyle name="Hyperlink 17" xfId="1614" hidden="1"/>
    <cellStyle name="Hyperlink 17" xfId="1855" hidden="1"/>
    <cellStyle name="Hyperlink 17" xfId="2082" hidden="1"/>
    <cellStyle name="Hyperlink 17" xfId="2340" hidden="1"/>
    <cellStyle name="Hyperlink 17" xfId="2594" hidden="1"/>
    <cellStyle name="Hyperlink 17" xfId="2832" hidden="1"/>
    <cellStyle name="Hyperlink 17" xfId="3070" hidden="1"/>
    <cellStyle name="Hyperlink 17" xfId="3308" hidden="1"/>
    <cellStyle name="Hyperlink 17" xfId="3546" hidden="1"/>
    <cellStyle name="Hyperlink 17" xfId="3784" hidden="1"/>
    <cellStyle name="Hyperlink 17" xfId="4022" hidden="1"/>
    <cellStyle name="Hyperlink 17" xfId="4260" hidden="1"/>
    <cellStyle name="Hyperlink 17" xfId="4497" hidden="1"/>
    <cellStyle name="Hyperlink 17" xfId="4733" hidden="1"/>
    <cellStyle name="Hyperlink 17" xfId="4959" hidden="1"/>
    <cellStyle name="Hyperlink 17" xfId="5210" hidden="1"/>
    <cellStyle name="Hyperlink 17" xfId="5375" hidden="1"/>
    <cellStyle name="Hyperlink 17" xfId="5691" hidden="1"/>
    <cellStyle name="Hyperlink 17" xfId="5929" hidden="1"/>
    <cellStyle name="Hyperlink 17" xfId="6167" hidden="1"/>
    <cellStyle name="Hyperlink 17" xfId="6403" hidden="1"/>
    <cellStyle name="Hyperlink 17" xfId="6526" hidden="1"/>
    <cellStyle name="Hyperlink 17" xfId="6880" hidden="1"/>
    <cellStyle name="Hyperlink 17" xfId="7118" hidden="1"/>
    <cellStyle name="Hyperlink 17" xfId="7354" hidden="1"/>
    <cellStyle name="Hyperlink 17" xfId="7593" hidden="1"/>
    <cellStyle name="Hyperlink 17" xfId="7831" hidden="1"/>
    <cellStyle name="Hyperlink 17" xfId="8069" hidden="1"/>
    <cellStyle name="Hyperlink 17" xfId="8307" hidden="1"/>
    <cellStyle name="Hyperlink 17" xfId="8545" hidden="1"/>
    <cellStyle name="Hyperlink 17" xfId="8783" hidden="1"/>
    <cellStyle name="Hyperlink 17" xfId="9021" hidden="1"/>
    <cellStyle name="Hyperlink 17" xfId="9259" hidden="1"/>
    <cellStyle name="Hyperlink 17" xfId="9495" hidden="1"/>
    <cellStyle name="Hyperlink 17" xfId="9726" hidden="1"/>
    <cellStyle name="Hyperlink 17" xfId="9848" hidden="1"/>
    <cellStyle name="Hyperlink 17" xfId="10091" hidden="1"/>
    <cellStyle name="Hyperlink 17" xfId="10443" hidden="1"/>
    <cellStyle name="Hyperlink 17" xfId="10657" hidden="1"/>
    <cellStyle name="Hyperlink 17" xfId="10786" hidden="1"/>
    <cellStyle name="Hyperlink 17" xfId="11166" hidden="1"/>
    <cellStyle name="Hyperlink 17" xfId="11392" hidden="1"/>
    <cellStyle name="Hyperlink 17" xfId="11645" hidden="1"/>
    <cellStyle name="Hyperlink 17" xfId="11883" hidden="1"/>
    <cellStyle name="Hyperlink 17" xfId="12121" hidden="1"/>
    <cellStyle name="Hyperlink 17" xfId="12358" hidden="1"/>
    <cellStyle name="Hyperlink 17" xfId="12594" hidden="1"/>
    <cellStyle name="Hyperlink 17" xfId="12808" hidden="1"/>
    <cellStyle name="Hyperlink 17" xfId="13066" hidden="1"/>
    <cellStyle name="Hyperlink 17" xfId="13320" hidden="1"/>
    <cellStyle name="Hyperlink 17" xfId="13558" hidden="1"/>
    <cellStyle name="Hyperlink 17" xfId="13796" hidden="1"/>
    <cellStyle name="Hyperlink 17" xfId="14034" hidden="1"/>
    <cellStyle name="Hyperlink 17" xfId="14272" hidden="1"/>
    <cellStyle name="Hyperlink 17" xfId="14510" hidden="1"/>
    <cellStyle name="Hyperlink 17" xfId="14748" hidden="1"/>
    <cellStyle name="Hyperlink 17" xfId="14986" hidden="1"/>
    <cellStyle name="Hyperlink 17" xfId="15224" hidden="1"/>
    <cellStyle name="Hyperlink 17" xfId="15462" hidden="1"/>
    <cellStyle name="Hyperlink 17" xfId="15700" hidden="1"/>
    <cellStyle name="Hyperlink 17" xfId="15938" hidden="1"/>
    <cellStyle name="Hyperlink 17" xfId="16176" hidden="1"/>
    <cellStyle name="Hyperlink 17" xfId="16414" hidden="1"/>
    <cellStyle name="Hyperlink 17" xfId="16652" hidden="1"/>
    <cellStyle name="Hyperlink 17" xfId="16890" hidden="1"/>
    <cellStyle name="Hyperlink 17" xfId="17128" hidden="1"/>
    <cellStyle name="Hyperlink 17" xfId="17366" hidden="1"/>
    <cellStyle name="Hyperlink 17" xfId="17604" hidden="1"/>
    <cellStyle name="Hyperlink 17" xfId="17842" hidden="1"/>
    <cellStyle name="Hyperlink 17" xfId="18080" hidden="1"/>
    <cellStyle name="Hyperlink 17" xfId="18318" hidden="1"/>
    <cellStyle name="Hyperlink 17" xfId="18556" hidden="1"/>
    <cellStyle name="Hyperlink 17" xfId="18794" hidden="1"/>
    <cellStyle name="Hyperlink 17" xfId="19032" hidden="1"/>
    <cellStyle name="Hyperlink 17" xfId="19270" hidden="1"/>
    <cellStyle name="Hyperlink 17" xfId="19508" hidden="1"/>
    <cellStyle name="Hyperlink 17" xfId="19746" hidden="1"/>
    <cellStyle name="Hyperlink 17" xfId="19984" hidden="1"/>
    <cellStyle name="Hyperlink 17" xfId="20222" hidden="1"/>
    <cellStyle name="Hyperlink 17" xfId="20460" hidden="1"/>
    <cellStyle name="Hyperlink 17" xfId="20698" hidden="1"/>
    <cellStyle name="Hyperlink 17" xfId="20936" hidden="1"/>
    <cellStyle name="Hyperlink 17" xfId="21174" hidden="1"/>
    <cellStyle name="Hyperlink 17" xfId="21412" hidden="1"/>
    <cellStyle name="Hyperlink 17" xfId="21650" hidden="1"/>
    <cellStyle name="Hyperlink 17" xfId="21888" hidden="1"/>
    <cellStyle name="Hyperlink 17" xfId="22126" hidden="1"/>
    <cellStyle name="Hyperlink 17" xfId="22364" hidden="1"/>
    <cellStyle name="Hyperlink 17" xfId="22602" hidden="1"/>
    <cellStyle name="Hyperlink 17" xfId="22839" hidden="1"/>
    <cellStyle name="Hyperlink 17" xfId="23075" hidden="1"/>
    <cellStyle name="Hyperlink 17" xfId="23239" hidden="1"/>
    <cellStyle name="Hyperlink 17" xfId="23554" hidden="1"/>
    <cellStyle name="Hyperlink 17" xfId="23792" hidden="1"/>
    <cellStyle name="Hyperlink 17" xfId="24030" hidden="1"/>
    <cellStyle name="Hyperlink 17" xfId="24268" hidden="1"/>
    <cellStyle name="Hyperlink 17" xfId="24506" hidden="1"/>
    <cellStyle name="Hyperlink 17" xfId="24744" hidden="1"/>
    <cellStyle name="Hyperlink 17" xfId="24982" hidden="1"/>
    <cellStyle name="Hyperlink 17" xfId="25220" hidden="1"/>
    <cellStyle name="Hyperlink 17" xfId="25458" hidden="1"/>
    <cellStyle name="Hyperlink 17" xfId="25696" hidden="1"/>
    <cellStyle name="Hyperlink 17" xfId="25934" hidden="1"/>
    <cellStyle name="Hyperlink 17" xfId="26172" hidden="1"/>
    <cellStyle name="Hyperlink 17" xfId="26410" hidden="1"/>
    <cellStyle name="Hyperlink 17" xfId="26648" hidden="1"/>
    <cellStyle name="Hyperlink 17" xfId="26886" hidden="1"/>
    <cellStyle name="Hyperlink 17" xfId="27124" hidden="1"/>
    <cellStyle name="Hyperlink 17" xfId="27362" hidden="1"/>
    <cellStyle name="Hyperlink 17" xfId="27600" hidden="1"/>
    <cellStyle name="Hyperlink 17" xfId="27838" hidden="1"/>
    <cellStyle name="Hyperlink 17" xfId="28076" hidden="1"/>
    <cellStyle name="Hyperlink 17" xfId="28314" hidden="1"/>
    <cellStyle name="Hyperlink 17" xfId="28552" hidden="1"/>
    <cellStyle name="Hyperlink 17" xfId="28790" hidden="1"/>
    <cellStyle name="Hyperlink 17" xfId="29028" hidden="1"/>
    <cellStyle name="Hyperlink 17" xfId="29266" hidden="1"/>
    <cellStyle name="Hyperlink 17" xfId="29504" hidden="1"/>
    <cellStyle name="Hyperlink 17" xfId="29742" hidden="1"/>
    <cellStyle name="Hyperlink 17" xfId="29980" hidden="1"/>
    <cellStyle name="Hyperlink 17" xfId="30218" hidden="1"/>
    <cellStyle name="Hyperlink 17" xfId="30456" hidden="1"/>
    <cellStyle name="Hyperlink 17" xfId="30694" hidden="1"/>
    <cellStyle name="Hyperlink 17" xfId="30932" hidden="1"/>
    <cellStyle name="Hyperlink 17" xfId="31170" hidden="1"/>
    <cellStyle name="Hyperlink 17" xfId="31408" hidden="1"/>
    <cellStyle name="Hyperlink 17" xfId="31646" hidden="1"/>
    <cellStyle name="Hyperlink 17" xfId="31884" hidden="1"/>
    <cellStyle name="Hyperlink 17" xfId="32122" hidden="1"/>
    <cellStyle name="Hyperlink 17" xfId="32360" hidden="1"/>
    <cellStyle name="Hyperlink 17" xfId="32598" hidden="1"/>
    <cellStyle name="Hyperlink 17" xfId="32836" hidden="1"/>
    <cellStyle name="Hyperlink 17" xfId="33074" hidden="1"/>
    <cellStyle name="Hyperlink 17" xfId="33312" hidden="1"/>
    <cellStyle name="Hyperlink 17" xfId="33550" hidden="1"/>
    <cellStyle name="Hyperlink 17" xfId="33788" hidden="1"/>
    <cellStyle name="Hyperlink 17" xfId="34026" hidden="1"/>
    <cellStyle name="Hyperlink 17" xfId="34264" hidden="1"/>
    <cellStyle name="Hyperlink 17" xfId="34502" hidden="1"/>
    <cellStyle name="Hyperlink 17" xfId="34740" hidden="1"/>
    <cellStyle name="Hyperlink 17" xfId="34978" hidden="1"/>
    <cellStyle name="Hyperlink 17" xfId="35216" hidden="1"/>
    <cellStyle name="Hyperlink 17" xfId="35454" hidden="1"/>
    <cellStyle name="Hyperlink 17" xfId="35692" hidden="1"/>
    <cellStyle name="Hyperlink 17" xfId="35930" hidden="1"/>
    <cellStyle name="Hyperlink 17" xfId="36168" hidden="1"/>
    <cellStyle name="Hyperlink 17" xfId="36406" hidden="1"/>
    <cellStyle name="Hyperlink 17" xfId="36644" hidden="1"/>
    <cellStyle name="Hyperlink 17" xfId="36882" hidden="1"/>
    <cellStyle name="Hyperlink 17" xfId="37120" hidden="1"/>
    <cellStyle name="Hyperlink 17" xfId="37358" hidden="1"/>
    <cellStyle name="Hyperlink 17" xfId="37596" hidden="1"/>
    <cellStyle name="Hyperlink 17" xfId="37834" hidden="1"/>
    <cellStyle name="Hyperlink 17" xfId="38072" hidden="1"/>
    <cellStyle name="Hyperlink 17" xfId="38310" hidden="1"/>
    <cellStyle name="Hyperlink 17" xfId="38548" hidden="1"/>
    <cellStyle name="Hyperlink 17" xfId="38786" hidden="1"/>
    <cellStyle name="Hyperlink 17" xfId="39024" hidden="1"/>
    <cellStyle name="Hyperlink 17" xfId="39262" hidden="1"/>
    <cellStyle name="Hyperlink 17" xfId="39500" hidden="1"/>
    <cellStyle name="Hyperlink 17" xfId="39738" hidden="1"/>
    <cellStyle name="Hyperlink 17" xfId="39976" hidden="1"/>
    <cellStyle name="Hyperlink 17" xfId="40214" hidden="1"/>
    <cellStyle name="Hyperlink 17" xfId="40452" hidden="1"/>
    <cellStyle name="Hyperlink 17" xfId="40690" hidden="1"/>
    <cellStyle name="Hyperlink 17" xfId="40928" hidden="1"/>
    <cellStyle name="Hyperlink 17" xfId="41166" hidden="1"/>
    <cellStyle name="Hyperlink 17" xfId="41404" hidden="1"/>
    <cellStyle name="Hyperlink 17" xfId="41642" hidden="1"/>
    <cellStyle name="Hyperlink 17" xfId="41880" hidden="1"/>
    <cellStyle name="Hyperlink 17" xfId="42118" hidden="1"/>
    <cellStyle name="Hyperlink 17" xfId="42356" hidden="1"/>
    <cellStyle name="Hyperlink 17" xfId="42594" hidden="1"/>
    <cellStyle name="Hyperlink 17" xfId="42832" hidden="1"/>
    <cellStyle name="Hyperlink 17" xfId="43070" hidden="1"/>
    <cellStyle name="Hyperlink 17" xfId="43308" hidden="1"/>
    <cellStyle name="Hyperlink 17" xfId="43546" hidden="1"/>
    <cellStyle name="Hyperlink 17" xfId="43784" hidden="1"/>
    <cellStyle name="Hyperlink 17" xfId="44022" hidden="1"/>
    <cellStyle name="Hyperlink 17" xfId="44260" hidden="1"/>
    <cellStyle name="Hyperlink 17" xfId="44498" hidden="1"/>
    <cellStyle name="Hyperlink 17" xfId="44736" hidden="1"/>
    <cellStyle name="Hyperlink 17" xfId="44974" hidden="1"/>
    <cellStyle name="Hyperlink 17" xfId="45212" hidden="1"/>
    <cellStyle name="Hyperlink 17" xfId="45450" hidden="1"/>
    <cellStyle name="Hyperlink 17" xfId="45688" hidden="1"/>
    <cellStyle name="Hyperlink 17" xfId="45926" hidden="1"/>
    <cellStyle name="Hyperlink 17" xfId="46164" hidden="1"/>
    <cellStyle name="Hyperlink 17" xfId="46402" hidden="1"/>
    <cellStyle name="Hyperlink 17" xfId="46640" hidden="1"/>
    <cellStyle name="Hyperlink 17" xfId="46878" hidden="1"/>
    <cellStyle name="Hyperlink 17" xfId="47116" hidden="1"/>
    <cellStyle name="Hyperlink 17" xfId="47354" hidden="1"/>
    <cellStyle name="Hyperlink 17" xfId="47592" hidden="1"/>
    <cellStyle name="Hyperlink 17" xfId="47830" hidden="1"/>
    <cellStyle name="Hyperlink 17" xfId="48068" hidden="1"/>
    <cellStyle name="Hyperlink 17" xfId="48306" hidden="1"/>
    <cellStyle name="Hyperlink 17" xfId="48544" hidden="1"/>
    <cellStyle name="Hyperlink 17" xfId="48782" hidden="1"/>
    <cellStyle name="Hyperlink 17" xfId="49020" hidden="1"/>
    <cellStyle name="Hyperlink 17" xfId="49258" hidden="1"/>
    <cellStyle name="Hyperlink 17" xfId="49496" hidden="1"/>
    <cellStyle name="Hyperlink 17" xfId="49734" hidden="1"/>
    <cellStyle name="Hyperlink 17" xfId="49972" hidden="1"/>
    <cellStyle name="Hyperlink 17" xfId="50210" hidden="1"/>
    <cellStyle name="Hyperlink 17" xfId="50448" hidden="1"/>
    <cellStyle name="Hyperlink 17" xfId="50686" hidden="1"/>
    <cellStyle name="Hyperlink 17" xfId="50924" hidden="1"/>
    <cellStyle name="Hyperlink 17" xfId="51162" hidden="1"/>
    <cellStyle name="Hyperlink 17" xfId="51400" hidden="1"/>
    <cellStyle name="Hyperlink 17" xfId="51638" hidden="1"/>
    <cellStyle name="Hyperlink 17" xfId="51876" hidden="1"/>
    <cellStyle name="Hyperlink 17" xfId="52114" hidden="1"/>
    <cellStyle name="Hyperlink 17" xfId="52352" hidden="1"/>
    <cellStyle name="Hyperlink 17" xfId="52590" hidden="1"/>
    <cellStyle name="Hyperlink 17" xfId="52828" hidden="1"/>
    <cellStyle name="Hyperlink 17" xfId="53066" hidden="1"/>
    <cellStyle name="Hyperlink 17" xfId="53304" hidden="1"/>
    <cellStyle name="Hyperlink 17" xfId="53541" hidden="1"/>
    <cellStyle name="Hyperlink 17" xfId="53777" hidden="1"/>
    <cellStyle name="Hyperlink 17" xfId="54030" hidden="1"/>
    <cellStyle name="Hyperlink 17" xfId="54288" hidden="1"/>
    <cellStyle name="Hyperlink 17" xfId="54540" hidden="1"/>
    <cellStyle name="Hyperlink 18" xfId="41" hidden="1"/>
    <cellStyle name="Hyperlink 18" xfId="401" hidden="1"/>
    <cellStyle name="Hyperlink 18" xfId="522" hidden="1"/>
    <cellStyle name="Hyperlink 18" xfId="906" hidden="1"/>
    <cellStyle name="Hyperlink 18" xfId="1143" hidden="1"/>
    <cellStyle name="Hyperlink 18" xfId="1359" hidden="1"/>
    <cellStyle name="Hyperlink 18" xfId="1613" hidden="1"/>
    <cellStyle name="Hyperlink 18" xfId="1853" hidden="1"/>
    <cellStyle name="Hyperlink 18" xfId="2084" hidden="1"/>
    <cellStyle name="Hyperlink 18" xfId="2338" hidden="1"/>
    <cellStyle name="Hyperlink 18" xfId="2591" hidden="1"/>
    <cellStyle name="Hyperlink 18" xfId="2829" hidden="1"/>
    <cellStyle name="Hyperlink 18" xfId="3067" hidden="1"/>
    <cellStyle name="Hyperlink 18" xfId="3305" hidden="1"/>
    <cellStyle name="Hyperlink 18" xfId="3543" hidden="1"/>
    <cellStyle name="Hyperlink 18" xfId="3781" hidden="1"/>
    <cellStyle name="Hyperlink 18" xfId="4019" hidden="1"/>
    <cellStyle name="Hyperlink 18" xfId="4257" hidden="1"/>
    <cellStyle name="Hyperlink 18" xfId="4494" hidden="1"/>
    <cellStyle name="Hyperlink 18" xfId="4731" hidden="1"/>
    <cellStyle name="Hyperlink 18" xfId="4956" hidden="1"/>
    <cellStyle name="Hyperlink 18" xfId="5207" hidden="1"/>
    <cellStyle name="Hyperlink 18" xfId="5435" hidden="1"/>
    <cellStyle name="Hyperlink 18" xfId="5688" hidden="1"/>
    <cellStyle name="Hyperlink 18" xfId="5926" hidden="1"/>
    <cellStyle name="Hyperlink 18" xfId="6164" hidden="1"/>
    <cellStyle name="Hyperlink 18" xfId="6400" hidden="1"/>
    <cellStyle name="Hyperlink 18" xfId="6520" hidden="1"/>
    <cellStyle name="Hyperlink 18" xfId="6877" hidden="1"/>
    <cellStyle name="Hyperlink 18" xfId="7115" hidden="1"/>
    <cellStyle name="Hyperlink 18" xfId="7351" hidden="1"/>
    <cellStyle name="Hyperlink 18" xfId="7590" hidden="1"/>
    <cellStyle name="Hyperlink 18" xfId="7828" hidden="1"/>
    <cellStyle name="Hyperlink 18" xfId="8066" hidden="1"/>
    <cellStyle name="Hyperlink 18" xfId="8304" hidden="1"/>
    <cellStyle name="Hyperlink 18" xfId="8542" hidden="1"/>
    <cellStyle name="Hyperlink 18" xfId="8780" hidden="1"/>
    <cellStyle name="Hyperlink 18" xfId="9018" hidden="1"/>
    <cellStyle name="Hyperlink 18" xfId="9256" hidden="1"/>
    <cellStyle name="Hyperlink 18" xfId="9493" hidden="1"/>
    <cellStyle name="Hyperlink 18" xfId="9661" hidden="1"/>
    <cellStyle name="Hyperlink 18" xfId="9842" hidden="1"/>
    <cellStyle name="Hyperlink 18" xfId="10085" hidden="1"/>
    <cellStyle name="Hyperlink 18" xfId="10441" hidden="1"/>
    <cellStyle name="Hyperlink 18" xfId="10659" hidden="1"/>
    <cellStyle name="Hyperlink 18" xfId="10780" hidden="1"/>
    <cellStyle name="Hyperlink 18" xfId="11164" hidden="1"/>
    <cellStyle name="Hyperlink 18" xfId="11389" hidden="1"/>
    <cellStyle name="Hyperlink 18" xfId="11642" hidden="1"/>
    <cellStyle name="Hyperlink 18" xfId="11880" hidden="1"/>
    <cellStyle name="Hyperlink 18" xfId="12118" hidden="1"/>
    <cellStyle name="Hyperlink 18" xfId="12355" hidden="1"/>
    <cellStyle name="Hyperlink 18" xfId="12592" hidden="1"/>
    <cellStyle name="Hyperlink 18" xfId="12810" hidden="1"/>
    <cellStyle name="Hyperlink 18" xfId="13064" hidden="1"/>
    <cellStyle name="Hyperlink 18" xfId="13317" hidden="1"/>
    <cellStyle name="Hyperlink 18" xfId="13555" hidden="1"/>
    <cellStyle name="Hyperlink 18" xfId="13793" hidden="1"/>
    <cellStyle name="Hyperlink 18" xfId="14031" hidden="1"/>
    <cellStyle name="Hyperlink 18" xfId="14269" hidden="1"/>
    <cellStyle name="Hyperlink 18" xfId="14507" hidden="1"/>
    <cellStyle name="Hyperlink 18" xfId="14745" hidden="1"/>
    <cellStyle name="Hyperlink 18" xfId="14983" hidden="1"/>
    <cellStyle name="Hyperlink 18" xfId="15221" hidden="1"/>
    <cellStyle name="Hyperlink 18" xfId="15459" hidden="1"/>
    <cellStyle name="Hyperlink 18" xfId="15697" hidden="1"/>
    <cellStyle name="Hyperlink 18" xfId="15935" hidden="1"/>
    <cellStyle name="Hyperlink 18" xfId="16173" hidden="1"/>
    <cellStyle name="Hyperlink 18" xfId="16411" hidden="1"/>
    <cellStyle name="Hyperlink 18" xfId="16649" hidden="1"/>
    <cellStyle name="Hyperlink 18" xfId="16887" hidden="1"/>
    <cellStyle name="Hyperlink 18" xfId="17125" hidden="1"/>
    <cellStyle name="Hyperlink 18" xfId="17363" hidden="1"/>
    <cellStyle name="Hyperlink 18" xfId="17601" hidden="1"/>
    <cellStyle name="Hyperlink 18" xfId="17839" hidden="1"/>
    <cellStyle name="Hyperlink 18" xfId="18077" hidden="1"/>
    <cellStyle name="Hyperlink 18" xfId="18315" hidden="1"/>
    <cellStyle name="Hyperlink 18" xfId="18553" hidden="1"/>
    <cellStyle name="Hyperlink 18" xfId="18791" hidden="1"/>
    <cellStyle name="Hyperlink 18" xfId="19029" hidden="1"/>
    <cellStyle name="Hyperlink 18" xfId="19267" hidden="1"/>
    <cellStyle name="Hyperlink 18" xfId="19505" hidden="1"/>
    <cellStyle name="Hyperlink 18" xfId="19743" hidden="1"/>
    <cellStyle name="Hyperlink 18" xfId="19981" hidden="1"/>
    <cellStyle name="Hyperlink 18" xfId="20219" hidden="1"/>
    <cellStyle name="Hyperlink 18" xfId="20457" hidden="1"/>
    <cellStyle name="Hyperlink 18" xfId="20695" hidden="1"/>
    <cellStyle name="Hyperlink 18" xfId="20933" hidden="1"/>
    <cellStyle name="Hyperlink 18" xfId="21171" hidden="1"/>
    <cellStyle name="Hyperlink 18" xfId="21409" hidden="1"/>
    <cellStyle name="Hyperlink 18" xfId="21647" hidden="1"/>
    <cellStyle name="Hyperlink 18" xfId="21885" hidden="1"/>
    <cellStyle name="Hyperlink 18" xfId="22123" hidden="1"/>
    <cellStyle name="Hyperlink 18" xfId="22361" hidden="1"/>
    <cellStyle name="Hyperlink 18" xfId="22599" hidden="1"/>
    <cellStyle name="Hyperlink 18" xfId="22836" hidden="1"/>
    <cellStyle name="Hyperlink 18" xfId="23073" hidden="1"/>
    <cellStyle name="Hyperlink 18" xfId="23299" hidden="1"/>
    <cellStyle name="Hyperlink 18" xfId="23551" hidden="1"/>
    <cellStyle name="Hyperlink 18" xfId="23789" hidden="1"/>
    <cellStyle name="Hyperlink 18" xfId="24027" hidden="1"/>
    <cellStyle name="Hyperlink 18" xfId="24265" hidden="1"/>
    <cellStyle name="Hyperlink 18" xfId="24503" hidden="1"/>
    <cellStyle name="Hyperlink 18" xfId="24741" hidden="1"/>
    <cellStyle name="Hyperlink 18" xfId="24979" hidden="1"/>
    <cellStyle name="Hyperlink 18" xfId="25217" hidden="1"/>
    <cellStyle name="Hyperlink 18" xfId="25455" hidden="1"/>
    <cellStyle name="Hyperlink 18" xfId="25693" hidden="1"/>
    <cellStyle name="Hyperlink 18" xfId="25931" hidden="1"/>
    <cellStyle name="Hyperlink 18" xfId="26169" hidden="1"/>
    <cellStyle name="Hyperlink 18" xfId="26407" hidden="1"/>
    <cellStyle name="Hyperlink 18" xfId="26645" hidden="1"/>
    <cellStyle name="Hyperlink 18" xfId="26883" hidden="1"/>
    <cellStyle name="Hyperlink 18" xfId="27121" hidden="1"/>
    <cellStyle name="Hyperlink 18" xfId="27359" hidden="1"/>
    <cellStyle name="Hyperlink 18" xfId="27597" hidden="1"/>
    <cellStyle name="Hyperlink 18" xfId="27835" hidden="1"/>
    <cellStyle name="Hyperlink 18" xfId="28073" hidden="1"/>
    <cellStyle name="Hyperlink 18" xfId="28311" hidden="1"/>
    <cellStyle name="Hyperlink 18" xfId="28549" hidden="1"/>
    <cellStyle name="Hyperlink 18" xfId="28787" hidden="1"/>
    <cellStyle name="Hyperlink 18" xfId="29025" hidden="1"/>
    <cellStyle name="Hyperlink 18" xfId="29263" hidden="1"/>
    <cellStyle name="Hyperlink 18" xfId="29501" hidden="1"/>
    <cellStyle name="Hyperlink 18" xfId="29739" hidden="1"/>
    <cellStyle name="Hyperlink 18" xfId="29977" hidden="1"/>
    <cellStyle name="Hyperlink 18" xfId="30215" hidden="1"/>
    <cellStyle name="Hyperlink 18" xfId="30453" hidden="1"/>
    <cellStyle name="Hyperlink 18" xfId="30691" hidden="1"/>
    <cellStyle name="Hyperlink 18" xfId="30929" hidden="1"/>
    <cellStyle name="Hyperlink 18" xfId="31167" hidden="1"/>
    <cellStyle name="Hyperlink 18" xfId="31405" hidden="1"/>
    <cellStyle name="Hyperlink 18" xfId="31643" hidden="1"/>
    <cellStyle name="Hyperlink 18" xfId="31881" hidden="1"/>
    <cellStyle name="Hyperlink 18" xfId="32119" hidden="1"/>
    <cellStyle name="Hyperlink 18" xfId="32357" hidden="1"/>
    <cellStyle name="Hyperlink 18" xfId="32595" hidden="1"/>
    <cellStyle name="Hyperlink 18" xfId="32833" hidden="1"/>
    <cellStyle name="Hyperlink 18" xfId="33071" hidden="1"/>
    <cellStyle name="Hyperlink 18" xfId="33309" hidden="1"/>
    <cellStyle name="Hyperlink 18" xfId="33547" hidden="1"/>
    <cellStyle name="Hyperlink 18" xfId="33785" hidden="1"/>
    <cellStyle name="Hyperlink 18" xfId="34023" hidden="1"/>
    <cellStyle name="Hyperlink 18" xfId="34261" hidden="1"/>
    <cellStyle name="Hyperlink 18" xfId="34499" hidden="1"/>
    <cellStyle name="Hyperlink 18" xfId="34737" hidden="1"/>
    <cellStyle name="Hyperlink 18" xfId="34975" hidden="1"/>
    <cellStyle name="Hyperlink 18" xfId="35213" hidden="1"/>
    <cellStyle name="Hyperlink 18" xfId="35451" hidden="1"/>
    <cellStyle name="Hyperlink 18" xfId="35689" hidden="1"/>
    <cellStyle name="Hyperlink 18" xfId="35927" hidden="1"/>
    <cellStyle name="Hyperlink 18" xfId="36165" hidden="1"/>
    <cellStyle name="Hyperlink 18" xfId="36403" hidden="1"/>
    <cellStyle name="Hyperlink 18" xfId="36641" hidden="1"/>
    <cellStyle name="Hyperlink 18" xfId="36879" hidden="1"/>
    <cellStyle name="Hyperlink 18" xfId="37117" hidden="1"/>
    <cellStyle name="Hyperlink 18" xfId="37355" hidden="1"/>
    <cellStyle name="Hyperlink 18" xfId="37593" hidden="1"/>
    <cellStyle name="Hyperlink 18" xfId="37831" hidden="1"/>
    <cellStyle name="Hyperlink 18" xfId="38069" hidden="1"/>
    <cellStyle name="Hyperlink 18" xfId="38307" hidden="1"/>
    <cellStyle name="Hyperlink 18" xfId="38545" hidden="1"/>
    <cellStyle name="Hyperlink 18" xfId="38783" hidden="1"/>
    <cellStyle name="Hyperlink 18" xfId="39021" hidden="1"/>
    <cellStyle name="Hyperlink 18" xfId="39259" hidden="1"/>
    <cellStyle name="Hyperlink 18" xfId="39497" hidden="1"/>
    <cellStyle name="Hyperlink 18" xfId="39735" hidden="1"/>
    <cellStyle name="Hyperlink 18" xfId="39973" hidden="1"/>
    <cellStyle name="Hyperlink 18" xfId="40211" hidden="1"/>
    <cellStyle name="Hyperlink 18" xfId="40449" hidden="1"/>
    <cellStyle name="Hyperlink 18" xfId="40687" hidden="1"/>
    <cellStyle name="Hyperlink 18" xfId="40925" hidden="1"/>
    <cellStyle name="Hyperlink 18" xfId="41163" hidden="1"/>
    <cellStyle name="Hyperlink 18" xfId="41401" hidden="1"/>
    <cellStyle name="Hyperlink 18" xfId="41639" hidden="1"/>
    <cellStyle name="Hyperlink 18" xfId="41877" hidden="1"/>
    <cellStyle name="Hyperlink 18" xfId="42115" hidden="1"/>
    <cellStyle name="Hyperlink 18" xfId="42353" hidden="1"/>
    <cellStyle name="Hyperlink 18" xfId="42591" hidden="1"/>
    <cellStyle name="Hyperlink 18" xfId="42829" hidden="1"/>
    <cellStyle name="Hyperlink 18" xfId="43067" hidden="1"/>
    <cellStyle name="Hyperlink 18" xfId="43305" hidden="1"/>
    <cellStyle name="Hyperlink 18" xfId="43543" hidden="1"/>
    <cellStyle name="Hyperlink 18" xfId="43781" hidden="1"/>
    <cellStyle name="Hyperlink 18" xfId="44019" hidden="1"/>
    <cellStyle name="Hyperlink 18" xfId="44257" hidden="1"/>
    <cellStyle name="Hyperlink 18" xfId="44495" hidden="1"/>
    <cellStyle name="Hyperlink 18" xfId="44733" hidden="1"/>
    <cellStyle name="Hyperlink 18" xfId="44971" hidden="1"/>
    <cellStyle name="Hyperlink 18" xfId="45209" hidden="1"/>
    <cellStyle name="Hyperlink 18" xfId="45447" hidden="1"/>
    <cellStyle name="Hyperlink 18" xfId="45685" hidden="1"/>
    <cellStyle name="Hyperlink 18" xfId="45923" hidden="1"/>
    <cellStyle name="Hyperlink 18" xfId="46161" hidden="1"/>
    <cellStyle name="Hyperlink 18" xfId="46399" hidden="1"/>
    <cellStyle name="Hyperlink 18" xfId="46637" hidden="1"/>
    <cellStyle name="Hyperlink 18" xfId="46875" hidden="1"/>
    <cellStyle name="Hyperlink 18" xfId="47113" hidden="1"/>
    <cellStyle name="Hyperlink 18" xfId="47351" hidden="1"/>
    <cellStyle name="Hyperlink 18" xfId="47589" hidden="1"/>
    <cellStyle name="Hyperlink 18" xfId="47827" hidden="1"/>
    <cellStyle name="Hyperlink 18" xfId="48065" hidden="1"/>
    <cellStyle name="Hyperlink 18" xfId="48303" hidden="1"/>
    <cellStyle name="Hyperlink 18" xfId="48541" hidden="1"/>
    <cellStyle name="Hyperlink 18" xfId="48779" hidden="1"/>
    <cellStyle name="Hyperlink 18" xfId="49017" hidden="1"/>
    <cellStyle name="Hyperlink 18" xfId="49255" hidden="1"/>
    <cellStyle name="Hyperlink 18" xfId="49493" hidden="1"/>
    <cellStyle name="Hyperlink 18" xfId="49731" hidden="1"/>
    <cellStyle name="Hyperlink 18" xfId="49969" hidden="1"/>
    <cellStyle name="Hyperlink 18" xfId="50207" hidden="1"/>
    <cellStyle name="Hyperlink 18" xfId="50445" hidden="1"/>
    <cellStyle name="Hyperlink 18" xfId="50683" hidden="1"/>
    <cellStyle name="Hyperlink 18" xfId="50921" hidden="1"/>
    <cellStyle name="Hyperlink 18" xfId="51159" hidden="1"/>
    <cellStyle name="Hyperlink 18" xfId="51397" hidden="1"/>
    <cellStyle name="Hyperlink 18" xfId="51635" hidden="1"/>
    <cellStyle name="Hyperlink 18" xfId="51873" hidden="1"/>
    <cellStyle name="Hyperlink 18" xfId="52111" hidden="1"/>
    <cellStyle name="Hyperlink 18" xfId="52349" hidden="1"/>
    <cellStyle name="Hyperlink 18" xfId="52587" hidden="1"/>
    <cellStyle name="Hyperlink 18" xfId="52825" hidden="1"/>
    <cellStyle name="Hyperlink 18" xfId="53063" hidden="1"/>
    <cellStyle name="Hyperlink 18" xfId="53301" hidden="1"/>
    <cellStyle name="Hyperlink 18" xfId="53538" hidden="1"/>
    <cellStyle name="Hyperlink 18" xfId="53775" hidden="1"/>
    <cellStyle name="Hyperlink 18" xfId="54032" hidden="1"/>
    <cellStyle name="Hyperlink 18" xfId="54286" hidden="1"/>
    <cellStyle name="Hyperlink 18" xfId="54538" hidden="1"/>
    <cellStyle name="Hyperlink 19" xfId="43" hidden="1"/>
    <cellStyle name="Hyperlink 19" xfId="403" hidden="1"/>
    <cellStyle name="Hyperlink 19" xfId="518" hidden="1"/>
    <cellStyle name="Hyperlink 19" xfId="904" hidden="1"/>
    <cellStyle name="Hyperlink 19" xfId="1141" hidden="1"/>
    <cellStyle name="Hyperlink 19" xfId="1361" hidden="1"/>
    <cellStyle name="Hyperlink 19" xfId="1611" hidden="1"/>
    <cellStyle name="Hyperlink 19" xfId="1851" hidden="1"/>
    <cellStyle name="Hyperlink 19" xfId="2086" hidden="1"/>
    <cellStyle name="Hyperlink 19" xfId="2336" hidden="1"/>
    <cellStyle name="Hyperlink 19" xfId="2589" hidden="1"/>
    <cellStyle name="Hyperlink 19" xfId="2827" hidden="1"/>
    <cellStyle name="Hyperlink 19" xfId="3065" hidden="1"/>
    <cellStyle name="Hyperlink 19" xfId="3303" hidden="1"/>
    <cellStyle name="Hyperlink 19" xfId="3541" hidden="1"/>
    <cellStyle name="Hyperlink 19" xfId="3779" hidden="1"/>
    <cellStyle name="Hyperlink 19" xfId="4017" hidden="1"/>
    <cellStyle name="Hyperlink 19" xfId="4255" hidden="1"/>
    <cellStyle name="Hyperlink 19" xfId="4492" hidden="1"/>
    <cellStyle name="Hyperlink 19" xfId="4729" hidden="1"/>
    <cellStyle name="Hyperlink 19" xfId="4954" hidden="1"/>
    <cellStyle name="Hyperlink 19" xfId="5205" hidden="1"/>
    <cellStyle name="Hyperlink 19" xfId="5433" hidden="1"/>
    <cellStyle name="Hyperlink 19" xfId="5686" hidden="1"/>
    <cellStyle name="Hyperlink 19" xfId="5924" hidden="1"/>
    <cellStyle name="Hyperlink 19" xfId="6162" hidden="1"/>
    <cellStyle name="Hyperlink 19" xfId="6398" hidden="1"/>
    <cellStyle name="Hyperlink 19" xfId="6516" hidden="1"/>
    <cellStyle name="Hyperlink 19" xfId="6875" hidden="1"/>
    <cellStyle name="Hyperlink 19" xfId="7113" hidden="1"/>
    <cellStyle name="Hyperlink 19" xfId="7349" hidden="1"/>
    <cellStyle name="Hyperlink 19" xfId="7588" hidden="1"/>
    <cellStyle name="Hyperlink 19" xfId="7826" hidden="1"/>
    <cellStyle name="Hyperlink 19" xfId="8064" hidden="1"/>
    <cellStyle name="Hyperlink 19" xfId="8302" hidden="1"/>
    <cellStyle name="Hyperlink 19" xfId="8540" hidden="1"/>
    <cellStyle name="Hyperlink 19" xfId="8778" hidden="1"/>
    <cellStyle name="Hyperlink 19" xfId="9016" hidden="1"/>
    <cellStyle name="Hyperlink 19" xfId="9254" hidden="1"/>
    <cellStyle name="Hyperlink 19" xfId="9491" hidden="1"/>
    <cellStyle name="Hyperlink 19" xfId="9722" hidden="1"/>
    <cellStyle name="Hyperlink 19" xfId="9838" hidden="1"/>
    <cellStyle name="Hyperlink 19" xfId="10081" hidden="1"/>
    <cellStyle name="Hyperlink 19" xfId="10439" hidden="1"/>
    <cellStyle name="Hyperlink 19" xfId="10661" hidden="1"/>
    <cellStyle name="Hyperlink 19" xfId="10776" hidden="1"/>
    <cellStyle name="Hyperlink 19" xfId="11162" hidden="1"/>
    <cellStyle name="Hyperlink 19" xfId="11387" hidden="1"/>
    <cellStyle name="Hyperlink 19" xfId="11640" hidden="1"/>
    <cellStyle name="Hyperlink 19" xfId="11878" hidden="1"/>
    <cellStyle name="Hyperlink 19" xfId="12116" hidden="1"/>
    <cellStyle name="Hyperlink 19" xfId="12353" hidden="1"/>
    <cellStyle name="Hyperlink 19" xfId="12590" hidden="1"/>
    <cellStyle name="Hyperlink 19" xfId="12812" hidden="1"/>
    <cellStyle name="Hyperlink 19" xfId="13062" hidden="1"/>
    <cellStyle name="Hyperlink 19" xfId="13315" hidden="1"/>
    <cellStyle name="Hyperlink 19" xfId="13553" hidden="1"/>
    <cellStyle name="Hyperlink 19" xfId="13791" hidden="1"/>
    <cellStyle name="Hyperlink 19" xfId="14029" hidden="1"/>
    <cellStyle name="Hyperlink 19" xfId="14267" hidden="1"/>
    <cellStyle name="Hyperlink 19" xfId="14505" hidden="1"/>
    <cellStyle name="Hyperlink 19" xfId="14743" hidden="1"/>
    <cellStyle name="Hyperlink 19" xfId="14981" hidden="1"/>
    <cellStyle name="Hyperlink 19" xfId="15219" hidden="1"/>
    <cellStyle name="Hyperlink 19" xfId="15457" hidden="1"/>
    <cellStyle name="Hyperlink 19" xfId="15695" hidden="1"/>
    <cellStyle name="Hyperlink 19" xfId="15933" hidden="1"/>
    <cellStyle name="Hyperlink 19" xfId="16171" hidden="1"/>
    <cellStyle name="Hyperlink 19" xfId="16409" hidden="1"/>
    <cellStyle name="Hyperlink 19" xfId="16647" hidden="1"/>
    <cellStyle name="Hyperlink 19" xfId="16885" hidden="1"/>
    <cellStyle name="Hyperlink 19" xfId="17123" hidden="1"/>
    <cellStyle name="Hyperlink 19" xfId="17361" hidden="1"/>
    <cellStyle name="Hyperlink 19" xfId="17599" hidden="1"/>
    <cellStyle name="Hyperlink 19" xfId="17837" hidden="1"/>
    <cellStyle name="Hyperlink 19" xfId="18075" hidden="1"/>
    <cellStyle name="Hyperlink 19" xfId="18313" hidden="1"/>
    <cellStyle name="Hyperlink 19" xfId="18551" hidden="1"/>
    <cellStyle name="Hyperlink 19" xfId="18789" hidden="1"/>
    <cellStyle name="Hyperlink 19" xfId="19027" hidden="1"/>
    <cellStyle name="Hyperlink 19" xfId="19265" hidden="1"/>
    <cellStyle name="Hyperlink 19" xfId="19503" hidden="1"/>
    <cellStyle name="Hyperlink 19" xfId="19741" hidden="1"/>
    <cellStyle name="Hyperlink 19" xfId="19979" hidden="1"/>
    <cellStyle name="Hyperlink 19" xfId="20217" hidden="1"/>
    <cellStyle name="Hyperlink 19" xfId="20455" hidden="1"/>
    <cellStyle name="Hyperlink 19" xfId="20693" hidden="1"/>
    <cellStyle name="Hyperlink 19" xfId="20931" hidden="1"/>
    <cellStyle name="Hyperlink 19" xfId="21169" hidden="1"/>
    <cellStyle name="Hyperlink 19" xfId="21407" hidden="1"/>
    <cellStyle name="Hyperlink 19" xfId="21645" hidden="1"/>
    <cellStyle name="Hyperlink 19" xfId="21883" hidden="1"/>
    <cellStyle name="Hyperlink 19" xfId="22121" hidden="1"/>
    <cellStyle name="Hyperlink 19" xfId="22359" hidden="1"/>
    <cellStyle name="Hyperlink 19" xfId="22597" hidden="1"/>
    <cellStyle name="Hyperlink 19" xfId="22834" hidden="1"/>
    <cellStyle name="Hyperlink 19" xfId="23071" hidden="1"/>
    <cellStyle name="Hyperlink 19" xfId="23297" hidden="1"/>
    <cellStyle name="Hyperlink 19" xfId="23549" hidden="1"/>
    <cellStyle name="Hyperlink 19" xfId="23787" hidden="1"/>
    <cellStyle name="Hyperlink 19" xfId="24025" hidden="1"/>
    <cellStyle name="Hyperlink 19" xfId="24263" hidden="1"/>
    <cellStyle name="Hyperlink 19" xfId="24501" hidden="1"/>
    <cellStyle name="Hyperlink 19" xfId="24739" hidden="1"/>
    <cellStyle name="Hyperlink 19" xfId="24977" hidden="1"/>
    <cellStyle name="Hyperlink 19" xfId="25215" hidden="1"/>
    <cellStyle name="Hyperlink 19" xfId="25453" hidden="1"/>
    <cellStyle name="Hyperlink 19" xfId="25691" hidden="1"/>
    <cellStyle name="Hyperlink 19" xfId="25929" hidden="1"/>
    <cellStyle name="Hyperlink 19" xfId="26167" hidden="1"/>
    <cellStyle name="Hyperlink 19" xfId="26405" hidden="1"/>
    <cellStyle name="Hyperlink 19" xfId="26643" hidden="1"/>
    <cellStyle name="Hyperlink 19" xfId="26881" hidden="1"/>
    <cellStyle name="Hyperlink 19" xfId="27119" hidden="1"/>
    <cellStyle name="Hyperlink 19" xfId="27357" hidden="1"/>
    <cellStyle name="Hyperlink 19" xfId="27595" hidden="1"/>
    <cellStyle name="Hyperlink 19" xfId="27833" hidden="1"/>
    <cellStyle name="Hyperlink 19" xfId="28071" hidden="1"/>
    <cellStyle name="Hyperlink 19" xfId="28309" hidden="1"/>
    <cellStyle name="Hyperlink 19" xfId="28547" hidden="1"/>
    <cellStyle name="Hyperlink 19" xfId="28785" hidden="1"/>
    <cellStyle name="Hyperlink 19" xfId="29023" hidden="1"/>
    <cellStyle name="Hyperlink 19" xfId="29261" hidden="1"/>
    <cellStyle name="Hyperlink 19" xfId="29499" hidden="1"/>
    <cellStyle name="Hyperlink 19" xfId="29737" hidden="1"/>
    <cellStyle name="Hyperlink 19" xfId="29975" hidden="1"/>
    <cellStyle name="Hyperlink 19" xfId="30213" hidden="1"/>
    <cellStyle name="Hyperlink 19" xfId="30451" hidden="1"/>
    <cellStyle name="Hyperlink 19" xfId="30689" hidden="1"/>
    <cellStyle name="Hyperlink 19" xfId="30927" hidden="1"/>
    <cellStyle name="Hyperlink 19" xfId="31165" hidden="1"/>
    <cellStyle name="Hyperlink 19" xfId="31403" hidden="1"/>
    <cellStyle name="Hyperlink 19" xfId="31641" hidden="1"/>
    <cellStyle name="Hyperlink 19" xfId="31879" hidden="1"/>
    <cellStyle name="Hyperlink 19" xfId="32117" hidden="1"/>
    <cellStyle name="Hyperlink 19" xfId="32355" hidden="1"/>
    <cellStyle name="Hyperlink 19" xfId="32593" hidden="1"/>
    <cellStyle name="Hyperlink 19" xfId="32831" hidden="1"/>
    <cellStyle name="Hyperlink 19" xfId="33069" hidden="1"/>
    <cellStyle name="Hyperlink 19" xfId="33307" hidden="1"/>
    <cellStyle name="Hyperlink 19" xfId="33545" hidden="1"/>
    <cellStyle name="Hyperlink 19" xfId="33783" hidden="1"/>
    <cellStyle name="Hyperlink 19" xfId="34021" hidden="1"/>
    <cellStyle name="Hyperlink 19" xfId="34259" hidden="1"/>
    <cellStyle name="Hyperlink 19" xfId="34497" hidden="1"/>
    <cellStyle name="Hyperlink 19" xfId="34735" hidden="1"/>
    <cellStyle name="Hyperlink 19" xfId="34973" hidden="1"/>
    <cellStyle name="Hyperlink 19" xfId="35211" hidden="1"/>
    <cellStyle name="Hyperlink 19" xfId="35449" hidden="1"/>
    <cellStyle name="Hyperlink 19" xfId="35687" hidden="1"/>
    <cellStyle name="Hyperlink 19" xfId="35925" hidden="1"/>
    <cellStyle name="Hyperlink 19" xfId="36163" hidden="1"/>
    <cellStyle name="Hyperlink 19" xfId="36401" hidden="1"/>
    <cellStyle name="Hyperlink 19" xfId="36639" hidden="1"/>
    <cellStyle name="Hyperlink 19" xfId="36877" hidden="1"/>
    <cellStyle name="Hyperlink 19" xfId="37115" hidden="1"/>
    <cellStyle name="Hyperlink 19" xfId="37353" hidden="1"/>
    <cellStyle name="Hyperlink 19" xfId="37591" hidden="1"/>
    <cellStyle name="Hyperlink 19" xfId="37829" hidden="1"/>
    <cellStyle name="Hyperlink 19" xfId="38067" hidden="1"/>
    <cellStyle name="Hyperlink 19" xfId="38305" hidden="1"/>
    <cellStyle name="Hyperlink 19" xfId="38543" hidden="1"/>
    <cellStyle name="Hyperlink 19" xfId="38781" hidden="1"/>
    <cellStyle name="Hyperlink 19" xfId="39019" hidden="1"/>
    <cellStyle name="Hyperlink 19" xfId="39257" hidden="1"/>
    <cellStyle name="Hyperlink 19" xfId="39495" hidden="1"/>
    <cellStyle name="Hyperlink 19" xfId="39733" hidden="1"/>
    <cellStyle name="Hyperlink 19" xfId="39971" hidden="1"/>
    <cellStyle name="Hyperlink 19" xfId="40209" hidden="1"/>
    <cellStyle name="Hyperlink 19" xfId="40447" hidden="1"/>
    <cellStyle name="Hyperlink 19" xfId="40685" hidden="1"/>
    <cellStyle name="Hyperlink 19" xfId="40923" hidden="1"/>
    <cellStyle name="Hyperlink 19" xfId="41161" hidden="1"/>
    <cellStyle name="Hyperlink 19" xfId="41399" hidden="1"/>
    <cellStyle name="Hyperlink 19" xfId="41637" hidden="1"/>
    <cellStyle name="Hyperlink 19" xfId="41875" hidden="1"/>
    <cellStyle name="Hyperlink 19" xfId="42113" hidden="1"/>
    <cellStyle name="Hyperlink 19" xfId="42351" hidden="1"/>
    <cellStyle name="Hyperlink 19" xfId="42589" hidden="1"/>
    <cellStyle name="Hyperlink 19" xfId="42827" hidden="1"/>
    <cellStyle name="Hyperlink 19" xfId="43065" hidden="1"/>
    <cellStyle name="Hyperlink 19" xfId="43303" hidden="1"/>
    <cellStyle name="Hyperlink 19" xfId="43541" hidden="1"/>
    <cellStyle name="Hyperlink 19" xfId="43779" hidden="1"/>
    <cellStyle name="Hyperlink 19" xfId="44017" hidden="1"/>
    <cellStyle name="Hyperlink 19" xfId="44255" hidden="1"/>
    <cellStyle name="Hyperlink 19" xfId="44493" hidden="1"/>
    <cellStyle name="Hyperlink 19" xfId="44731" hidden="1"/>
    <cellStyle name="Hyperlink 19" xfId="44969" hidden="1"/>
    <cellStyle name="Hyperlink 19" xfId="45207" hidden="1"/>
    <cellStyle name="Hyperlink 19" xfId="45445" hidden="1"/>
    <cellStyle name="Hyperlink 19" xfId="45683" hidden="1"/>
    <cellStyle name="Hyperlink 19" xfId="45921" hidden="1"/>
    <cellStyle name="Hyperlink 19" xfId="46159" hidden="1"/>
    <cellStyle name="Hyperlink 19" xfId="46397" hidden="1"/>
    <cellStyle name="Hyperlink 19" xfId="46635" hidden="1"/>
    <cellStyle name="Hyperlink 19" xfId="46873" hidden="1"/>
    <cellStyle name="Hyperlink 19" xfId="47111" hidden="1"/>
    <cellStyle name="Hyperlink 19" xfId="47349" hidden="1"/>
    <cellStyle name="Hyperlink 19" xfId="47587" hidden="1"/>
    <cellStyle name="Hyperlink 19" xfId="47825" hidden="1"/>
    <cellStyle name="Hyperlink 19" xfId="48063" hidden="1"/>
    <cellStyle name="Hyperlink 19" xfId="48301" hidden="1"/>
    <cellStyle name="Hyperlink 19" xfId="48539" hidden="1"/>
    <cellStyle name="Hyperlink 19" xfId="48777" hidden="1"/>
    <cellStyle name="Hyperlink 19" xfId="49015" hidden="1"/>
    <cellStyle name="Hyperlink 19" xfId="49253" hidden="1"/>
    <cellStyle name="Hyperlink 19" xfId="49491" hidden="1"/>
    <cellStyle name="Hyperlink 19" xfId="49729" hidden="1"/>
    <cellStyle name="Hyperlink 19" xfId="49967" hidden="1"/>
    <cellStyle name="Hyperlink 19" xfId="50205" hidden="1"/>
    <cellStyle name="Hyperlink 19" xfId="50443" hidden="1"/>
    <cellStyle name="Hyperlink 19" xfId="50681" hidden="1"/>
    <cellStyle name="Hyperlink 19" xfId="50919" hidden="1"/>
    <cellStyle name="Hyperlink 19" xfId="51157" hidden="1"/>
    <cellStyle name="Hyperlink 19" xfId="51395" hidden="1"/>
    <cellStyle name="Hyperlink 19" xfId="51633" hidden="1"/>
    <cellStyle name="Hyperlink 19" xfId="51871" hidden="1"/>
    <cellStyle name="Hyperlink 19" xfId="52109" hidden="1"/>
    <cellStyle name="Hyperlink 19" xfId="52347" hidden="1"/>
    <cellStyle name="Hyperlink 19" xfId="52585" hidden="1"/>
    <cellStyle name="Hyperlink 19" xfId="52823" hidden="1"/>
    <cellStyle name="Hyperlink 19" xfId="53061" hidden="1"/>
    <cellStyle name="Hyperlink 19" xfId="53299" hidden="1"/>
    <cellStyle name="Hyperlink 19" xfId="53536" hidden="1"/>
    <cellStyle name="Hyperlink 19" xfId="53773" hidden="1"/>
    <cellStyle name="Hyperlink 19" xfId="54034" hidden="1"/>
    <cellStyle name="Hyperlink 19" xfId="54284" hidden="1"/>
    <cellStyle name="Hyperlink 19" xfId="54536" hidden="1"/>
    <cellStyle name="Hyperlink 2" xfId="2"/>
    <cellStyle name="Hyperlink 20" xfId="45" hidden="1"/>
    <cellStyle name="Hyperlink 20" xfId="405" hidden="1"/>
    <cellStyle name="Hyperlink 20" xfId="514" hidden="1"/>
    <cellStyle name="Hyperlink 20" xfId="902" hidden="1"/>
    <cellStyle name="Hyperlink 20" xfId="1139" hidden="1"/>
    <cellStyle name="Hyperlink 20" xfId="1363" hidden="1"/>
    <cellStyle name="Hyperlink 20" xfId="1609" hidden="1"/>
    <cellStyle name="Hyperlink 20" xfId="1849" hidden="1"/>
    <cellStyle name="Hyperlink 20" xfId="2088" hidden="1"/>
    <cellStyle name="Hyperlink 20" xfId="2334" hidden="1"/>
    <cellStyle name="Hyperlink 20" xfId="2587" hidden="1"/>
    <cellStyle name="Hyperlink 20" xfId="2825" hidden="1"/>
    <cellStyle name="Hyperlink 20" xfId="3063" hidden="1"/>
    <cellStyle name="Hyperlink 20" xfId="3301" hidden="1"/>
    <cellStyle name="Hyperlink 20" xfId="3539" hidden="1"/>
    <cellStyle name="Hyperlink 20" xfId="3777" hidden="1"/>
    <cellStyle name="Hyperlink 20" xfId="4015" hidden="1"/>
    <cellStyle name="Hyperlink 20" xfId="4253" hidden="1"/>
    <cellStyle name="Hyperlink 20" xfId="4490" hidden="1"/>
    <cellStyle name="Hyperlink 20" xfId="4727" hidden="1"/>
    <cellStyle name="Hyperlink 20" xfId="4952" hidden="1"/>
    <cellStyle name="Hyperlink 20" xfId="5203" hidden="1"/>
    <cellStyle name="Hyperlink 20" xfId="5431" hidden="1"/>
    <cellStyle name="Hyperlink 20" xfId="5684" hidden="1"/>
    <cellStyle name="Hyperlink 20" xfId="5922" hidden="1"/>
    <cellStyle name="Hyperlink 20" xfId="6160" hidden="1"/>
    <cellStyle name="Hyperlink 20" xfId="6396" hidden="1"/>
    <cellStyle name="Hyperlink 20" xfId="6512" hidden="1"/>
    <cellStyle name="Hyperlink 20" xfId="6873" hidden="1"/>
    <cellStyle name="Hyperlink 20" xfId="7111" hidden="1"/>
    <cellStyle name="Hyperlink 20" xfId="7347" hidden="1"/>
    <cellStyle name="Hyperlink 20" xfId="7586" hidden="1"/>
    <cellStyle name="Hyperlink 20" xfId="7824" hidden="1"/>
    <cellStyle name="Hyperlink 20" xfId="8062" hidden="1"/>
    <cellStyle name="Hyperlink 20" xfId="8300" hidden="1"/>
    <cellStyle name="Hyperlink 20" xfId="8538" hidden="1"/>
    <cellStyle name="Hyperlink 20" xfId="8776" hidden="1"/>
    <cellStyle name="Hyperlink 20" xfId="9014" hidden="1"/>
    <cellStyle name="Hyperlink 20" xfId="9252" hidden="1"/>
    <cellStyle name="Hyperlink 20" xfId="9489" hidden="1"/>
    <cellStyle name="Hyperlink 20" xfId="9720" hidden="1"/>
    <cellStyle name="Hyperlink 20" xfId="9834" hidden="1"/>
    <cellStyle name="Hyperlink 20" xfId="10077" hidden="1"/>
    <cellStyle name="Hyperlink 20" xfId="10437" hidden="1"/>
    <cellStyle name="Hyperlink 20" xfId="10663" hidden="1"/>
    <cellStyle name="Hyperlink 20" xfId="10772" hidden="1"/>
    <cellStyle name="Hyperlink 20" xfId="11160" hidden="1"/>
    <cellStyle name="Hyperlink 20" xfId="11385" hidden="1"/>
    <cellStyle name="Hyperlink 20" xfId="11638" hidden="1"/>
    <cellStyle name="Hyperlink 20" xfId="11876" hidden="1"/>
    <cellStyle name="Hyperlink 20" xfId="12114" hidden="1"/>
    <cellStyle name="Hyperlink 20" xfId="12351" hidden="1"/>
    <cellStyle name="Hyperlink 20" xfId="12588" hidden="1"/>
    <cellStyle name="Hyperlink 20" xfId="12814" hidden="1"/>
    <cellStyle name="Hyperlink 20" xfId="13060" hidden="1"/>
    <cellStyle name="Hyperlink 20" xfId="13313" hidden="1"/>
    <cellStyle name="Hyperlink 20" xfId="13551" hidden="1"/>
    <cellStyle name="Hyperlink 20" xfId="13789" hidden="1"/>
    <cellStyle name="Hyperlink 20" xfId="14027" hidden="1"/>
    <cellStyle name="Hyperlink 20" xfId="14265" hidden="1"/>
    <cellStyle name="Hyperlink 20" xfId="14503" hidden="1"/>
    <cellStyle name="Hyperlink 20" xfId="14741" hidden="1"/>
    <cellStyle name="Hyperlink 20" xfId="14979" hidden="1"/>
    <cellStyle name="Hyperlink 20" xfId="15217" hidden="1"/>
    <cellStyle name="Hyperlink 20" xfId="15455" hidden="1"/>
    <cellStyle name="Hyperlink 20" xfId="15693" hidden="1"/>
    <cellStyle name="Hyperlink 20" xfId="15931" hidden="1"/>
    <cellStyle name="Hyperlink 20" xfId="16169" hidden="1"/>
    <cellStyle name="Hyperlink 20" xfId="16407" hidden="1"/>
    <cellStyle name="Hyperlink 20" xfId="16645" hidden="1"/>
    <cellStyle name="Hyperlink 20" xfId="16883" hidden="1"/>
    <cellStyle name="Hyperlink 20" xfId="17121" hidden="1"/>
    <cellStyle name="Hyperlink 20" xfId="17359" hidden="1"/>
    <cellStyle name="Hyperlink 20" xfId="17597" hidden="1"/>
    <cellStyle name="Hyperlink 20" xfId="17835" hidden="1"/>
    <cellStyle name="Hyperlink 20" xfId="18073" hidden="1"/>
    <cellStyle name="Hyperlink 20" xfId="18311" hidden="1"/>
    <cellStyle name="Hyperlink 20" xfId="18549" hidden="1"/>
    <cellStyle name="Hyperlink 20" xfId="18787" hidden="1"/>
    <cellStyle name="Hyperlink 20" xfId="19025" hidden="1"/>
    <cellStyle name="Hyperlink 20" xfId="19263" hidden="1"/>
    <cellStyle name="Hyperlink 20" xfId="19501" hidden="1"/>
    <cellStyle name="Hyperlink 20" xfId="19739" hidden="1"/>
    <cellStyle name="Hyperlink 20" xfId="19977" hidden="1"/>
    <cellStyle name="Hyperlink 20" xfId="20215" hidden="1"/>
    <cellStyle name="Hyperlink 20" xfId="20453" hidden="1"/>
    <cellStyle name="Hyperlink 20" xfId="20691" hidden="1"/>
    <cellStyle name="Hyperlink 20" xfId="20929" hidden="1"/>
    <cellStyle name="Hyperlink 20" xfId="21167" hidden="1"/>
    <cellStyle name="Hyperlink 20" xfId="21405" hidden="1"/>
    <cellStyle name="Hyperlink 20" xfId="21643" hidden="1"/>
    <cellStyle name="Hyperlink 20" xfId="21881" hidden="1"/>
    <cellStyle name="Hyperlink 20" xfId="22119" hidden="1"/>
    <cellStyle name="Hyperlink 20" xfId="22357" hidden="1"/>
    <cellStyle name="Hyperlink 20" xfId="22595" hidden="1"/>
    <cellStyle name="Hyperlink 20" xfId="22832" hidden="1"/>
    <cellStyle name="Hyperlink 20" xfId="23069" hidden="1"/>
    <cellStyle name="Hyperlink 20" xfId="23295" hidden="1"/>
    <cellStyle name="Hyperlink 20" xfId="23547" hidden="1"/>
    <cellStyle name="Hyperlink 20" xfId="23785" hidden="1"/>
    <cellStyle name="Hyperlink 20" xfId="24023" hidden="1"/>
    <cellStyle name="Hyperlink 20" xfId="24261" hidden="1"/>
    <cellStyle name="Hyperlink 20" xfId="24499" hidden="1"/>
    <cellStyle name="Hyperlink 20" xfId="24737" hidden="1"/>
    <cellStyle name="Hyperlink 20" xfId="24975" hidden="1"/>
    <cellStyle name="Hyperlink 20" xfId="25213" hidden="1"/>
    <cellStyle name="Hyperlink 20" xfId="25451" hidden="1"/>
    <cellStyle name="Hyperlink 20" xfId="25689" hidden="1"/>
    <cellStyle name="Hyperlink 20" xfId="25927" hidden="1"/>
    <cellStyle name="Hyperlink 20" xfId="26165" hidden="1"/>
    <cellStyle name="Hyperlink 20" xfId="26403" hidden="1"/>
    <cellStyle name="Hyperlink 20" xfId="26641" hidden="1"/>
    <cellStyle name="Hyperlink 20" xfId="26879" hidden="1"/>
    <cellStyle name="Hyperlink 20" xfId="27117" hidden="1"/>
    <cellStyle name="Hyperlink 20" xfId="27355" hidden="1"/>
    <cellStyle name="Hyperlink 20" xfId="27593" hidden="1"/>
    <cellStyle name="Hyperlink 20" xfId="27831" hidden="1"/>
    <cellStyle name="Hyperlink 20" xfId="28069" hidden="1"/>
    <cellStyle name="Hyperlink 20" xfId="28307" hidden="1"/>
    <cellStyle name="Hyperlink 20" xfId="28545" hidden="1"/>
    <cellStyle name="Hyperlink 20" xfId="28783" hidden="1"/>
    <cellStyle name="Hyperlink 20" xfId="29021" hidden="1"/>
    <cellStyle name="Hyperlink 20" xfId="29259" hidden="1"/>
    <cellStyle name="Hyperlink 20" xfId="29497" hidden="1"/>
    <cellStyle name="Hyperlink 20" xfId="29735" hidden="1"/>
    <cellStyle name="Hyperlink 20" xfId="29973" hidden="1"/>
    <cellStyle name="Hyperlink 20" xfId="30211" hidden="1"/>
    <cellStyle name="Hyperlink 20" xfId="30449" hidden="1"/>
    <cellStyle name="Hyperlink 20" xfId="30687" hidden="1"/>
    <cellStyle name="Hyperlink 20" xfId="30925" hidden="1"/>
    <cellStyle name="Hyperlink 20" xfId="31163" hidden="1"/>
    <cellStyle name="Hyperlink 20" xfId="31401" hidden="1"/>
    <cellStyle name="Hyperlink 20" xfId="31639" hidden="1"/>
    <cellStyle name="Hyperlink 20" xfId="31877" hidden="1"/>
    <cellStyle name="Hyperlink 20" xfId="32115" hidden="1"/>
    <cellStyle name="Hyperlink 20" xfId="32353" hidden="1"/>
    <cellStyle name="Hyperlink 20" xfId="32591" hidden="1"/>
    <cellStyle name="Hyperlink 20" xfId="32829" hidden="1"/>
    <cellStyle name="Hyperlink 20" xfId="33067" hidden="1"/>
    <cellStyle name="Hyperlink 20" xfId="33305" hidden="1"/>
    <cellStyle name="Hyperlink 20" xfId="33543" hidden="1"/>
    <cellStyle name="Hyperlink 20" xfId="33781" hidden="1"/>
    <cellStyle name="Hyperlink 20" xfId="34019" hidden="1"/>
    <cellStyle name="Hyperlink 20" xfId="34257" hidden="1"/>
    <cellStyle name="Hyperlink 20" xfId="34495" hidden="1"/>
    <cellStyle name="Hyperlink 20" xfId="34733" hidden="1"/>
    <cellStyle name="Hyperlink 20" xfId="34971" hidden="1"/>
    <cellStyle name="Hyperlink 20" xfId="35209" hidden="1"/>
    <cellStyle name="Hyperlink 20" xfId="35447" hidden="1"/>
    <cellStyle name="Hyperlink 20" xfId="35685" hidden="1"/>
    <cellStyle name="Hyperlink 20" xfId="35923" hidden="1"/>
    <cellStyle name="Hyperlink 20" xfId="36161" hidden="1"/>
    <cellStyle name="Hyperlink 20" xfId="36399" hidden="1"/>
    <cellStyle name="Hyperlink 20" xfId="36637" hidden="1"/>
    <cellStyle name="Hyperlink 20" xfId="36875" hidden="1"/>
    <cellStyle name="Hyperlink 20" xfId="37113" hidden="1"/>
    <cellStyle name="Hyperlink 20" xfId="37351" hidden="1"/>
    <cellStyle name="Hyperlink 20" xfId="37589" hidden="1"/>
    <cellStyle name="Hyperlink 20" xfId="37827" hidden="1"/>
    <cellStyle name="Hyperlink 20" xfId="38065" hidden="1"/>
    <cellStyle name="Hyperlink 20" xfId="38303" hidden="1"/>
    <cellStyle name="Hyperlink 20" xfId="38541" hidden="1"/>
    <cellStyle name="Hyperlink 20" xfId="38779" hidden="1"/>
    <cellStyle name="Hyperlink 20" xfId="39017" hidden="1"/>
    <cellStyle name="Hyperlink 20" xfId="39255" hidden="1"/>
    <cellStyle name="Hyperlink 20" xfId="39493" hidden="1"/>
    <cellStyle name="Hyperlink 20" xfId="39731" hidden="1"/>
    <cellStyle name="Hyperlink 20" xfId="39969" hidden="1"/>
    <cellStyle name="Hyperlink 20" xfId="40207" hidden="1"/>
    <cellStyle name="Hyperlink 20" xfId="40445" hidden="1"/>
    <cellStyle name="Hyperlink 20" xfId="40683" hidden="1"/>
    <cellStyle name="Hyperlink 20" xfId="40921" hidden="1"/>
    <cellStyle name="Hyperlink 20" xfId="41159" hidden="1"/>
    <cellStyle name="Hyperlink 20" xfId="41397" hidden="1"/>
    <cellStyle name="Hyperlink 20" xfId="41635" hidden="1"/>
    <cellStyle name="Hyperlink 20" xfId="41873" hidden="1"/>
    <cellStyle name="Hyperlink 20" xfId="42111" hidden="1"/>
    <cellStyle name="Hyperlink 20" xfId="42349" hidden="1"/>
    <cellStyle name="Hyperlink 20" xfId="42587" hidden="1"/>
    <cellStyle name="Hyperlink 20" xfId="42825" hidden="1"/>
    <cellStyle name="Hyperlink 20" xfId="43063" hidden="1"/>
    <cellStyle name="Hyperlink 20" xfId="43301" hidden="1"/>
    <cellStyle name="Hyperlink 20" xfId="43539" hidden="1"/>
    <cellStyle name="Hyperlink 20" xfId="43777" hidden="1"/>
    <cellStyle name="Hyperlink 20" xfId="44015" hidden="1"/>
    <cellStyle name="Hyperlink 20" xfId="44253" hidden="1"/>
    <cellStyle name="Hyperlink 20" xfId="44491" hidden="1"/>
    <cellStyle name="Hyperlink 20" xfId="44729" hidden="1"/>
    <cellStyle name="Hyperlink 20" xfId="44967" hidden="1"/>
    <cellStyle name="Hyperlink 20" xfId="45205" hidden="1"/>
    <cellStyle name="Hyperlink 20" xfId="45443" hidden="1"/>
    <cellStyle name="Hyperlink 20" xfId="45681" hidden="1"/>
    <cellStyle name="Hyperlink 20" xfId="45919" hidden="1"/>
    <cellStyle name="Hyperlink 20" xfId="46157" hidden="1"/>
    <cellStyle name="Hyperlink 20" xfId="46395" hidden="1"/>
    <cellStyle name="Hyperlink 20" xfId="46633" hidden="1"/>
    <cellStyle name="Hyperlink 20" xfId="46871" hidden="1"/>
    <cellStyle name="Hyperlink 20" xfId="47109" hidden="1"/>
    <cellStyle name="Hyperlink 20" xfId="47347" hidden="1"/>
    <cellStyle name="Hyperlink 20" xfId="47585" hidden="1"/>
    <cellStyle name="Hyperlink 20" xfId="47823" hidden="1"/>
    <cellStyle name="Hyperlink 20" xfId="48061" hidden="1"/>
    <cellStyle name="Hyperlink 20" xfId="48299" hidden="1"/>
    <cellStyle name="Hyperlink 20" xfId="48537" hidden="1"/>
    <cellStyle name="Hyperlink 20" xfId="48775" hidden="1"/>
    <cellStyle name="Hyperlink 20" xfId="49013" hidden="1"/>
    <cellStyle name="Hyperlink 20" xfId="49251" hidden="1"/>
    <cellStyle name="Hyperlink 20" xfId="49489" hidden="1"/>
    <cellStyle name="Hyperlink 20" xfId="49727" hidden="1"/>
    <cellStyle name="Hyperlink 20" xfId="49965" hidden="1"/>
    <cellStyle name="Hyperlink 20" xfId="50203" hidden="1"/>
    <cellStyle name="Hyperlink 20" xfId="50441" hidden="1"/>
    <cellStyle name="Hyperlink 20" xfId="50679" hidden="1"/>
    <cellStyle name="Hyperlink 20" xfId="50917" hidden="1"/>
    <cellStyle name="Hyperlink 20" xfId="51155" hidden="1"/>
    <cellStyle name="Hyperlink 20" xfId="51393" hidden="1"/>
    <cellStyle name="Hyperlink 20" xfId="51631" hidden="1"/>
    <cellStyle name="Hyperlink 20" xfId="51869" hidden="1"/>
    <cellStyle name="Hyperlink 20" xfId="52107" hidden="1"/>
    <cellStyle name="Hyperlink 20" xfId="52345" hidden="1"/>
    <cellStyle name="Hyperlink 20" xfId="52583" hidden="1"/>
    <cellStyle name="Hyperlink 20" xfId="52821" hidden="1"/>
    <cellStyle name="Hyperlink 20" xfId="53059" hidden="1"/>
    <cellStyle name="Hyperlink 20" xfId="53297" hidden="1"/>
    <cellStyle name="Hyperlink 20" xfId="53534" hidden="1"/>
    <cellStyle name="Hyperlink 20" xfId="53771" hidden="1"/>
    <cellStyle name="Hyperlink 20" xfId="54036" hidden="1"/>
    <cellStyle name="Hyperlink 20" xfId="54282" hidden="1"/>
    <cellStyle name="Hyperlink 20" xfId="54534" hidden="1"/>
    <cellStyle name="Hyperlink 21" xfId="47" hidden="1"/>
    <cellStyle name="Hyperlink 21" xfId="407" hidden="1"/>
    <cellStyle name="Hyperlink 21" xfId="510" hidden="1"/>
    <cellStyle name="Hyperlink 21" xfId="900" hidden="1"/>
    <cellStyle name="Hyperlink 21" xfId="1137" hidden="1"/>
    <cellStyle name="Hyperlink 21" xfId="1365" hidden="1"/>
    <cellStyle name="Hyperlink 21" xfId="1607" hidden="1"/>
    <cellStyle name="Hyperlink 21" xfId="1847" hidden="1"/>
    <cellStyle name="Hyperlink 21" xfId="2090" hidden="1"/>
    <cellStyle name="Hyperlink 21" xfId="2332" hidden="1"/>
    <cellStyle name="Hyperlink 21" xfId="2585" hidden="1"/>
    <cellStyle name="Hyperlink 21" xfId="2823" hidden="1"/>
    <cellStyle name="Hyperlink 21" xfId="3061" hidden="1"/>
    <cellStyle name="Hyperlink 21" xfId="3299" hidden="1"/>
    <cellStyle name="Hyperlink 21" xfId="3537" hidden="1"/>
    <cellStyle name="Hyperlink 21" xfId="3775" hidden="1"/>
    <cellStyle name="Hyperlink 21" xfId="4013" hidden="1"/>
    <cellStyle name="Hyperlink 21" xfId="4251" hidden="1"/>
    <cellStyle name="Hyperlink 21" xfId="4488" hidden="1"/>
    <cellStyle name="Hyperlink 21" xfId="4725" hidden="1"/>
    <cellStyle name="Hyperlink 21" xfId="4897" hidden="1"/>
    <cellStyle name="Hyperlink 21" xfId="5201" hidden="1"/>
    <cellStyle name="Hyperlink 21" xfId="5429" hidden="1"/>
    <cellStyle name="Hyperlink 21" xfId="5682" hidden="1"/>
    <cellStyle name="Hyperlink 21" xfId="5920" hidden="1"/>
    <cellStyle name="Hyperlink 21" xfId="6158" hidden="1"/>
    <cellStyle name="Hyperlink 21" xfId="6395" hidden="1"/>
    <cellStyle name="Hyperlink 21" xfId="6508" hidden="1"/>
    <cellStyle name="Hyperlink 21" xfId="6871" hidden="1"/>
    <cellStyle name="Hyperlink 21" xfId="7109" hidden="1"/>
    <cellStyle name="Hyperlink 21" xfId="7283" hidden="1"/>
    <cellStyle name="Hyperlink 21" xfId="7584" hidden="1"/>
    <cellStyle name="Hyperlink 21" xfId="7822" hidden="1"/>
    <cellStyle name="Hyperlink 21" xfId="8060" hidden="1"/>
    <cellStyle name="Hyperlink 21" xfId="8298" hidden="1"/>
    <cellStyle name="Hyperlink 21" xfId="8536" hidden="1"/>
    <cellStyle name="Hyperlink 21" xfId="8774" hidden="1"/>
    <cellStyle name="Hyperlink 21" xfId="9012" hidden="1"/>
    <cellStyle name="Hyperlink 21" xfId="9250" hidden="1"/>
    <cellStyle name="Hyperlink 21" xfId="9487" hidden="1"/>
    <cellStyle name="Hyperlink 21" xfId="9718" hidden="1"/>
    <cellStyle name="Hyperlink 21" xfId="9830" hidden="1"/>
    <cellStyle name="Hyperlink 21" xfId="10073" hidden="1"/>
    <cellStyle name="Hyperlink 21" xfId="10435" hidden="1"/>
    <cellStyle name="Hyperlink 21" xfId="10665" hidden="1"/>
    <cellStyle name="Hyperlink 21" xfId="10768" hidden="1"/>
    <cellStyle name="Hyperlink 21" xfId="11158" hidden="1"/>
    <cellStyle name="Hyperlink 21" xfId="11330" hidden="1"/>
    <cellStyle name="Hyperlink 21" xfId="11636" hidden="1"/>
    <cellStyle name="Hyperlink 21" xfId="11874" hidden="1"/>
    <cellStyle name="Hyperlink 21" xfId="12112" hidden="1"/>
    <cellStyle name="Hyperlink 21" xfId="12349" hidden="1"/>
    <cellStyle name="Hyperlink 21" xfId="12586" hidden="1"/>
    <cellStyle name="Hyperlink 21" xfId="12816" hidden="1"/>
    <cellStyle name="Hyperlink 21" xfId="13058" hidden="1"/>
    <cellStyle name="Hyperlink 21" xfId="13311" hidden="1"/>
    <cellStyle name="Hyperlink 21" xfId="13549" hidden="1"/>
    <cellStyle name="Hyperlink 21" xfId="13787" hidden="1"/>
    <cellStyle name="Hyperlink 21" xfId="14025" hidden="1"/>
    <cellStyle name="Hyperlink 21" xfId="14263" hidden="1"/>
    <cellStyle name="Hyperlink 21" xfId="14501" hidden="1"/>
    <cellStyle name="Hyperlink 21" xfId="14739" hidden="1"/>
    <cellStyle name="Hyperlink 21" xfId="14977" hidden="1"/>
    <cellStyle name="Hyperlink 21" xfId="15215" hidden="1"/>
    <cellStyle name="Hyperlink 21" xfId="15453" hidden="1"/>
    <cellStyle name="Hyperlink 21" xfId="15691" hidden="1"/>
    <cellStyle name="Hyperlink 21" xfId="15929" hidden="1"/>
    <cellStyle name="Hyperlink 21" xfId="16167" hidden="1"/>
    <cellStyle name="Hyperlink 21" xfId="16405" hidden="1"/>
    <cellStyle name="Hyperlink 21" xfId="16643" hidden="1"/>
    <cellStyle name="Hyperlink 21" xfId="16881" hidden="1"/>
    <cellStyle name="Hyperlink 21" xfId="17119" hidden="1"/>
    <cellStyle name="Hyperlink 21" xfId="17357" hidden="1"/>
    <cellStyle name="Hyperlink 21" xfId="17595" hidden="1"/>
    <cellStyle name="Hyperlink 21" xfId="17833" hidden="1"/>
    <cellStyle name="Hyperlink 21" xfId="18071" hidden="1"/>
    <cellStyle name="Hyperlink 21" xfId="18309" hidden="1"/>
    <cellStyle name="Hyperlink 21" xfId="18547" hidden="1"/>
    <cellStyle name="Hyperlink 21" xfId="18785" hidden="1"/>
    <cellStyle name="Hyperlink 21" xfId="19023" hidden="1"/>
    <cellStyle name="Hyperlink 21" xfId="19261" hidden="1"/>
    <cellStyle name="Hyperlink 21" xfId="19499" hidden="1"/>
    <cellStyle name="Hyperlink 21" xfId="19737" hidden="1"/>
    <cellStyle name="Hyperlink 21" xfId="19975" hidden="1"/>
    <cellStyle name="Hyperlink 21" xfId="20213" hidden="1"/>
    <cellStyle name="Hyperlink 21" xfId="20451" hidden="1"/>
    <cellStyle name="Hyperlink 21" xfId="20689" hidden="1"/>
    <cellStyle name="Hyperlink 21" xfId="20927" hidden="1"/>
    <cellStyle name="Hyperlink 21" xfId="21165" hidden="1"/>
    <cellStyle name="Hyperlink 21" xfId="21403" hidden="1"/>
    <cellStyle name="Hyperlink 21" xfId="21641" hidden="1"/>
    <cellStyle name="Hyperlink 21" xfId="21879" hidden="1"/>
    <cellStyle name="Hyperlink 21" xfId="22117" hidden="1"/>
    <cellStyle name="Hyperlink 21" xfId="22355" hidden="1"/>
    <cellStyle name="Hyperlink 21" xfId="22593" hidden="1"/>
    <cellStyle name="Hyperlink 21" xfId="22830" hidden="1"/>
    <cellStyle name="Hyperlink 21" xfId="23067" hidden="1"/>
    <cellStyle name="Hyperlink 21" xfId="23293" hidden="1"/>
    <cellStyle name="Hyperlink 21" xfId="23545" hidden="1"/>
    <cellStyle name="Hyperlink 21" xfId="23783" hidden="1"/>
    <cellStyle name="Hyperlink 21" xfId="24021" hidden="1"/>
    <cellStyle name="Hyperlink 21" xfId="24259" hidden="1"/>
    <cellStyle name="Hyperlink 21" xfId="24497" hidden="1"/>
    <cellStyle name="Hyperlink 21" xfId="24735" hidden="1"/>
    <cellStyle name="Hyperlink 21" xfId="24973" hidden="1"/>
    <cellStyle name="Hyperlink 21" xfId="25211" hidden="1"/>
    <cellStyle name="Hyperlink 21" xfId="25449" hidden="1"/>
    <cellStyle name="Hyperlink 21" xfId="25687" hidden="1"/>
    <cellStyle name="Hyperlink 21" xfId="25925" hidden="1"/>
    <cellStyle name="Hyperlink 21" xfId="26163" hidden="1"/>
    <cellStyle name="Hyperlink 21" xfId="26401" hidden="1"/>
    <cellStyle name="Hyperlink 21" xfId="26639" hidden="1"/>
    <cellStyle name="Hyperlink 21" xfId="26877" hidden="1"/>
    <cellStyle name="Hyperlink 21" xfId="27115" hidden="1"/>
    <cellStyle name="Hyperlink 21" xfId="27353" hidden="1"/>
    <cellStyle name="Hyperlink 21" xfId="27591" hidden="1"/>
    <cellStyle name="Hyperlink 21" xfId="27829" hidden="1"/>
    <cellStyle name="Hyperlink 21" xfId="28067" hidden="1"/>
    <cellStyle name="Hyperlink 21" xfId="28305" hidden="1"/>
    <cellStyle name="Hyperlink 21" xfId="28543" hidden="1"/>
    <cellStyle name="Hyperlink 21" xfId="28781" hidden="1"/>
    <cellStyle name="Hyperlink 21" xfId="29019" hidden="1"/>
    <cellStyle name="Hyperlink 21" xfId="29257" hidden="1"/>
    <cellStyle name="Hyperlink 21" xfId="29495" hidden="1"/>
    <cellStyle name="Hyperlink 21" xfId="29733" hidden="1"/>
    <cellStyle name="Hyperlink 21" xfId="29971" hidden="1"/>
    <cellStyle name="Hyperlink 21" xfId="30209" hidden="1"/>
    <cellStyle name="Hyperlink 21" xfId="30447" hidden="1"/>
    <cellStyle name="Hyperlink 21" xfId="30685" hidden="1"/>
    <cellStyle name="Hyperlink 21" xfId="30923" hidden="1"/>
    <cellStyle name="Hyperlink 21" xfId="31161" hidden="1"/>
    <cellStyle name="Hyperlink 21" xfId="31399" hidden="1"/>
    <cellStyle name="Hyperlink 21" xfId="31637" hidden="1"/>
    <cellStyle name="Hyperlink 21" xfId="31875" hidden="1"/>
    <cellStyle name="Hyperlink 21" xfId="32113" hidden="1"/>
    <cellStyle name="Hyperlink 21" xfId="32351" hidden="1"/>
    <cellStyle name="Hyperlink 21" xfId="32589" hidden="1"/>
    <cellStyle name="Hyperlink 21" xfId="32827" hidden="1"/>
    <cellStyle name="Hyperlink 21" xfId="33065" hidden="1"/>
    <cellStyle name="Hyperlink 21" xfId="33303" hidden="1"/>
    <cellStyle name="Hyperlink 21" xfId="33541" hidden="1"/>
    <cellStyle name="Hyperlink 21" xfId="33779" hidden="1"/>
    <cellStyle name="Hyperlink 21" xfId="34017" hidden="1"/>
    <cellStyle name="Hyperlink 21" xfId="34255" hidden="1"/>
    <cellStyle name="Hyperlink 21" xfId="34493" hidden="1"/>
    <cellStyle name="Hyperlink 21" xfId="34731" hidden="1"/>
    <cellStyle name="Hyperlink 21" xfId="34969" hidden="1"/>
    <cellStyle name="Hyperlink 21" xfId="35207" hidden="1"/>
    <cellStyle name="Hyperlink 21" xfId="35445" hidden="1"/>
    <cellStyle name="Hyperlink 21" xfId="35683" hidden="1"/>
    <cellStyle name="Hyperlink 21" xfId="35921" hidden="1"/>
    <cellStyle name="Hyperlink 21" xfId="36159" hidden="1"/>
    <cellStyle name="Hyperlink 21" xfId="36397" hidden="1"/>
    <cellStyle name="Hyperlink 21" xfId="36635" hidden="1"/>
    <cellStyle name="Hyperlink 21" xfId="36873" hidden="1"/>
    <cellStyle name="Hyperlink 21" xfId="37111" hidden="1"/>
    <cellStyle name="Hyperlink 21" xfId="37349" hidden="1"/>
    <cellStyle name="Hyperlink 21" xfId="37587" hidden="1"/>
    <cellStyle name="Hyperlink 21" xfId="37825" hidden="1"/>
    <cellStyle name="Hyperlink 21" xfId="38063" hidden="1"/>
    <cellStyle name="Hyperlink 21" xfId="38301" hidden="1"/>
    <cellStyle name="Hyperlink 21" xfId="38539" hidden="1"/>
    <cellStyle name="Hyperlink 21" xfId="38777" hidden="1"/>
    <cellStyle name="Hyperlink 21" xfId="39015" hidden="1"/>
    <cellStyle name="Hyperlink 21" xfId="39253" hidden="1"/>
    <cellStyle name="Hyperlink 21" xfId="39491" hidden="1"/>
    <cellStyle name="Hyperlink 21" xfId="39729" hidden="1"/>
    <cellStyle name="Hyperlink 21" xfId="39967" hidden="1"/>
    <cellStyle name="Hyperlink 21" xfId="40205" hidden="1"/>
    <cellStyle name="Hyperlink 21" xfId="40443" hidden="1"/>
    <cellStyle name="Hyperlink 21" xfId="40681" hidden="1"/>
    <cellStyle name="Hyperlink 21" xfId="40919" hidden="1"/>
    <cellStyle name="Hyperlink 21" xfId="41157" hidden="1"/>
    <cellStyle name="Hyperlink 21" xfId="41395" hidden="1"/>
    <cellStyle name="Hyperlink 21" xfId="41633" hidden="1"/>
    <cellStyle name="Hyperlink 21" xfId="41871" hidden="1"/>
    <cellStyle name="Hyperlink 21" xfId="42109" hidden="1"/>
    <cellStyle name="Hyperlink 21" xfId="42347" hidden="1"/>
    <cellStyle name="Hyperlink 21" xfId="42585" hidden="1"/>
    <cellStyle name="Hyperlink 21" xfId="42823" hidden="1"/>
    <cellStyle name="Hyperlink 21" xfId="43061" hidden="1"/>
    <cellStyle name="Hyperlink 21" xfId="43299" hidden="1"/>
    <cellStyle name="Hyperlink 21" xfId="43537" hidden="1"/>
    <cellStyle name="Hyperlink 21" xfId="43775" hidden="1"/>
    <cellStyle name="Hyperlink 21" xfId="44013" hidden="1"/>
    <cellStyle name="Hyperlink 21" xfId="44251" hidden="1"/>
    <cellStyle name="Hyperlink 21" xfId="44489" hidden="1"/>
    <cellStyle name="Hyperlink 21" xfId="44727" hidden="1"/>
    <cellStyle name="Hyperlink 21" xfId="44965" hidden="1"/>
    <cellStyle name="Hyperlink 21" xfId="45203" hidden="1"/>
    <cellStyle name="Hyperlink 21" xfId="45441" hidden="1"/>
    <cellStyle name="Hyperlink 21" xfId="45679" hidden="1"/>
    <cellStyle name="Hyperlink 21" xfId="45917" hidden="1"/>
    <cellStyle name="Hyperlink 21" xfId="46155" hidden="1"/>
    <cellStyle name="Hyperlink 21" xfId="46393" hidden="1"/>
    <cellStyle name="Hyperlink 21" xfId="46631" hidden="1"/>
    <cellStyle name="Hyperlink 21" xfId="46869" hidden="1"/>
    <cellStyle name="Hyperlink 21" xfId="47107" hidden="1"/>
    <cellStyle name="Hyperlink 21" xfId="47345" hidden="1"/>
    <cellStyle name="Hyperlink 21" xfId="47583" hidden="1"/>
    <cellStyle name="Hyperlink 21" xfId="47821" hidden="1"/>
    <cellStyle name="Hyperlink 21" xfId="48059" hidden="1"/>
    <cellStyle name="Hyperlink 21" xfId="48297" hidden="1"/>
    <cellStyle name="Hyperlink 21" xfId="48535" hidden="1"/>
    <cellStyle name="Hyperlink 21" xfId="48773" hidden="1"/>
    <cellStyle name="Hyperlink 21" xfId="49011" hidden="1"/>
    <cellStyle name="Hyperlink 21" xfId="49249" hidden="1"/>
    <cellStyle name="Hyperlink 21" xfId="49487" hidden="1"/>
    <cellStyle name="Hyperlink 21" xfId="49725" hidden="1"/>
    <cellStyle name="Hyperlink 21" xfId="49963" hidden="1"/>
    <cellStyle name="Hyperlink 21" xfId="50201" hidden="1"/>
    <cellStyle name="Hyperlink 21" xfId="50439" hidden="1"/>
    <cellStyle name="Hyperlink 21" xfId="50677" hidden="1"/>
    <cellStyle name="Hyperlink 21" xfId="50915" hidden="1"/>
    <cellStyle name="Hyperlink 21" xfId="51153" hidden="1"/>
    <cellStyle name="Hyperlink 21" xfId="51391" hidden="1"/>
    <cellStyle name="Hyperlink 21" xfId="51629" hidden="1"/>
    <cellStyle name="Hyperlink 21" xfId="51867" hidden="1"/>
    <cellStyle name="Hyperlink 21" xfId="52105" hidden="1"/>
    <cellStyle name="Hyperlink 21" xfId="52343" hidden="1"/>
    <cellStyle name="Hyperlink 21" xfId="52581" hidden="1"/>
    <cellStyle name="Hyperlink 21" xfId="52819" hidden="1"/>
    <cellStyle name="Hyperlink 21" xfId="53057" hidden="1"/>
    <cellStyle name="Hyperlink 21" xfId="53295" hidden="1"/>
    <cellStyle name="Hyperlink 21" xfId="53532" hidden="1"/>
    <cellStyle name="Hyperlink 21" xfId="53769" hidden="1"/>
    <cellStyle name="Hyperlink 21" xfId="54038" hidden="1"/>
    <cellStyle name="Hyperlink 21" xfId="54280" hidden="1"/>
    <cellStyle name="Hyperlink 21" xfId="54532" hidden="1"/>
    <cellStyle name="Hyperlink 22" xfId="49" hidden="1"/>
    <cellStyle name="Hyperlink 22" xfId="409" hidden="1"/>
    <cellStyle name="Hyperlink 22" xfId="506" hidden="1"/>
    <cellStyle name="Hyperlink 22" xfId="899" hidden="1"/>
    <cellStyle name="Hyperlink 22" xfId="1136" hidden="1"/>
    <cellStyle name="Hyperlink 22" xfId="1367" hidden="1"/>
    <cellStyle name="Hyperlink 22" xfId="1605" hidden="1"/>
    <cellStyle name="Hyperlink 22" xfId="1846" hidden="1"/>
    <cellStyle name="Hyperlink 22" xfId="2092" hidden="1"/>
    <cellStyle name="Hyperlink 22" xfId="2330" hidden="1"/>
    <cellStyle name="Hyperlink 22" xfId="2584" hidden="1"/>
    <cellStyle name="Hyperlink 22" xfId="2822" hidden="1"/>
    <cellStyle name="Hyperlink 22" xfId="3060" hidden="1"/>
    <cellStyle name="Hyperlink 22" xfId="3298" hidden="1"/>
    <cellStyle name="Hyperlink 22" xfId="3536" hidden="1"/>
    <cellStyle name="Hyperlink 22" xfId="3774" hidden="1"/>
    <cellStyle name="Hyperlink 22" xfId="4012" hidden="1"/>
    <cellStyle name="Hyperlink 22" xfId="4250" hidden="1"/>
    <cellStyle name="Hyperlink 22" xfId="4487" hidden="1"/>
    <cellStyle name="Hyperlink 22" xfId="4724" hidden="1"/>
    <cellStyle name="Hyperlink 22" xfId="4949" hidden="1"/>
    <cellStyle name="Hyperlink 22" xfId="5200" hidden="1"/>
    <cellStyle name="Hyperlink 22" xfId="5374" hidden="1"/>
    <cellStyle name="Hyperlink 22" xfId="5681" hidden="1"/>
    <cellStyle name="Hyperlink 22" xfId="5919" hidden="1"/>
    <cellStyle name="Hyperlink 22" xfId="6157" hidden="1"/>
    <cellStyle name="Hyperlink 22" xfId="6393" hidden="1"/>
    <cellStyle name="Hyperlink 22" xfId="6504" hidden="1"/>
    <cellStyle name="Hyperlink 22" xfId="6870" hidden="1"/>
    <cellStyle name="Hyperlink 22" xfId="7108" hidden="1"/>
    <cellStyle name="Hyperlink 22" xfId="7344" hidden="1"/>
    <cellStyle name="Hyperlink 22" xfId="7583" hidden="1"/>
    <cellStyle name="Hyperlink 22" xfId="7821" hidden="1"/>
    <cellStyle name="Hyperlink 22" xfId="8059" hidden="1"/>
    <cellStyle name="Hyperlink 22" xfId="8297" hidden="1"/>
    <cellStyle name="Hyperlink 22" xfId="8535" hidden="1"/>
    <cellStyle name="Hyperlink 22" xfId="8773" hidden="1"/>
    <cellStyle name="Hyperlink 22" xfId="9011" hidden="1"/>
    <cellStyle name="Hyperlink 22" xfId="9249" hidden="1"/>
    <cellStyle name="Hyperlink 22" xfId="9486" hidden="1"/>
    <cellStyle name="Hyperlink 22" xfId="9716" hidden="1"/>
    <cellStyle name="Hyperlink 22" xfId="9826" hidden="1"/>
    <cellStyle name="Hyperlink 22" xfId="10069" hidden="1"/>
    <cellStyle name="Hyperlink 22" xfId="10434" hidden="1"/>
    <cellStyle name="Hyperlink 22" xfId="10667" hidden="1"/>
    <cellStyle name="Hyperlink 22" xfId="10764" hidden="1"/>
    <cellStyle name="Hyperlink 22" xfId="11157" hidden="1"/>
    <cellStyle name="Hyperlink 22" xfId="11382" hidden="1"/>
    <cellStyle name="Hyperlink 22" xfId="11635" hidden="1"/>
    <cellStyle name="Hyperlink 22" xfId="11873" hidden="1"/>
    <cellStyle name="Hyperlink 22" xfId="12111" hidden="1"/>
    <cellStyle name="Hyperlink 22" xfId="12348" hidden="1"/>
    <cellStyle name="Hyperlink 22" xfId="12585" hidden="1"/>
    <cellStyle name="Hyperlink 22" xfId="12818" hidden="1"/>
    <cellStyle name="Hyperlink 22" xfId="13056" hidden="1"/>
    <cellStyle name="Hyperlink 22" xfId="13310" hidden="1"/>
    <cellStyle name="Hyperlink 22" xfId="13548" hidden="1"/>
    <cellStyle name="Hyperlink 22" xfId="13786" hidden="1"/>
    <cellStyle name="Hyperlink 22" xfId="14024" hidden="1"/>
    <cellStyle name="Hyperlink 22" xfId="14262" hidden="1"/>
    <cellStyle name="Hyperlink 22" xfId="14500" hidden="1"/>
    <cellStyle name="Hyperlink 22" xfId="14738" hidden="1"/>
    <cellStyle name="Hyperlink 22" xfId="14976" hidden="1"/>
    <cellStyle name="Hyperlink 22" xfId="15214" hidden="1"/>
    <cellStyle name="Hyperlink 22" xfId="15452" hidden="1"/>
    <cellStyle name="Hyperlink 22" xfId="15690" hidden="1"/>
    <cellStyle name="Hyperlink 22" xfId="15928" hidden="1"/>
    <cellStyle name="Hyperlink 22" xfId="16166" hidden="1"/>
    <cellStyle name="Hyperlink 22" xfId="16404" hidden="1"/>
    <cellStyle name="Hyperlink 22" xfId="16642" hidden="1"/>
    <cellStyle name="Hyperlink 22" xfId="16880" hidden="1"/>
    <cellStyle name="Hyperlink 22" xfId="17118" hidden="1"/>
    <cellStyle name="Hyperlink 22" xfId="17356" hidden="1"/>
    <cellStyle name="Hyperlink 22" xfId="17594" hidden="1"/>
    <cellStyle name="Hyperlink 22" xfId="17832" hidden="1"/>
    <cellStyle name="Hyperlink 22" xfId="18070" hidden="1"/>
    <cellStyle name="Hyperlink 22" xfId="18308" hidden="1"/>
    <cellStyle name="Hyperlink 22" xfId="18546" hidden="1"/>
    <cellStyle name="Hyperlink 22" xfId="18784" hidden="1"/>
    <cellStyle name="Hyperlink 22" xfId="19022" hidden="1"/>
    <cellStyle name="Hyperlink 22" xfId="19260" hidden="1"/>
    <cellStyle name="Hyperlink 22" xfId="19498" hidden="1"/>
    <cellStyle name="Hyperlink 22" xfId="19736" hidden="1"/>
    <cellStyle name="Hyperlink 22" xfId="19974" hidden="1"/>
    <cellStyle name="Hyperlink 22" xfId="20212" hidden="1"/>
    <cellStyle name="Hyperlink 22" xfId="20450" hidden="1"/>
    <cellStyle name="Hyperlink 22" xfId="20688" hidden="1"/>
    <cellStyle name="Hyperlink 22" xfId="20926" hidden="1"/>
    <cellStyle name="Hyperlink 22" xfId="21164" hidden="1"/>
    <cellStyle name="Hyperlink 22" xfId="21402" hidden="1"/>
    <cellStyle name="Hyperlink 22" xfId="21640" hidden="1"/>
    <cellStyle name="Hyperlink 22" xfId="21878" hidden="1"/>
    <cellStyle name="Hyperlink 22" xfId="22116" hidden="1"/>
    <cellStyle name="Hyperlink 22" xfId="22354" hidden="1"/>
    <cellStyle name="Hyperlink 22" xfId="22592" hidden="1"/>
    <cellStyle name="Hyperlink 22" xfId="22829" hidden="1"/>
    <cellStyle name="Hyperlink 22" xfId="23066" hidden="1"/>
    <cellStyle name="Hyperlink 22" xfId="23238" hidden="1"/>
    <cellStyle name="Hyperlink 22" xfId="23544" hidden="1"/>
    <cellStyle name="Hyperlink 22" xfId="23782" hidden="1"/>
    <cellStyle name="Hyperlink 22" xfId="24020" hidden="1"/>
    <cellStyle name="Hyperlink 22" xfId="24258" hidden="1"/>
    <cellStyle name="Hyperlink 22" xfId="24496" hidden="1"/>
    <cellStyle name="Hyperlink 22" xfId="24734" hidden="1"/>
    <cellStyle name="Hyperlink 22" xfId="24972" hidden="1"/>
    <cellStyle name="Hyperlink 22" xfId="25210" hidden="1"/>
    <cellStyle name="Hyperlink 22" xfId="25448" hidden="1"/>
    <cellStyle name="Hyperlink 22" xfId="25686" hidden="1"/>
    <cellStyle name="Hyperlink 22" xfId="25924" hidden="1"/>
    <cellStyle name="Hyperlink 22" xfId="26162" hidden="1"/>
    <cellStyle name="Hyperlink 22" xfId="26400" hidden="1"/>
    <cellStyle name="Hyperlink 22" xfId="26638" hidden="1"/>
    <cellStyle name="Hyperlink 22" xfId="26876" hidden="1"/>
    <cellStyle name="Hyperlink 22" xfId="27114" hidden="1"/>
    <cellStyle name="Hyperlink 22" xfId="27352" hidden="1"/>
    <cellStyle name="Hyperlink 22" xfId="27590" hidden="1"/>
    <cellStyle name="Hyperlink 22" xfId="27828" hidden="1"/>
    <cellStyle name="Hyperlink 22" xfId="28066" hidden="1"/>
    <cellStyle name="Hyperlink 22" xfId="28304" hidden="1"/>
    <cellStyle name="Hyperlink 22" xfId="28542" hidden="1"/>
    <cellStyle name="Hyperlink 22" xfId="28780" hidden="1"/>
    <cellStyle name="Hyperlink 22" xfId="29018" hidden="1"/>
    <cellStyle name="Hyperlink 22" xfId="29256" hidden="1"/>
    <cellStyle name="Hyperlink 22" xfId="29494" hidden="1"/>
    <cellStyle name="Hyperlink 22" xfId="29732" hidden="1"/>
    <cellStyle name="Hyperlink 22" xfId="29970" hidden="1"/>
    <cellStyle name="Hyperlink 22" xfId="30208" hidden="1"/>
    <cellStyle name="Hyperlink 22" xfId="30446" hidden="1"/>
    <cellStyle name="Hyperlink 22" xfId="30684" hidden="1"/>
    <cellStyle name="Hyperlink 22" xfId="30922" hidden="1"/>
    <cellStyle name="Hyperlink 22" xfId="31160" hidden="1"/>
    <cellStyle name="Hyperlink 22" xfId="31398" hidden="1"/>
    <cellStyle name="Hyperlink 22" xfId="31636" hidden="1"/>
    <cellStyle name="Hyperlink 22" xfId="31874" hidden="1"/>
    <cellStyle name="Hyperlink 22" xfId="32112" hidden="1"/>
    <cellStyle name="Hyperlink 22" xfId="32350" hidden="1"/>
    <cellStyle name="Hyperlink 22" xfId="32588" hidden="1"/>
    <cellStyle name="Hyperlink 22" xfId="32826" hidden="1"/>
    <cellStyle name="Hyperlink 22" xfId="33064" hidden="1"/>
    <cellStyle name="Hyperlink 22" xfId="33302" hidden="1"/>
    <cellStyle name="Hyperlink 22" xfId="33540" hidden="1"/>
    <cellStyle name="Hyperlink 22" xfId="33778" hidden="1"/>
    <cellStyle name="Hyperlink 22" xfId="34016" hidden="1"/>
    <cellStyle name="Hyperlink 22" xfId="34254" hidden="1"/>
    <cellStyle name="Hyperlink 22" xfId="34492" hidden="1"/>
    <cellStyle name="Hyperlink 22" xfId="34730" hidden="1"/>
    <cellStyle name="Hyperlink 22" xfId="34968" hidden="1"/>
    <cellStyle name="Hyperlink 22" xfId="35206" hidden="1"/>
    <cellStyle name="Hyperlink 22" xfId="35444" hidden="1"/>
    <cellStyle name="Hyperlink 22" xfId="35682" hidden="1"/>
    <cellStyle name="Hyperlink 22" xfId="35920" hidden="1"/>
    <cellStyle name="Hyperlink 22" xfId="36158" hidden="1"/>
    <cellStyle name="Hyperlink 22" xfId="36396" hidden="1"/>
    <cellStyle name="Hyperlink 22" xfId="36634" hidden="1"/>
    <cellStyle name="Hyperlink 22" xfId="36872" hidden="1"/>
    <cellStyle name="Hyperlink 22" xfId="37110" hidden="1"/>
    <cellStyle name="Hyperlink 22" xfId="37348" hidden="1"/>
    <cellStyle name="Hyperlink 22" xfId="37586" hidden="1"/>
    <cellStyle name="Hyperlink 22" xfId="37824" hidden="1"/>
    <cellStyle name="Hyperlink 22" xfId="38062" hidden="1"/>
    <cellStyle name="Hyperlink 22" xfId="38300" hidden="1"/>
    <cellStyle name="Hyperlink 22" xfId="38538" hidden="1"/>
    <cellStyle name="Hyperlink 22" xfId="38776" hidden="1"/>
    <cellStyle name="Hyperlink 22" xfId="39014" hidden="1"/>
    <cellStyle name="Hyperlink 22" xfId="39252" hidden="1"/>
    <cellStyle name="Hyperlink 22" xfId="39490" hidden="1"/>
    <cellStyle name="Hyperlink 22" xfId="39728" hidden="1"/>
    <cellStyle name="Hyperlink 22" xfId="39966" hidden="1"/>
    <cellStyle name="Hyperlink 22" xfId="40204" hidden="1"/>
    <cellStyle name="Hyperlink 22" xfId="40442" hidden="1"/>
    <cellStyle name="Hyperlink 22" xfId="40680" hidden="1"/>
    <cellStyle name="Hyperlink 22" xfId="40918" hidden="1"/>
    <cellStyle name="Hyperlink 22" xfId="41156" hidden="1"/>
    <cellStyle name="Hyperlink 22" xfId="41394" hidden="1"/>
    <cellStyle name="Hyperlink 22" xfId="41632" hidden="1"/>
    <cellStyle name="Hyperlink 22" xfId="41870" hidden="1"/>
    <cellStyle name="Hyperlink 22" xfId="42108" hidden="1"/>
    <cellStyle name="Hyperlink 22" xfId="42346" hidden="1"/>
    <cellStyle name="Hyperlink 22" xfId="42584" hidden="1"/>
    <cellStyle name="Hyperlink 22" xfId="42822" hidden="1"/>
    <cellStyle name="Hyperlink 22" xfId="43060" hidden="1"/>
    <cellStyle name="Hyperlink 22" xfId="43298" hidden="1"/>
    <cellStyle name="Hyperlink 22" xfId="43536" hidden="1"/>
    <cellStyle name="Hyperlink 22" xfId="43774" hidden="1"/>
    <cellStyle name="Hyperlink 22" xfId="44012" hidden="1"/>
    <cellStyle name="Hyperlink 22" xfId="44250" hidden="1"/>
    <cellStyle name="Hyperlink 22" xfId="44488" hidden="1"/>
    <cellStyle name="Hyperlink 22" xfId="44726" hidden="1"/>
    <cellStyle name="Hyperlink 22" xfId="44964" hidden="1"/>
    <cellStyle name="Hyperlink 22" xfId="45202" hidden="1"/>
    <cellStyle name="Hyperlink 22" xfId="45440" hidden="1"/>
    <cellStyle name="Hyperlink 22" xfId="45678" hidden="1"/>
    <cellStyle name="Hyperlink 22" xfId="45916" hidden="1"/>
    <cellStyle name="Hyperlink 22" xfId="46154" hidden="1"/>
    <cellStyle name="Hyperlink 22" xfId="46392" hidden="1"/>
    <cellStyle name="Hyperlink 22" xfId="46630" hidden="1"/>
    <cellStyle name="Hyperlink 22" xfId="46868" hidden="1"/>
    <cellStyle name="Hyperlink 22" xfId="47106" hidden="1"/>
    <cellStyle name="Hyperlink 22" xfId="47344" hidden="1"/>
    <cellStyle name="Hyperlink 22" xfId="47582" hidden="1"/>
    <cellStyle name="Hyperlink 22" xfId="47820" hidden="1"/>
    <cellStyle name="Hyperlink 22" xfId="48058" hidden="1"/>
    <cellStyle name="Hyperlink 22" xfId="48296" hidden="1"/>
    <cellStyle name="Hyperlink 22" xfId="48534" hidden="1"/>
    <cellStyle name="Hyperlink 22" xfId="48772" hidden="1"/>
    <cellStyle name="Hyperlink 22" xfId="49010" hidden="1"/>
    <cellStyle name="Hyperlink 22" xfId="49248" hidden="1"/>
    <cellStyle name="Hyperlink 22" xfId="49486" hidden="1"/>
    <cellStyle name="Hyperlink 22" xfId="49724" hidden="1"/>
    <cellStyle name="Hyperlink 22" xfId="49962" hidden="1"/>
    <cellStyle name="Hyperlink 22" xfId="50200" hidden="1"/>
    <cellStyle name="Hyperlink 22" xfId="50438" hidden="1"/>
    <cellStyle name="Hyperlink 22" xfId="50676" hidden="1"/>
    <cellStyle name="Hyperlink 22" xfId="50914" hidden="1"/>
    <cellStyle name="Hyperlink 22" xfId="51152" hidden="1"/>
    <cellStyle name="Hyperlink 22" xfId="51390" hidden="1"/>
    <cellStyle name="Hyperlink 22" xfId="51628" hidden="1"/>
    <cellStyle name="Hyperlink 22" xfId="51866" hidden="1"/>
    <cellStyle name="Hyperlink 22" xfId="52104" hidden="1"/>
    <cellStyle name="Hyperlink 22" xfId="52342" hidden="1"/>
    <cellStyle name="Hyperlink 22" xfId="52580" hidden="1"/>
    <cellStyle name="Hyperlink 22" xfId="52818" hidden="1"/>
    <cellStyle name="Hyperlink 22" xfId="53056" hidden="1"/>
    <cellStyle name="Hyperlink 22" xfId="53294" hidden="1"/>
    <cellStyle name="Hyperlink 22" xfId="53531" hidden="1"/>
    <cellStyle name="Hyperlink 22" xfId="53768" hidden="1"/>
    <cellStyle name="Hyperlink 22" xfId="54040" hidden="1"/>
    <cellStyle name="Hyperlink 22" xfId="54278" hidden="1"/>
    <cellStyle name="Hyperlink 22" xfId="54531" hidden="1"/>
    <cellStyle name="Hyperlink 23" xfId="51" hidden="1"/>
    <cellStyle name="Hyperlink 23" xfId="411" hidden="1"/>
    <cellStyle name="Hyperlink 23" xfId="502" hidden="1"/>
    <cellStyle name="Hyperlink 23" xfId="897" hidden="1"/>
    <cellStyle name="Hyperlink 23" xfId="1134" hidden="1"/>
    <cellStyle name="Hyperlink 23" xfId="1369" hidden="1"/>
    <cellStyle name="Hyperlink 23" xfId="1604" hidden="1"/>
    <cellStyle name="Hyperlink 23" xfId="1844" hidden="1"/>
    <cellStyle name="Hyperlink 23" xfId="2094" hidden="1"/>
    <cellStyle name="Hyperlink 23" xfId="2329" hidden="1"/>
    <cellStyle name="Hyperlink 23" xfId="2582" hidden="1"/>
    <cellStyle name="Hyperlink 23" xfId="2820" hidden="1"/>
    <cellStyle name="Hyperlink 23" xfId="3058" hidden="1"/>
    <cellStyle name="Hyperlink 23" xfId="3296" hidden="1"/>
    <cellStyle name="Hyperlink 23" xfId="3534" hidden="1"/>
    <cellStyle name="Hyperlink 23" xfId="3772" hidden="1"/>
    <cellStyle name="Hyperlink 23" xfId="4010" hidden="1"/>
    <cellStyle name="Hyperlink 23" xfId="4248" hidden="1"/>
    <cellStyle name="Hyperlink 23" xfId="4485" hidden="1"/>
    <cellStyle name="Hyperlink 23" xfId="4722" hidden="1"/>
    <cellStyle name="Hyperlink 23" xfId="4947" hidden="1"/>
    <cellStyle name="Hyperlink 23" xfId="5198" hidden="1"/>
    <cellStyle name="Hyperlink 23" xfId="5426" hidden="1"/>
    <cellStyle name="Hyperlink 23" xfId="5679" hidden="1"/>
    <cellStyle name="Hyperlink 23" xfId="5917" hidden="1"/>
    <cellStyle name="Hyperlink 23" xfId="6155" hidden="1"/>
    <cellStyle name="Hyperlink 23" xfId="6391" hidden="1"/>
    <cellStyle name="Hyperlink 23" xfId="6500" hidden="1"/>
    <cellStyle name="Hyperlink 23" xfId="6868" hidden="1"/>
    <cellStyle name="Hyperlink 23" xfId="7106" hidden="1"/>
    <cellStyle name="Hyperlink 23" xfId="7342" hidden="1"/>
    <cellStyle name="Hyperlink 23" xfId="7581" hidden="1"/>
    <cellStyle name="Hyperlink 23" xfId="7819" hidden="1"/>
    <cellStyle name="Hyperlink 23" xfId="8057" hidden="1"/>
    <cellStyle name="Hyperlink 23" xfId="8295" hidden="1"/>
    <cellStyle name="Hyperlink 23" xfId="8533" hidden="1"/>
    <cellStyle name="Hyperlink 23" xfId="8771" hidden="1"/>
    <cellStyle name="Hyperlink 23" xfId="9009" hidden="1"/>
    <cellStyle name="Hyperlink 23" xfId="9247" hidden="1"/>
    <cellStyle name="Hyperlink 23" xfId="9484" hidden="1"/>
    <cellStyle name="Hyperlink 23" xfId="9714" hidden="1"/>
    <cellStyle name="Hyperlink 23" xfId="9822" hidden="1"/>
    <cellStyle name="Hyperlink 23" xfId="10065" hidden="1"/>
    <cellStyle name="Hyperlink 23" xfId="10432" hidden="1"/>
    <cellStyle name="Hyperlink 23" xfId="10669" hidden="1"/>
    <cellStyle name="Hyperlink 23" xfId="10760" hidden="1"/>
    <cellStyle name="Hyperlink 23" xfId="11155" hidden="1"/>
    <cellStyle name="Hyperlink 23" xfId="11380" hidden="1"/>
    <cellStyle name="Hyperlink 23" xfId="11633" hidden="1"/>
    <cellStyle name="Hyperlink 23" xfId="11871" hidden="1"/>
    <cellStyle name="Hyperlink 23" xfId="12109" hidden="1"/>
    <cellStyle name="Hyperlink 23" xfId="12346" hidden="1"/>
    <cellStyle name="Hyperlink 23" xfId="12583" hidden="1"/>
    <cellStyle name="Hyperlink 23" xfId="12820" hidden="1"/>
    <cellStyle name="Hyperlink 23" xfId="13055" hidden="1"/>
    <cellStyle name="Hyperlink 23" xfId="13308" hidden="1"/>
    <cellStyle name="Hyperlink 23" xfId="13546" hidden="1"/>
    <cellStyle name="Hyperlink 23" xfId="13784" hidden="1"/>
    <cellStyle name="Hyperlink 23" xfId="14022" hidden="1"/>
    <cellStyle name="Hyperlink 23" xfId="14260" hidden="1"/>
    <cellStyle name="Hyperlink 23" xfId="14498" hidden="1"/>
    <cellStyle name="Hyperlink 23" xfId="14736" hidden="1"/>
    <cellStyle name="Hyperlink 23" xfId="14974" hidden="1"/>
    <cellStyle name="Hyperlink 23" xfId="15212" hidden="1"/>
    <cellStyle name="Hyperlink 23" xfId="15450" hidden="1"/>
    <cellStyle name="Hyperlink 23" xfId="15688" hidden="1"/>
    <cellStyle name="Hyperlink 23" xfId="15926" hidden="1"/>
    <cellStyle name="Hyperlink 23" xfId="16164" hidden="1"/>
    <cellStyle name="Hyperlink 23" xfId="16402" hidden="1"/>
    <cellStyle name="Hyperlink 23" xfId="16640" hidden="1"/>
    <cellStyle name="Hyperlink 23" xfId="16878" hidden="1"/>
    <cellStyle name="Hyperlink 23" xfId="17116" hidden="1"/>
    <cellStyle name="Hyperlink 23" xfId="17354" hidden="1"/>
    <cellStyle name="Hyperlink 23" xfId="17592" hidden="1"/>
    <cellStyle name="Hyperlink 23" xfId="17830" hidden="1"/>
    <cellStyle name="Hyperlink 23" xfId="18068" hidden="1"/>
    <cellStyle name="Hyperlink 23" xfId="18306" hidden="1"/>
    <cellStyle name="Hyperlink 23" xfId="18544" hidden="1"/>
    <cellStyle name="Hyperlink 23" xfId="18782" hidden="1"/>
    <cellStyle name="Hyperlink 23" xfId="19020" hidden="1"/>
    <cellStyle name="Hyperlink 23" xfId="19258" hidden="1"/>
    <cellStyle name="Hyperlink 23" xfId="19496" hidden="1"/>
    <cellStyle name="Hyperlink 23" xfId="19734" hidden="1"/>
    <cellStyle name="Hyperlink 23" xfId="19972" hidden="1"/>
    <cellStyle name="Hyperlink 23" xfId="20210" hidden="1"/>
    <cellStyle name="Hyperlink 23" xfId="20448" hidden="1"/>
    <cellStyle name="Hyperlink 23" xfId="20686" hidden="1"/>
    <cellStyle name="Hyperlink 23" xfId="20924" hidden="1"/>
    <cellStyle name="Hyperlink 23" xfId="21162" hidden="1"/>
    <cellStyle name="Hyperlink 23" xfId="21400" hidden="1"/>
    <cellStyle name="Hyperlink 23" xfId="21638" hidden="1"/>
    <cellStyle name="Hyperlink 23" xfId="21876" hidden="1"/>
    <cellStyle name="Hyperlink 23" xfId="22114" hidden="1"/>
    <cellStyle name="Hyperlink 23" xfId="22352" hidden="1"/>
    <cellStyle name="Hyperlink 23" xfId="22590" hidden="1"/>
    <cellStyle name="Hyperlink 23" xfId="22827" hidden="1"/>
    <cellStyle name="Hyperlink 23" xfId="23064" hidden="1"/>
    <cellStyle name="Hyperlink 23" xfId="23290" hidden="1"/>
    <cellStyle name="Hyperlink 23" xfId="23542" hidden="1"/>
    <cellStyle name="Hyperlink 23" xfId="23780" hidden="1"/>
    <cellStyle name="Hyperlink 23" xfId="24018" hidden="1"/>
    <cellStyle name="Hyperlink 23" xfId="24256" hidden="1"/>
    <cellStyle name="Hyperlink 23" xfId="24494" hidden="1"/>
    <cellStyle name="Hyperlink 23" xfId="24732" hidden="1"/>
    <cellStyle name="Hyperlink 23" xfId="24970" hidden="1"/>
    <cellStyle name="Hyperlink 23" xfId="25208" hidden="1"/>
    <cellStyle name="Hyperlink 23" xfId="25446" hidden="1"/>
    <cellStyle name="Hyperlink 23" xfId="25684" hidden="1"/>
    <cellStyle name="Hyperlink 23" xfId="25922" hidden="1"/>
    <cellStyle name="Hyperlink 23" xfId="26160" hidden="1"/>
    <cellStyle name="Hyperlink 23" xfId="26398" hidden="1"/>
    <cellStyle name="Hyperlink 23" xfId="26636" hidden="1"/>
    <cellStyle name="Hyperlink 23" xfId="26874" hidden="1"/>
    <cellStyle name="Hyperlink 23" xfId="27112" hidden="1"/>
    <cellStyle name="Hyperlink 23" xfId="27350" hidden="1"/>
    <cellStyle name="Hyperlink 23" xfId="27588" hidden="1"/>
    <cellStyle name="Hyperlink 23" xfId="27826" hidden="1"/>
    <cellStyle name="Hyperlink 23" xfId="28064" hidden="1"/>
    <cellStyle name="Hyperlink 23" xfId="28302" hidden="1"/>
    <cellStyle name="Hyperlink 23" xfId="28540" hidden="1"/>
    <cellStyle name="Hyperlink 23" xfId="28778" hidden="1"/>
    <cellStyle name="Hyperlink 23" xfId="29016" hidden="1"/>
    <cellStyle name="Hyperlink 23" xfId="29254" hidden="1"/>
    <cellStyle name="Hyperlink 23" xfId="29492" hidden="1"/>
    <cellStyle name="Hyperlink 23" xfId="29730" hidden="1"/>
    <cellStyle name="Hyperlink 23" xfId="29968" hidden="1"/>
    <cellStyle name="Hyperlink 23" xfId="30206" hidden="1"/>
    <cellStyle name="Hyperlink 23" xfId="30444" hidden="1"/>
    <cellStyle name="Hyperlink 23" xfId="30682" hidden="1"/>
    <cellStyle name="Hyperlink 23" xfId="30920" hidden="1"/>
    <cellStyle name="Hyperlink 23" xfId="31158" hidden="1"/>
    <cellStyle name="Hyperlink 23" xfId="31396" hidden="1"/>
    <cellStyle name="Hyperlink 23" xfId="31634" hidden="1"/>
    <cellStyle name="Hyperlink 23" xfId="31872" hidden="1"/>
    <cellStyle name="Hyperlink 23" xfId="32110" hidden="1"/>
    <cellStyle name="Hyperlink 23" xfId="32348" hidden="1"/>
    <cellStyle name="Hyperlink 23" xfId="32586" hidden="1"/>
    <cellStyle name="Hyperlink 23" xfId="32824" hidden="1"/>
    <cellStyle name="Hyperlink 23" xfId="33062" hidden="1"/>
    <cellStyle name="Hyperlink 23" xfId="33300" hidden="1"/>
    <cellStyle name="Hyperlink 23" xfId="33538" hidden="1"/>
    <cellStyle name="Hyperlink 23" xfId="33776" hidden="1"/>
    <cellStyle name="Hyperlink 23" xfId="34014" hidden="1"/>
    <cellStyle name="Hyperlink 23" xfId="34252" hidden="1"/>
    <cellStyle name="Hyperlink 23" xfId="34490" hidden="1"/>
    <cellStyle name="Hyperlink 23" xfId="34728" hidden="1"/>
    <cellStyle name="Hyperlink 23" xfId="34966" hidden="1"/>
    <cellStyle name="Hyperlink 23" xfId="35204" hidden="1"/>
    <cellStyle name="Hyperlink 23" xfId="35442" hidden="1"/>
    <cellStyle name="Hyperlink 23" xfId="35680" hidden="1"/>
    <cellStyle name="Hyperlink 23" xfId="35918" hidden="1"/>
    <cellStyle name="Hyperlink 23" xfId="36156" hidden="1"/>
    <cellStyle name="Hyperlink 23" xfId="36394" hidden="1"/>
    <cellStyle name="Hyperlink 23" xfId="36632" hidden="1"/>
    <cellStyle name="Hyperlink 23" xfId="36870" hidden="1"/>
    <cellStyle name="Hyperlink 23" xfId="37108" hidden="1"/>
    <cellStyle name="Hyperlink 23" xfId="37346" hidden="1"/>
    <cellStyle name="Hyperlink 23" xfId="37584" hidden="1"/>
    <cellStyle name="Hyperlink 23" xfId="37822" hidden="1"/>
    <cellStyle name="Hyperlink 23" xfId="38060" hidden="1"/>
    <cellStyle name="Hyperlink 23" xfId="38298" hidden="1"/>
    <cellStyle name="Hyperlink 23" xfId="38536" hidden="1"/>
    <cellStyle name="Hyperlink 23" xfId="38774" hidden="1"/>
    <cellStyle name="Hyperlink 23" xfId="39012" hidden="1"/>
    <cellStyle name="Hyperlink 23" xfId="39250" hidden="1"/>
    <cellStyle name="Hyperlink 23" xfId="39488" hidden="1"/>
    <cellStyle name="Hyperlink 23" xfId="39726" hidden="1"/>
    <cellStyle name="Hyperlink 23" xfId="39964" hidden="1"/>
    <cellStyle name="Hyperlink 23" xfId="40202" hidden="1"/>
    <cellStyle name="Hyperlink 23" xfId="40440" hidden="1"/>
    <cellStyle name="Hyperlink 23" xfId="40678" hidden="1"/>
    <cellStyle name="Hyperlink 23" xfId="40916" hidden="1"/>
    <cellStyle name="Hyperlink 23" xfId="41154" hidden="1"/>
    <cellStyle name="Hyperlink 23" xfId="41392" hidden="1"/>
    <cellStyle name="Hyperlink 23" xfId="41630" hidden="1"/>
    <cellStyle name="Hyperlink 23" xfId="41868" hidden="1"/>
    <cellStyle name="Hyperlink 23" xfId="42106" hidden="1"/>
    <cellStyle name="Hyperlink 23" xfId="42344" hidden="1"/>
    <cellStyle name="Hyperlink 23" xfId="42582" hidden="1"/>
    <cellStyle name="Hyperlink 23" xfId="42820" hidden="1"/>
    <cellStyle name="Hyperlink 23" xfId="43058" hidden="1"/>
    <cellStyle name="Hyperlink 23" xfId="43296" hidden="1"/>
    <cellStyle name="Hyperlink 23" xfId="43534" hidden="1"/>
    <cellStyle name="Hyperlink 23" xfId="43772" hidden="1"/>
    <cellStyle name="Hyperlink 23" xfId="44010" hidden="1"/>
    <cellStyle name="Hyperlink 23" xfId="44248" hidden="1"/>
    <cellStyle name="Hyperlink 23" xfId="44486" hidden="1"/>
    <cellStyle name="Hyperlink 23" xfId="44724" hidden="1"/>
    <cellStyle name="Hyperlink 23" xfId="44962" hidden="1"/>
    <cellStyle name="Hyperlink 23" xfId="45200" hidden="1"/>
    <cellStyle name="Hyperlink 23" xfId="45438" hidden="1"/>
    <cellStyle name="Hyperlink 23" xfId="45676" hidden="1"/>
    <cellStyle name="Hyperlink 23" xfId="45914" hidden="1"/>
    <cellStyle name="Hyperlink 23" xfId="46152" hidden="1"/>
    <cellStyle name="Hyperlink 23" xfId="46390" hidden="1"/>
    <cellStyle name="Hyperlink 23" xfId="46628" hidden="1"/>
    <cellStyle name="Hyperlink 23" xfId="46866" hidden="1"/>
    <cellStyle name="Hyperlink 23" xfId="47104" hidden="1"/>
    <cellStyle name="Hyperlink 23" xfId="47342" hidden="1"/>
    <cellStyle name="Hyperlink 23" xfId="47580" hidden="1"/>
    <cellStyle name="Hyperlink 23" xfId="47818" hidden="1"/>
    <cellStyle name="Hyperlink 23" xfId="48056" hidden="1"/>
    <cellStyle name="Hyperlink 23" xfId="48294" hidden="1"/>
    <cellStyle name="Hyperlink 23" xfId="48532" hidden="1"/>
    <cellStyle name="Hyperlink 23" xfId="48770" hidden="1"/>
    <cellStyle name="Hyperlink 23" xfId="49008" hidden="1"/>
    <cellStyle name="Hyperlink 23" xfId="49246" hidden="1"/>
    <cellStyle name="Hyperlink 23" xfId="49484" hidden="1"/>
    <cellStyle name="Hyperlink 23" xfId="49722" hidden="1"/>
    <cellStyle name="Hyperlink 23" xfId="49960" hidden="1"/>
    <cellStyle name="Hyperlink 23" xfId="50198" hidden="1"/>
    <cellStyle name="Hyperlink 23" xfId="50436" hidden="1"/>
    <cellStyle name="Hyperlink 23" xfId="50674" hidden="1"/>
    <cellStyle name="Hyperlink 23" xfId="50912" hidden="1"/>
    <cellStyle name="Hyperlink 23" xfId="51150" hidden="1"/>
    <cellStyle name="Hyperlink 23" xfId="51388" hidden="1"/>
    <cellStyle name="Hyperlink 23" xfId="51626" hidden="1"/>
    <cellStyle name="Hyperlink 23" xfId="51864" hidden="1"/>
    <cellStyle name="Hyperlink 23" xfId="52102" hidden="1"/>
    <cellStyle name="Hyperlink 23" xfId="52340" hidden="1"/>
    <cellStyle name="Hyperlink 23" xfId="52578" hidden="1"/>
    <cellStyle name="Hyperlink 23" xfId="52816" hidden="1"/>
    <cellStyle name="Hyperlink 23" xfId="53054" hidden="1"/>
    <cellStyle name="Hyperlink 23" xfId="53292" hidden="1"/>
    <cellStyle name="Hyperlink 23" xfId="53529" hidden="1"/>
    <cellStyle name="Hyperlink 23" xfId="53766" hidden="1"/>
    <cellStyle name="Hyperlink 23" xfId="54042" hidden="1"/>
    <cellStyle name="Hyperlink 23" xfId="54277" hidden="1"/>
    <cellStyle name="Hyperlink 23" xfId="54529" hidden="1"/>
    <cellStyle name="Hyperlink 24" xfId="53" hidden="1"/>
    <cellStyle name="Hyperlink 24" xfId="413" hidden="1"/>
    <cellStyle name="Hyperlink 24" xfId="498" hidden="1"/>
    <cellStyle name="Hyperlink 24" xfId="895" hidden="1"/>
    <cellStyle name="Hyperlink 24" xfId="1132" hidden="1"/>
    <cellStyle name="Hyperlink 24" xfId="1371" hidden="1"/>
    <cellStyle name="Hyperlink 24" xfId="1602" hidden="1"/>
    <cellStyle name="Hyperlink 24" xfId="1842" hidden="1"/>
    <cellStyle name="Hyperlink 24" xfId="2096" hidden="1"/>
    <cellStyle name="Hyperlink 24" xfId="2327" hidden="1"/>
    <cellStyle name="Hyperlink 24" xfId="2580" hidden="1"/>
    <cellStyle name="Hyperlink 24" xfId="2818" hidden="1"/>
    <cellStyle name="Hyperlink 24" xfId="3056" hidden="1"/>
    <cellStyle name="Hyperlink 24" xfId="3294" hidden="1"/>
    <cellStyle name="Hyperlink 24" xfId="3532" hidden="1"/>
    <cellStyle name="Hyperlink 24" xfId="3770" hidden="1"/>
    <cellStyle name="Hyperlink 24" xfId="4008" hidden="1"/>
    <cellStyle name="Hyperlink 24" xfId="4246" hidden="1"/>
    <cellStyle name="Hyperlink 24" xfId="4483" hidden="1"/>
    <cellStyle name="Hyperlink 24" xfId="4720" hidden="1"/>
    <cellStyle name="Hyperlink 24" xfId="4945" hidden="1"/>
    <cellStyle name="Hyperlink 24" xfId="5196" hidden="1"/>
    <cellStyle name="Hyperlink 24" xfId="5424" hidden="1"/>
    <cellStyle name="Hyperlink 24" xfId="5677" hidden="1"/>
    <cellStyle name="Hyperlink 24" xfId="5915" hidden="1"/>
    <cellStyle name="Hyperlink 24" xfId="6153" hidden="1"/>
    <cellStyle name="Hyperlink 24" xfId="6389" hidden="1"/>
    <cellStyle name="Hyperlink 24" xfId="6496" hidden="1"/>
    <cellStyle name="Hyperlink 24" xfId="6866" hidden="1"/>
    <cellStyle name="Hyperlink 24" xfId="7104" hidden="1"/>
    <cellStyle name="Hyperlink 24" xfId="7340" hidden="1"/>
    <cellStyle name="Hyperlink 24" xfId="7579" hidden="1"/>
    <cellStyle name="Hyperlink 24" xfId="7817" hidden="1"/>
    <cellStyle name="Hyperlink 24" xfId="8055" hidden="1"/>
    <cellStyle name="Hyperlink 24" xfId="8293" hidden="1"/>
    <cellStyle name="Hyperlink 24" xfId="8531" hidden="1"/>
    <cellStyle name="Hyperlink 24" xfId="8769" hidden="1"/>
    <cellStyle name="Hyperlink 24" xfId="9007" hidden="1"/>
    <cellStyle name="Hyperlink 24" xfId="9245" hidden="1"/>
    <cellStyle name="Hyperlink 24" xfId="9482" hidden="1"/>
    <cellStyle name="Hyperlink 24" xfId="9713" hidden="1"/>
    <cellStyle name="Hyperlink 24" xfId="9818" hidden="1"/>
    <cellStyle name="Hyperlink 24" xfId="10061" hidden="1"/>
    <cellStyle name="Hyperlink 24" xfId="10430" hidden="1"/>
    <cellStyle name="Hyperlink 24" xfId="10671" hidden="1"/>
    <cellStyle name="Hyperlink 24" xfId="10756" hidden="1"/>
    <cellStyle name="Hyperlink 24" xfId="11153" hidden="1"/>
    <cellStyle name="Hyperlink 24" xfId="11378" hidden="1"/>
    <cellStyle name="Hyperlink 24" xfId="11631" hidden="1"/>
    <cellStyle name="Hyperlink 24" xfId="11869" hidden="1"/>
    <cellStyle name="Hyperlink 24" xfId="12107" hidden="1"/>
    <cellStyle name="Hyperlink 24" xfId="12344" hidden="1"/>
    <cellStyle name="Hyperlink 24" xfId="12581" hidden="1"/>
    <cellStyle name="Hyperlink 24" xfId="12822" hidden="1"/>
    <cellStyle name="Hyperlink 24" xfId="13053" hidden="1"/>
    <cellStyle name="Hyperlink 24" xfId="13306" hidden="1"/>
    <cellStyle name="Hyperlink 24" xfId="13544" hidden="1"/>
    <cellStyle name="Hyperlink 24" xfId="13782" hidden="1"/>
    <cellStyle name="Hyperlink 24" xfId="14020" hidden="1"/>
    <cellStyle name="Hyperlink 24" xfId="14258" hidden="1"/>
    <cellStyle name="Hyperlink 24" xfId="14496" hidden="1"/>
    <cellStyle name="Hyperlink 24" xfId="14734" hidden="1"/>
    <cellStyle name="Hyperlink 24" xfId="14972" hidden="1"/>
    <cellStyle name="Hyperlink 24" xfId="15210" hidden="1"/>
    <cellStyle name="Hyperlink 24" xfId="15448" hidden="1"/>
    <cellStyle name="Hyperlink 24" xfId="15686" hidden="1"/>
    <cellStyle name="Hyperlink 24" xfId="15924" hidden="1"/>
    <cellStyle name="Hyperlink 24" xfId="16162" hidden="1"/>
    <cellStyle name="Hyperlink 24" xfId="16400" hidden="1"/>
    <cellStyle name="Hyperlink 24" xfId="16638" hidden="1"/>
    <cellStyle name="Hyperlink 24" xfId="16876" hidden="1"/>
    <cellStyle name="Hyperlink 24" xfId="17114" hidden="1"/>
    <cellStyle name="Hyperlink 24" xfId="17352" hidden="1"/>
    <cellStyle name="Hyperlink 24" xfId="17590" hidden="1"/>
    <cellStyle name="Hyperlink 24" xfId="17828" hidden="1"/>
    <cellStyle name="Hyperlink 24" xfId="18066" hidden="1"/>
    <cellStyle name="Hyperlink 24" xfId="18304" hidden="1"/>
    <cellStyle name="Hyperlink 24" xfId="18542" hidden="1"/>
    <cellStyle name="Hyperlink 24" xfId="18780" hidden="1"/>
    <cellStyle name="Hyperlink 24" xfId="19018" hidden="1"/>
    <cellStyle name="Hyperlink 24" xfId="19256" hidden="1"/>
    <cellStyle name="Hyperlink 24" xfId="19494" hidden="1"/>
    <cellStyle name="Hyperlink 24" xfId="19732" hidden="1"/>
    <cellStyle name="Hyperlink 24" xfId="19970" hidden="1"/>
    <cellStyle name="Hyperlink 24" xfId="20208" hidden="1"/>
    <cellStyle name="Hyperlink 24" xfId="20446" hidden="1"/>
    <cellStyle name="Hyperlink 24" xfId="20684" hidden="1"/>
    <cellStyle name="Hyperlink 24" xfId="20922" hidden="1"/>
    <cellStyle name="Hyperlink 24" xfId="21160" hidden="1"/>
    <cellStyle name="Hyperlink 24" xfId="21398" hidden="1"/>
    <cellStyle name="Hyperlink 24" xfId="21636" hidden="1"/>
    <cellStyle name="Hyperlink 24" xfId="21874" hidden="1"/>
    <cellStyle name="Hyperlink 24" xfId="22112" hidden="1"/>
    <cellStyle name="Hyperlink 24" xfId="22350" hidden="1"/>
    <cellStyle name="Hyperlink 24" xfId="22588" hidden="1"/>
    <cellStyle name="Hyperlink 24" xfId="22825" hidden="1"/>
    <cellStyle name="Hyperlink 24" xfId="23062" hidden="1"/>
    <cellStyle name="Hyperlink 24" xfId="23288" hidden="1"/>
    <cellStyle name="Hyperlink 24" xfId="23540" hidden="1"/>
    <cellStyle name="Hyperlink 24" xfId="23778" hidden="1"/>
    <cellStyle name="Hyperlink 24" xfId="24016" hidden="1"/>
    <cellStyle name="Hyperlink 24" xfId="24254" hidden="1"/>
    <cellStyle name="Hyperlink 24" xfId="24492" hidden="1"/>
    <cellStyle name="Hyperlink 24" xfId="24730" hidden="1"/>
    <cellStyle name="Hyperlink 24" xfId="24968" hidden="1"/>
    <cellStyle name="Hyperlink 24" xfId="25206" hidden="1"/>
    <cellStyle name="Hyperlink 24" xfId="25444" hidden="1"/>
    <cellStyle name="Hyperlink 24" xfId="25682" hidden="1"/>
    <cellStyle name="Hyperlink 24" xfId="25920" hidden="1"/>
    <cellStyle name="Hyperlink 24" xfId="26158" hidden="1"/>
    <cellStyle name="Hyperlink 24" xfId="26396" hidden="1"/>
    <cellStyle name="Hyperlink 24" xfId="26634" hidden="1"/>
    <cellStyle name="Hyperlink 24" xfId="26872" hidden="1"/>
    <cellStyle name="Hyperlink 24" xfId="27110" hidden="1"/>
    <cellStyle name="Hyperlink 24" xfId="27348" hidden="1"/>
    <cellStyle name="Hyperlink 24" xfId="27586" hidden="1"/>
    <cellStyle name="Hyperlink 24" xfId="27824" hidden="1"/>
    <cellStyle name="Hyperlink 24" xfId="28062" hidden="1"/>
    <cellStyle name="Hyperlink 24" xfId="28300" hidden="1"/>
    <cellStyle name="Hyperlink 24" xfId="28538" hidden="1"/>
    <cellStyle name="Hyperlink 24" xfId="28776" hidden="1"/>
    <cellStyle name="Hyperlink 24" xfId="29014" hidden="1"/>
    <cellStyle name="Hyperlink 24" xfId="29252" hidden="1"/>
    <cellStyle name="Hyperlink 24" xfId="29490" hidden="1"/>
    <cellStyle name="Hyperlink 24" xfId="29728" hidden="1"/>
    <cellStyle name="Hyperlink 24" xfId="29966" hidden="1"/>
    <cellStyle name="Hyperlink 24" xfId="30204" hidden="1"/>
    <cellStyle name="Hyperlink 24" xfId="30442" hidden="1"/>
    <cellStyle name="Hyperlink 24" xfId="30680" hidden="1"/>
    <cellStyle name="Hyperlink 24" xfId="30918" hidden="1"/>
    <cellStyle name="Hyperlink 24" xfId="31156" hidden="1"/>
    <cellStyle name="Hyperlink 24" xfId="31394" hidden="1"/>
    <cellStyle name="Hyperlink 24" xfId="31632" hidden="1"/>
    <cellStyle name="Hyperlink 24" xfId="31870" hidden="1"/>
    <cellStyle name="Hyperlink 24" xfId="32108" hidden="1"/>
    <cellStyle name="Hyperlink 24" xfId="32346" hidden="1"/>
    <cellStyle name="Hyperlink 24" xfId="32584" hidden="1"/>
    <cellStyle name="Hyperlink 24" xfId="32822" hidden="1"/>
    <cellStyle name="Hyperlink 24" xfId="33060" hidden="1"/>
    <cellStyle name="Hyperlink 24" xfId="33298" hidden="1"/>
    <cellStyle name="Hyperlink 24" xfId="33536" hidden="1"/>
    <cellStyle name="Hyperlink 24" xfId="33774" hidden="1"/>
    <cellStyle name="Hyperlink 24" xfId="34012" hidden="1"/>
    <cellStyle name="Hyperlink 24" xfId="34250" hidden="1"/>
    <cellStyle name="Hyperlink 24" xfId="34488" hidden="1"/>
    <cellStyle name="Hyperlink 24" xfId="34726" hidden="1"/>
    <cellStyle name="Hyperlink 24" xfId="34964" hidden="1"/>
    <cellStyle name="Hyperlink 24" xfId="35202" hidden="1"/>
    <cellStyle name="Hyperlink 24" xfId="35440" hidden="1"/>
    <cellStyle name="Hyperlink 24" xfId="35678" hidden="1"/>
    <cellStyle name="Hyperlink 24" xfId="35916" hidden="1"/>
    <cellStyle name="Hyperlink 24" xfId="36154" hidden="1"/>
    <cellStyle name="Hyperlink 24" xfId="36392" hidden="1"/>
    <cellStyle name="Hyperlink 24" xfId="36630" hidden="1"/>
    <cellStyle name="Hyperlink 24" xfId="36868" hidden="1"/>
    <cellStyle name="Hyperlink 24" xfId="37106" hidden="1"/>
    <cellStyle name="Hyperlink 24" xfId="37344" hidden="1"/>
    <cellStyle name="Hyperlink 24" xfId="37582" hidden="1"/>
    <cellStyle name="Hyperlink 24" xfId="37820" hidden="1"/>
    <cellStyle name="Hyperlink 24" xfId="38058" hidden="1"/>
    <cellStyle name="Hyperlink 24" xfId="38296" hidden="1"/>
    <cellStyle name="Hyperlink 24" xfId="38534" hidden="1"/>
    <cellStyle name="Hyperlink 24" xfId="38772" hidden="1"/>
    <cellStyle name="Hyperlink 24" xfId="39010" hidden="1"/>
    <cellStyle name="Hyperlink 24" xfId="39248" hidden="1"/>
    <cellStyle name="Hyperlink 24" xfId="39486" hidden="1"/>
    <cellStyle name="Hyperlink 24" xfId="39724" hidden="1"/>
    <cellStyle name="Hyperlink 24" xfId="39962" hidden="1"/>
    <cellStyle name="Hyperlink 24" xfId="40200" hidden="1"/>
    <cellStyle name="Hyperlink 24" xfId="40438" hidden="1"/>
    <cellStyle name="Hyperlink 24" xfId="40676" hidden="1"/>
    <cellStyle name="Hyperlink 24" xfId="40914" hidden="1"/>
    <cellStyle name="Hyperlink 24" xfId="41152" hidden="1"/>
    <cellStyle name="Hyperlink 24" xfId="41390" hidden="1"/>
    <cellStyle name="Hyperlink 24" xfId="41628" hidden="1"/>
    <cellStyle name="Hyperlink 24" xfId="41866" hidden="1"/>
    <cellStyle name="Hyperlink 24" xfId="42104" hidden="1"/>
    <cellStyle name="Hyperlink 24" xfId="42342" hidden="1"/>
    <cellStyle name="Hyperlink 24" xfId="42580" hidden="1"/>
    <cellStyle name="Hyperlink 24" xfId="42818" hidden="1"/>
    <cellStyle name="Hyperlink 24" xfId="43056" hidden="1"/>
    <cellStyle name="Hyperlink 24" xfId="43294" hidden="1"/>
    <cellStyle name="Hyperlink 24" xfId="43532" hidden="1"/>
    <cellStyle name="Hyperlink 24" xfId="43770" hidden="1"/>
    <cellStyle name="Hyperlink 24" xfId="44008" hidden="1"/>
    <cellStyle name="Hyperlink 24" xfId="44246" hidden="1"/>
    <cellStyle name="Hyperlink 24" xfId="44484" hidden="1"/>
    <cellStyle name="Hyperlink 24" xfId="44722" hidden="1"/>
    <cellStyle name="Hyperlink 24" xfId="44960" hidden="1"/>
    <cellStyle name="Hyperlink 24" xfId="45198" hidden="1"/>
    <cellStyle name="Hyperlink 24" xfId="45436" hidden="1"/>
    <cellStyle name="Hyperlink 24" xfId="45674" hidden="1"/>
    <cellStyle name="Hyperlink 24" xfId="45912" hidden="1"/>
    <cellStyle name="Hyperlink 24" xfId="46150" hidden="1"/>
    <cellStyle name="Hyperlink 24" xfId="46388" hidden="1"/>
    <cellStyle name="Hyperlink 24" xfId="46626" hidden="1"/>
    <cellStyle name="Hyperlink 24" xfId="46864" hidden="1"/>
    <cellStyle name="Hyperlink 24" xfId="47102" hidden="1"/>
    <cellStyle name="Hyperlink 24" xfId="47340" hidden="1"/>
    <cellStyle name="Hyperlink 24" xfId="47578" hidden="1"/>
    <cellStyle name="Hyperlink 24" xfId="47816" hidden="1"/>
    <cellStyle name="Hyperlink 24" xfId="48054" hidden="1"/>
    <cellStyle name="Hyperlink 24" xfId="48292" hidden="1"/>
    <cellStyle name="Hyperlink 24" xfId="48530" hidden="1"/>
    <cellStyle name="Hyperlink 24" xfId="48768" hidden="1"/>
    <cellStyle name="Hyperlink 24" xfId="49006" hidden="1"/>
    <cellStyle name="Hyperlink 24" xfId="49244" hidden="1"/>
    <cellStyle name="Hyperlink 24" xfId="49482" hidden="1"/>
    <cellStyle name="Hyperlink 24" xfId="49720" hidden="1"/>
    <cellStyle name="Hyperlink 24" xfId="49958" hidden="1"/>
    <cellStyle name="Hyperlink 24" xfId="50196" hidden="1"/>
    <cellStyle name="Hyperlink 24" xfId="50434" hidden="1"/>
    <cellStyle name="Hyperlink 24" xfId="50672" hidden="1"/>
    <cellStyle name="Hyperlink 24" xfId="50910" hidden="1"/>
    <cellStyle name="Hyperlink 24" xfId="51148" hidden="1"/>
    <cellStyle name="Hyperlink 24" xfId="51386" hidden="1"/>
    <cellStyle name="Hyperlink 24" xfId="51624" hidden="1"/>
    <cellStyle name="Hyperlink 24" xfId="51862" hidden="1"/>
    <cellStyle name="Hyperlink 24" xfId="52100" hidden="1"/>
    <cellStyle name="Hyperlink 24" xfId="52338" hidden="1"/>
    <cellStyle name="Hyperlink 24" xfId="52576" hidden="1"/>
    <cellStyle name="Hyperlink 24" xfId="52814" hidden="1"/>
    <cellStyle name="Hyperlink 24" xfId="53052" hidden="1"/>
    <cellStyle name="Hyperlink 24" xfId="53290" hidden="1"/>
    <cellStyle name="Hyperlink 24" xfId="53527" hidden="1"/>
    <cellStyle name="Hyperlink 24" xfId="53764" hidden="1"/>
    <cellStyle name="Hyperlink 24" xfId="54044" hidden="1"/>
    <cellStyle name="Hyperlink 24" xfId="54275" hidden="1"/>
    <cellStyle name="Hyperlink 24" xfId="54527" hidden="1"/>
    <cellStyle name="Hyperlink 25" xfId="55" hidden="1"/>
    <cellStyle name="Hyperlink 25" xfId="415" hidden="1"/>
    <cellStyle name="Hyperlink 25" xfId="494" hidden="1"/>
    <cellStyle name="Hyperlink 25" xfId="893" hidden="1"/>
    <cellStyle name="Hyperlink 25" xfId="1130" hidden="1"/>
    <cellStyle name="Hyperlink 25" xfId="1373" hidden="1"/>
    <cellStyle name="Hyperlink 25" xfId="1600" hidden="1"/>
    <cellStyle name="Hyperlink 25" xfId="1840" hidden="1"/>
    <cellStyle name="Hyperlink 25" xfId="2098" hidden="1"/>
    <cellStyle name="Hyperlink 25" xfId="2325" hidden="1"/>
    <cellStyle name="Hyperlink 25" xfId="2578" hidden="1"/>
    <cellStyle name="Hyperlink 25" xfId="2816" hidden="1"/>
    <cellStyle name="Hyperlink 25" xfId="3054" hidden="1"/>
    <cellStyle name="Hyperlink 25" xfId="3292" hidden="1"/>
    <cellStyle name="Hyperlink 25" xfId="3530" hidden="1"/>
    <cellStyle name="Hyperlink 25" xfId="3768" hidden="1"/>
    <cellStyle name="Hyperlink 25" xfId="4006" hidden="1"/>
    <cellStyle name="Hyperlink 25" xfId="4244" hidden="1"/>
    <cellStyle name="Hyperlink 25" xfId="4481" hidden="1"/>
    <cellStyle name="Hyperlink 25" xfId="4718" hidden="1"/>
    <cellStyle name="Hyperlink 25" xfId="4943" hidden="1"/>
    <cellStyle name="Hyperlink 25" xfId="5194" hidden="1"/>
    <cellStyle name="Hyperlink 25" xfId="5422" hidden="1"/>
    <cellStyle name="Hyperlink 25" xfId="5675" hidden="1"/>
    <cellStyle name="Hyperlink 25" xfId="5913" hidden="1"/>
    <cellStyle name="Hyperlink 25" xfId="6151" hidden="1"/>
    <cellStyle name="Hyperlink 25" xfId="6387" hidden="1"/>
    <cellStyle name="Hyperlink 25" xfId="6492" hidden="1"/>
    <cellStyle name="Hyperlink 25" xfId="6864" hidden="1"/>
    <cellStyle name="Hyperlink 25" xfId="7102" hidden="1"/>
    <cellStyle name="Hyperlink 25" xfId="7338" hidden="1"/>
    <cellStyle name="Hyperlink 25" xfId="7577" hidden="1"/>
    <cellStyle name="Hyperlink 25" xfId="7815" hidden="1"/>
    <cellStyle name="Hyperlink 25" xfId="8053" hidden="1"/>
    <cellStyle name="Hyperlink 25" xfId="8291" hidden="1"/>
    <cellStyle name="Hyperlink 25" xfId="8529" hidden="1"/>
    <cellStyle name="Hyperlink 25" xfId="8767" hidden="1"/>
    <cellStyle name="Hyperlink 25" xfId="9005" hidden="1"/>
    <cellStyle name="Hyperlink 25" xfId="9243" hidden="1"/>
    <cellStyle name="Hyperlink 25" xfId="9480" hidden="1"/>
    <cellStyle name="Hyperlink 25" xfId="9711" hidden="1"/>
    <cellStyle name="Hyperlink 25" xfId="9814" hidden="1"/>
    <cellStyle name="Hyperlink 25" xfId="10057" hidden="1"/>
    <cellStyle name="Hyperlink 25" xfId="10428" hidden="1"/>
    <cellStyle name="Hyperlink 25" xfId="10673" hidden="1"/>
    <cellStyle name="Hyperlink 25" xfId="10752" hidden="1"/>
    <cellStyle name="Hyperlink 25" xfId="11151" hidden="1"/>
    <cellStyle name="Hyperlink 25" xfId="11376" hidden="1"/>
    <cellStyle name="Hyperlink 25" xfId="11629" hidden="1"/>
    <cellStyle name="Hyperlink 25" xfId="11867" hidden="1"/>
    <cellStyle name="Hyperlink 25" xfId="12105" hidden="1"/>
    <cellStyle name="Hyperlink 25" xfId="12342" hidden="1"/>
    <cellStyle name="Hyperlink 25" xfId="12579" hidden="1"/>
    <cellStyle name="Hyperlink 25" xfId="12824" hidden="1"/>
    <cellStyle name="Hyperlink 25" xfId="13051" hidden="1"/>
    <cellStyle name="Hyperlink 25" xfId="13304" hidden="1"/>
    <cellStyle name="Hyperlink 25" xfId="13542" hidden="1"/>
    <cellStyle name="Hyperlink 25" xfId="13780" hidden="1"/>
    <cellStyle name="Hyperlink 25" xfId="14018" hidden="1"/>
    <cellStyle name="Hyperlink 25" xfId="14256" hidden="1"/>
    <cellStyle name="Hyperlink 25" xfId="14494" hidden="1"/>
    <cellStyle name="Hyperlink 25" xfId="14732" hidden="1"/>
    <cellStyle name="Hyperlink 25" xfId="14970" hidden="1"/>
    <cellStyle name="Hyperlink 25" xfId="15208" hidden="1"/>
    <cellStyle name="Hyperlink 25" xfId="15446" hidden="1"/>
    <cellStyle name="Hyperlink 25" xfId="15684" hidden="1"/>
    <cellStyle name="Hyperlink 25" xfId="15922" hidden="1"/>
    <cellStyle name="Hyperlink 25" xfId="16160" hidden="1"/>
    <cellStyle name="Hyperlink 25" xfId="16398" hidden="1"/>
    <cellStyle name="Hyperlink 25" xfId="16636" hidden="1"/>
    <cellStyle name="Hyperlink 25" xfId="16874" hidden="1"/>
    <cellStyle name="Hyperlink 25" xfId="17112" hidden="1"/>
    <cellStyle name="Hyperlink 25" xfId="17350" hidden="1"/>
    <cellStyle name="Hyperlink 25" xfId="17588" hidden="1"/>
    <cellStyle name="Hyperlink 25" xfId="17826" hidden="1"/>
    <cellStyle name="Hyperlink 25" xfId="18064" hidden="1"/>
    <cellStyle name="Hyperlink 25" xfId="18302" hidden="1"/>
    <cellStyle name="Hyperlink 25" xfId="18540" hidden="1"/>
    <cellStyle name="Hyperlink 25" xfId="18778" hidden="1"/>
    <cellStyle name="Hyperlink 25" xfId="19016" hidden="1"/>
    <cellStyle name="Hyperlink 25" xfId="19254" hidden="1"/>
    <cellStyle name="Hyperlink 25" xfId="19492" hidden="1"/>
    <cellStyle name="Hyperlink 25" xfId="19730" hidden="1"/>
    <cellStyle name="Hyperlink 25" xfId="19968" hidden="1"/>
    <cellStyle name="Hyperlink 25" xfId="20206" hidden="1"/>
    <cellStyle name="Hyperlink 25" xfId="20444" hidden="1"/>
    <cellStyle name="Hyperlink 25" xfId="20682" hidden="1"/>
    <cellStyle name="Hyperlink 25" xfId="20920" hidden="1"/>
    <cellStyle name="Hyperlink 25" xfId="21158" hidden="1"/>
    <cellStyle name="Hyperlink 25" xfId="21396" hidden="1"/>
    <cellStyle name="Hyperlink 25" xfId="21634" hidden="1"/>
    <cellStyle name="Hyperlink 25" xfId="21872" hidden="1"/>
    <cellStyle name="Hyperlink 25" xfId="22110" hidden="1"/>
    <cellStyle name="Hyperlink 25" xfId="22348" hidden="1"/>
    <cellStyle name="Hyperlink 25" xfId="22586" hidden="1"/>
    <cellStyle name="Hyperlink 25" xfId="22823" hidden="1"/>
    <cellStyle name="Hyperlink 25" xfId="23060" hidden="1"/>
    <cellStyle name="Hyperlink 25" xfId="23286" hidden="1"/>
    <cellStyle name="Hyperlink 25" xfId="23538" hidden="1"/>
    <cellStyle name="Hyperlink 25" xfId="23776" hidden="1"/>
    <cellStyle name="Hyperlink 25" xfId="24014" hidden="1"/>
    <cellStyle name="Hyperlink 25" xfId="24252" hidden="1"/>
    <cellStyle name="Hyperlink 25" xfId="24490" hidden="1"/>
    <cellStyle name="Hyperlink 25" xfId="24728" hidden="1"/>
    <cellStyle name="Hyperlink 25" xfId="24966" hidden="1"/>
    <cellStyle name="Hyperlink 25" xfId="25204" hidden="1"/>
    <cellStyle name="Hyperlink 25" xfId="25442" hidden="1"/>
    <cellStyle name="Hyperlink 25" xfId="25680" hidden="1"/>
    <cellStyle name="Hyperlink 25" xfId="25918" hidden="1"/>
    <cellStyle name="Hyperlink 25" xfId="26156" hidden="1"/>
    <cellStyle name="Hyperlink 25" xfId="26394" hidden="1"/>
    <cellStyle name="Hyperlink 25" xfId="26632" hidden="1"/>
    <cellStyle name="Hyperlink 25" xfId="26870" hidden="1"/>
    <cellStyle name="Hyperlink 25" xfId="27108" hidden="1"/>
    <cellStyle name="Hyperlink 25" xfId="27346" hidden="1"/>
    <cellStyle name="Hyperlink 25" xfId="27584" hidden="1"/>
    <cellStyle name="Hyperlink 25" xfId="27822" hidden="1"/>
    <cellStyle name="Hyperlink 25" xfId="28060" hidden="1"/>
    <cellStyle name="Hyperlink 25" xfId="28298" hidden="1"/>
    <cellStyle name="Hyperlink 25" xfId="28536" hidden="1"/>
    <cellStyle name="Hyperlink 25" xfId="28774" hidden="1"/>
    <cellStyle name="Hyperlink 25" xfId="29012" hidden="1"/>
    <cellStyle name="Hyperlink 25" xfId="29250" hidden="1"/>
    <cellStyle name="Hyperlink 25" xfId="29488" hidden="1"/>
    <cellStyle name="Hyperlink 25" xfId="29726" hidden="1"/>
    <cellStyle name="Hyperlink 25" xfId="29964" hidden="1"/>
    <cellStyle name="Hyperlink 25" xfId="30202" hidden="1"/>
    <cellStyle name="Hyperlink 25" xfId="30440" hidden="1"/>
    <cellStyle name="Hyperlink 25" xfId="30678" hidden="1"/>
    <cellStyle name="Hyperlink 25" xfId="30916" hidden="1"/>
    <cellStyle name="Hyperlink 25" xfId="31154" hidden="1"/>
    <cellStyle name="Hyperlink 25" xfId="31392" hidden="1"/>
    <cellStyle name="Hyperlink 25" xfId="31630" hidden="1"/>
    <cellStyle name="Hyperlink 25" xfId="31868" hidden="1"/>
    <cellStyle name="Hyperlink 25" xfId="32106" hidden="1"/>
    <cellStyle name="Hyperlink 25" xfId="32344" hidden="1"/>
    <cellStyle name="Hyperlink 25" xfId="32582" hidden="1"/>
    <cellStyle name="Hyperlink 25" xfId="32820" hidden="1"/>
    <cellStyle name="Hyperlink 25" xfId="33058" hidden="1"/>
    <cellStyle name="Hyperlink 25" xfId="33296" hidden="1"/>
    <cellStyle name="Hyperlink 25" xfId="33534" hidden="1"/>
    <cellStyle name="Hyperlink 25" xfId="33772" hidden="1"/>
    <cellStyle name="Hyperlink 25" xfId="34010" hidden="1"/>
    <cellStyle name="Hyperlink 25" xfId="34248" hidden="1"/>
    <cellStyle name="Hyperlink 25" xfId="34486" hidden="1"/>
    <cellStyle name="Hyperlink 25" xfId="34724" hidden="1"/>
    <cellStyle name="Hyperlink 25" xfId="34962" hidden="1"/>
    <cellStyle name="Hyperlink 25" xfId="35200" hidden="1"/>
    <cellStyle name="Hyperlink 25" xfId="35438" hidden="1"/>
    <cellStyle name="Hyperlink 25" xfId="35676" hidden="1"/>
    <cellStyle name="Hyperlink 25" xfId="35914" hidden="1"/>
    <cellStyle name="Hyperlink 25" xfId="36152" hidden="1"/>
    <cellStyle name="Hyperlink 25" xfId="36390" hidden="1"/>
    <cellStyle name="Hyperlink 25" xfId="36628" hidden="1"/>
    <cellStyle name="Hyperlink 25" xfId="36866" hidden="1"/>
    <cellStyle name="Hyperlink 25" xfId="37104" hidden="1"/>
    <cellStyle name="Hyperlink 25" xfId="37342" hidden="1"/>
    <cellStyle name="Hyperlink 25" xfId="37580" hidden="1"/>
    <cellStyle name="Hyperlink 25" xfId="37818" hidden="1"/>
    <cellStyle name="Hyperlink 25" xfId="38056" hidden="1"/>
    <cellStyle name="Hyperlink 25" xfId="38294" hidden="1"/>
    <cellStyle name="Hyperlink 25" xfId="38532" hidden="1"/>
    <cellStyle name="Hyperlink 25" xfId="38770" hidden="1"/>
    <cellStyle name="Hyperlink 25" xfId="39008" hidden="1"/>
    <cellStyle name="Hyperlink 25" xfId="39246" hidden="1"/>
    <cellStyle name="Hyperlink 25" xfId="39484" hidden="1"/>
    <cellStyle name="Hyperlink 25" xfId="39722" hidden="1"/>
    <cellStyle name="Hyperlink 25" xfId="39960" hidden="1"/>
    <cellStyle name="Hyperlink 25" xfId="40198" hidden="1"/>
    <cellStyle name="Hyperlink 25" xfId="40436" hidden="1"/>
    <cellStyle name="Hyperlink 25" xfId="40674" hidden="1"/>
    <cellStyle name="Hyperlink 25" xfId="40912" hidden="1"/>
    <cellStyle name="Hyperlink 25" xfId="41150" hidden="1"/>
    <cellStyle name="Hyperlink 25" xfId="41388" hidden="1"/>
    <cellStyle name="Hyperlink 25" xfId="41626" hidden="1"/>
    <cellStyle name="Hyperlink 25" xfId="41864" hidden="1"/>
    <cellStyle name="Hyperlink 25" xfId="42102" hidden="1"/>
    <cellStyle name="Hyperlink 25" xfId="42340" hidden="1"/>
    <cellStyle name="Hyperlink 25" xfId="42578" hidden="1"/>
    <cellStyle name="Hyperlink 25" xfId="42816" hidden="1"/>
    <cellStyle name="Hyperlink 25" xfId="43054" hidden="1"/>
    <cellStyle name="Hyperlink 25" xfId="43292" hidden="1"/>
    <cellStyle name="Hyperlink 25" xfId="43530" hidden="1"/>
    <cellStyle name="Hyperlink 25" xfId="43768" hidden="1"/>
    <cellStyle name="Hyperlink 25" xfId="44006" hidden="1"/>
    <cellStyle name="Hyperlink 25" xfId="44244" hidden="1"/>
    <cellStyle name="Hyperlink 25" xfId="44482" hidden="1"/>
    <cellStyle name="Hyperlink 25" xfId="44720" hidden="1"/>
    <cellStyle name="Hyperlink 25" xfId="44958" hidden="1"/>
    <cellStyle name="Hyperlink 25" xfId="45196" hidden="1"/>
    <cellStyle name="Hyperlink 25" xfId="45434" hidden="1"/>
    <cellStyle name="Hyperlink 25" xfId="45672" hidden="1"/>
    <cellStyle name="Hyperlink 25" xfId="45910" hidden="1"/>
    <cellStyle name="Hyperlink 25" xfId="46148" hidden="1"/>
    <cellStyle name="Hyperlink 25" xfId="46386" hidden="1"/>
    <cellStyle name="Hyperlink 25" xfId="46624" hidden="1"/>
    <cellStyle name="Hyperlink 25" xfId="46862" hidden="1"/>
    <cellStyle name="Hyperlink 25" xfId="47100" hidden="1"/>
    <cellStyle name="Hyperlink 25" xfId="47338" hidden="1"/>
    <cellStyle name="Hyperlink 25" xfId="47576" hidden="1"/>
    <cellStyle name="Hyperlink 25" xfId="47814" hidden="1"/>
    <cellStyle name="Hyperlink 25" xfId="48052" hidden="1"/>
    <cellStyle name="Hyperlink 25" xfId="48290" hidden="1"/>
    <cellStyle name="Hyperlink 25" xfId="48528" hidden="1"/>
    <cellStyle name="Hyperlink 25" xfId="48766" hidden="1"/>
    <cellStyle name="Hyperlink 25" xfId="49004" hidden="1"/>
    <cellStyle name="Hyperlink 25" xfId="49242" hidden="1"/>
    <cellStyle name="Hyperlink 25" xfId="49480" hidden="1"/>
    <cellStyle name="Hyperlink 25" xfId="49718" hidden="1"/>
    <cellStyle name="Hyperlink 25" xfId="49956" hidden="1"/>
    <cellStyle name="Hyperlink 25" xfId="50194" hidden="1"/>
    <cellStyle name="Hyperlink 25" xfId="50432" hidden="1"/>
    <cellStyle name="Hyperlink 25" xfId="50670" hidden="1"/>
    <cellStyle name="Hyperlink 25" xfId="50908" hidden="1"/>
    <cellStyle name="Hyperlink 25" xfId="51146" hidden="1"/>
    <cellStyle name="Hyperlink 25" xfId="51384" hidden="1"/>
    <cellStyle name="Hyperlink 25" xfId="51622" hidden="1"/>
    <cellStyle name="Hyperlink 25" xfId="51860" hidden="1"/>
    <cellStyle name="Hyperlink 25" xfId="52098" hidden="1"/>
    <cellStyle name="Hyperlink 25" xfId="52336" hidden="1"/>
    <cellStyle name="Hyperlink 25" xfId="52574" hidden="1"/>
    <cellStyle name="Hyperlink 25" xfId="52812" hidden="1"/>
    <cellStyle name="Hyperlink 25" xfId="53050" hidden="1"/>
    <cellStyle name="Hyperlink 25" xfId="53288" hidden="1"/>
    <cellStyle name="Hyperlink 25" xfId="53525" hidden="1"/>
    <cellStyle name="Hyperlink 25" xfId="53762" hidden="1"/>
    <cellStyle name="Hyperlink 25" xfId="54046" hidden="1"/>
    <cellStyle name="Hyperlink 25" xfId="54273" hidden="1"/>
    <cellStyle name="Hyperlink 25" xfId="54525" hidden="1"/>
    <cellStyle name="Hyperlink 26" xfId="57" hidden="1"/>
    <cellStyle name="Hyperlink 26" xfId="417" hidden="1"/>
    <cellStyle name="Hyperlink 26" xfId="490" hidden="1"/>
    <cellStyle name="Hyperlink 26" xfId="891" hidden="1"/>
    <cellStyle name="Hyperlink 26" xfId="1128" hidden="1"/>
    <cellStyle name="Hyperlink 26" xfId="1375" hidden="1"/>
    <cellStyle name="Hyperlink 26" xfId="1598" hidden="1"/>
    <cellStyle name="Hyperlink 26" xfId="1838" hidden="1"/>
    <cellStyle name="Hyperlink 26" xfId="2100" hidden="1"/>
    <cellStyle name="Hyperlink 26" xfId="2323" hidden="1"/>
    <cellStyle name="Hyperlink 26" xfId="2576" hidden="1"/>
    <cellStyle name="Hyperlink 26" xfId="2814" hidden="1"/>
    <cellStyle name="Hyperlink 26" xfId="3052" hidden="1"/>
    <cellStyle name="Hyperlink 26" xfId="3290" hidden="1"/>
    <cellStyle name="Hyperlink 26" xfId="3528" hidden="1"/>
    <cellStyle name="Hyperlink 26" xfId="3766" hidden="1"/>
    <cellStyle name="Hyperlink 26" xfId="4004" hidden="1"/>
    <cellStyle name="Hyperlink 26" xfId="4242" hidden="1"/>
    <cellStyle name="Hyperlink 26" xfId="4479" hidden="1"/>
    <cellStyle name="Hyperlink 26" xfId="4716" hidden="1"/>
    <cellStyle name="Hyperlink 26" xfId="4941" hidden="1"/>
    <cellStyle name="Hyperlink 26" xfId="5192" hidden="1"/>
    <cellStyle name="Hyperlink 26" xfId="5420" hidden="1"/>
    <cellStyle name="Hyperlink 26" xfId="5673" hidden="1"/>
    <cellStyle name="Hyperlink 26" xfId="5911" hidden="1"/>
    <cellStyle name="Hyperlink 26" xfId="6149" hidden="1"/>
    <cellStyle name="Hyperlink 26" xfId="6332" hidden="1"/>
    <cellStyle name="Hyperlink 26" xfId="6488" hidden="1"/>
    <cellStyle name="Hyperlink 26" xfId="6862" hidden="1"/>
    <cellStyle name="Hyperlink 26" xfId="7100" hidden="1"/>
    <cellStyle name="Hyperlink 26" xfId="7336" hidden="1"/>
    <cellStyle name="Hyperlink 26" xfId="7575" hidden="1"/>
    <cellStyle name="Hyperlink 26" xfId="7813" hidden="1"/>
    <cellStyle name="Hyperlink 26" xfId="8051" hidden="1"/>
    <cellStyle name="Hyperlink 26" xfId="8289" hidden="1"/>
    <cellStyle name="Hyperlink 26" xfId="8527" hidden="1"/>
    <cellStyle name="Hyperlink 26" xfId="8765" hidden="1"/>
    <cellStyle name="Hyperlink 26" xfId="9003" hidden="1"/>
    <cellStyle name="Hyperlink 26" xfId="9241" hidden="1"/>
    <cellStyle name="Hyperlink 26" xfId="9478" hidden="1"/>
    <cellStyle name="Hyperlink 26" xfId="9709" hidden="1"/>
    <cellStyle name="Hyperlink 26" xfId="9810" hidden="1"/>
    <cellStyle name="Hyperlink 26" xfId="10053" hidden="1"/>
    <cellStyle name="Hyperlink 26" xfId="10426" hidden="1"/>
    <cellStyle name="Hyperlink 26" xfId="10675" hidden="1"/>
    <cellStyle name="Hyperlink 26" xfId="10748" hidden="1"/>
    <cellStyle name="Hyperlink 26" xfId="11149" hidden="1"/>
    <cellStyle name="Hyperlink 26" xfId="11374" hidden="1"/>
    <cellStyle name="Hyperlink 26" xfId="11627" hidden="1"/>
    <cellStyle name="Hyperlink 26" xfId="11865" hidden="1"/>
    <cellStyle name="Hyperlink 26" xfId="12103" hidden="1"/>
    <cellStyle name="Hyperlink 26" xfId="12340" hidden="1"/>
    <cellStyle name="Hyperlink 26" xfId="12577" hidden="1"/>
    <cellStyle name="Hyperlink 26" xfId="12826" hidden="1"/>
    <cellStyle name="Hyperlink 26" xfId="13049" hidden="1"/>
    <cellStyle name="Hyperlink 26" xfId="13302" hidden="1"/>
    <cellStyle name="Hyperlink 26" xfId="13540" hidden="1"/>
    <cellStyle name="Hyperlink 26" xfId="13778" hidden="1"/>
    <cellStyle name="Hyperlink 26" xfId="14016" hidden="1"/>
    <cellStyle name="Hyperlink 26" xfId="14254" hidden="1"/>
    <cellStyle name="Hyperlink 26" xfId="14492" hidden="1"/>
    <cellStyle name="Hyperlink 26" xfId="14730" hidden="1"/>
    <cellStyle name="Hyperlink 26" xfId="14968" hidden="1"/>
    <cellStyle name="Hyperlink 26" xfId="15206" hidden="1"/>
    <cellStyle name="Hyperlink 26" xfId="15444" hidden="1"/>
    <cellStyle name="Hyperlink 26" xfId="15682" hidden="1"/>
    <cellStyle name="Hyperlink 26" xfId="15920" hidden="1"/>
    <cellStyle name="Hyperlink 26" xfId="16158" hidden="1"/>
    <cellStyle name="Hyperlink 26" xfId="16396" hidden="1"/>
    <cellStyle name="Hyperlink 26" xfId="16634" hidden="1"/>
    <cellStyle name="Hyperlink 26" xfId="16872" hidden="1"/>
    <cellStyle name="Hyperlink 26" xfId="17110" hidden="1"/>
    <cellStyle name="Hyperlink 26" xfId="17348" hidden="1"/>
    <cellStyle name="Hyperlink 26" xfId="17586" hidden="1"/>
    <cellStyle name="Hyperlink 26" xfId="17824" hidden="1"/>
    <cellStyle name="Hyperlink 26" xfId="18062" hidden="1"/>
    <cellStyle name="Hyperlink 26" xfId="18300" hidden="1"/>
    <cellStyle name="Hyperlink 26" xfId="18538" hidden="1"/>
    <cellStyle name="Hyperlink 26" xfId="18776" hidden="1"/>
    <cellStyle name="Hyperlink 26" xfId="19014" hidden="1"/>
    <cellStyle name="Hyperlink 26" xfId="19252" hidden="1"/>
    <cellStyle name="Hyperlink 26" xfId="19490" hidden="1"/>
    <cellStyle name="Hyperlink 26" xfId="19728" hidden="1"/>
    <cellStyle name="Hyperlink 26" xfId="19966" hidden="1"/>
    <cellStyle name="Hyperlink 26" xfId="20204" hidden="1"/>
    <cellStyle name="Hyperlink 26" xfId="20442" hidden="1"/>
    <cellStyle name="Hyperlink 26" xfId="20680" hidden="1"/>
    <cellStyle name="Hyperlink 26" xfId="20918" hidden="1"/>
    <cellStyle name="Hyperlink 26" xfId="21156" hidden="1"/>
    <cellStyle name="Hyperlink 26" xfId="21394" hidden="1"/>
    <cellStyle name="Hyperlink 26" xfId="21632" hidden="1"/>
    <cellStyle name="Hyperlink 26" xfId="21870" hidden="1"/>
    <cellStyle name="Hyperlink 26" xfId="22108" hidden="1"/>
    <cellStyle name="Hyperlink 26" xfId="22346" hidden="1"/>
    <cellStyle name="Hyperlink 26" xfId="22584" hidden="1"/>
    <cellStyle name="Hyperlink 26" xfId="22821" hidden="1"/>
    <cellStyle name="Hyperlink 26" xfId="23058" hidden="1"/>
    <cellStyle name="Hyperlink 26" xfId="23284" hidden="1"/>
    <cellStyle name="Hyperlink 26" xfId="23536" hidden="1"/>
    <cellStyle name="Hyperlink 26" xfId="23774" hidden="1"/>
    <cellStyle name="Hyperlink 26" xfId="24012" hidden="1"/>
    <cellStyle name="Hyperlink 26" xfId="24250" hidden="1"/>
    <cellStyle name="Hyperlink 26" xfId="24488" hidden="1"/>
    <cellStyle name="Hyperlink 26" xfId="24726" hidden="1"/>
    <cellStyle name="Hyperlink 26" xfId="24964" hidden="1"/>
    <cellStyle name="Hyperlink 26" xfId="25202" hidden="1"/>
    <cellStyle name="Hyperlink 26" xfId="25440" hidden="1"/>
    <cellStyle name="Hyperlink 26" xfId="25678" hidden="1"/>
    <cellStyle name="Hyperlink 26" xfId="25916" hidden="1"/>
    <cellStyle name="Hyperlink 26" xfId="26154" hidden="1"/>
    <cellStyle name="Hyperlink 26" xfId="26392" hidden="1"/>
    <cellStyle name="Hyperlink 26" xfId="26630" hidden="1"/>
    <cellStyle name="Hyperlink 26" xfId="26868" hidden="1"/>
    <cellStyle name="Hyperlink 26" xfId="27106" hidden="1"/>
    <cellStyle name="Hyperlink 26" xfId="27344" hidden="1"/>
    <cellStyle name="Hyperlink 26" xfId="27582" hidden="1"/>
    <cellStyle name="Hyperlink 26" xfId="27820" hidden="1"/>
    <cellStyle name="Hyperlink 26" xfId="28058" hidden="1"/>
    <cellStyle name="Hyperlink 26" xfId="28296" hidden="1"/>
    <cellStyle name="Hyperlink 26" xfId="28534" hidden="1"/>
    <cellStyle name="Hyperlink 26" xfId="28772" hidden="1"/>
    <cellStyle name="Hyperlink 26" xfId="29010" hidden="1"/>
    <cellStyle name="Hyperlink 26" xfId="29248" hidden="1"/>
    <cellStyle name="Hyperlink 26" xfId="29486" hidden="1"/>
    <cellStyle name="Hyperlink 26" xfId="29724" hidden="1"/>
    <cellStyle name="Hyperlink 26" xfId="29962" hidden="1"/>
    <cellStyle name="Hyperlink 26" xfId="30200" hidden="1"/>
    <cellStyle name="Hyperlink 26" xfId="30438" hidden="1"/>
    <cellStyle name="Hyperlink 26" xfId="30676" hidden="1"/>
    <cellStyle name="Hyperlink 26" xfId="30914" hidden="1"/>
    <cellStyle name="Hyperlink 26" xfId="31152" hidden="1"/>
    <cellStyle name="Hyperlink 26" xfId="31390" hidden="1"/>
    <cellStyle name="Hyperlink 26" xfId="31628" hidden="1"/>
    <cellStyle name="Hyperlink 26" xfId="31866" hidden="1"/>
    <cellStyle name="Hyperlink 26" xfId="32104" hidden="1"/>
    <cellStyle name="Hyperlink 26" xfId="32342" hidden="1"/>
    <cellStyle name="Hyperlink 26" xfId="32580" hidden="1"/>
    <cellStyle name="Hyperlink 26" xfId="32818" hidden="1"/>
    <cellStyle name="Hyperlink 26" xfId="33056" hidden="1"/>
    <cellStyle name="Hyperlink 26" xfId="33294" hidden="1"/>
    <cellStyle name="Hyperlink 26" xfId="33532" hidden="1"/>
    <cellStyle name="Hyperlink 26" xfId="33770" hidden="1"/>
    <cellStyle name="Hyperlink 26" xfId="34008" hidden="1"/>
    <cellStyle name="Hyperlink 26" xfId="34246" hidden="1"/>
    <cellStyle name="Hyperlink 26" xfId="34484" hidden="1"/>
    <cellStyle name="Hyperlink 26" xfId="34722" hidden="1"/>
    <cellStyle name="Hyperlink 26" xfId="34960" hidden="1"/>
    <cellStyle name="Hyperlink 26" xfId="35198" hidden="1"/>
    <cellStyle name="Hyperlink 26" xfId="35436" hidden="1"/>
    <cellStyle name="Hyperlink 26" xfId="35674" hidden="1"/>
    <cellStyle name="Hyperlink 26" xfId="35912" hidden="1"/>
    <cellStyle name="Hyperlink 26" xfId="36150" hidden="1"/>
    <cellStyle name="Hyperlink 26" xfId="36388" hidden="1"/>
    <cellStyle name="Hyperlink 26" xfId="36626" hidden="1"/>
    <cellStyle name="Hyperlink 26" xfId="36864" hidden="1"/>
    <cellStyle name="Hyperlink 26" xfId="37102" hidden="1"/>
    <cellStyle name="Hyperlink 26" xfId="37340" hidden="1"/>
    <cellStyle name="Hyperlink 26" xfId="37578" hidden="1"/>
    <cellStyle name="Hyperlink 26" xfId="37816" hidden="1"/>
    <cellStyle name="Hyperlink 26" xfId="38054" hidden="1"/>
    <cellStyle name="Hyperlink 26" xfId="38292" hidden="1"/>
    <cellStyle name="Hyperlink 26" xfId="38530" hidden="1"/>
    <cellStyle name="Hyperlink 26" xfId="38768" hidden="1"/>
    <cellStyle name="Hyperlink 26" xfId="39006" hidden="1"/>
    <cellStyle name="Hyperlink 26" xfId="39244" hidden="1"/>
    <cellStyle name="Hyperlink 26" xfId="39482" hidden="1"/>
    <cellStyle name="Hyperlink 26" xfId="39720" hidden="1"/>
    <cellStyle name="Hyperlink 26" xfId="39958" hidden="1"/>
    <cellStyle name="Hyperlink 26" xfId="40196" hidden="1"/>
    <cellStyle name="Hyperlink 26" xfId="40434" hidden="1"/>
    <cellStyle name="Hyperlink 26" xfId="40672" hidden="1"/>
    <cellStyle name="Hyperlink 26" xfId="40910" hidden="1"/>
    <cellStyle name="Hyperlink 26" xfId="41148" hidden="1"/>
    <cellStyle name="Hyperlink 26" xfId="41386" hidden="1"/>
    <cellStyle name="Hyperlink 26" xfId="41624" hidden="1"/>
    <cellStyle name="Hyperlink 26" xfId="41862" hidden="1"/>
    <cellStyle name="Hyperlink 26" xfId="42100" hidden="1"/>
    <cellStyle name="Hyperlink 26" xfId="42338" hidden="1"/>
    <cellStyle name="Hyperlink 26" xfId="42576" hidden="1"/>
    <cellStyle name="Hyperlink 26" xfId="42814" hidden="1"/>
    <cellStyle name="Hyperlink 26" xfId="43052" hidden="1"/>
    <cellStyle name="Hyperlink 26" xfId="43290" hidden="1"/>
    <cellStyle name="Hyperlink 26" xfId="43528" hidden="1"/>
    <cellStyle name="Hyperlink 26" xfId="43766" hidden="1"/>
    <cellStyle name="Hyperlink 26" xfId="44004" hidden="1"/>
    <cellStyle name="Hyperlink 26" xfId="44242" hidden="1"/>
    <cellStyle name="Hyperlink 26" xfId="44480" hidden="1"/>
    <cellStyle name="Hyperlink 26" xfId="44718" hidden="1"/>
    <cellStyle name="Hyperlink 26" xfId="44956" hidden="1"/>
    <cellStyle name="Hyperlink 26" xfId="45194" hidden="1"/>
    <cellStyle name="Hyperlink 26" xfId="45432" hidden="1"/>
    <cellStyle name="Hyperlink 26" xfId="45670" hidden="1"/>
    <cellStyle name="Hyperlink 26" xfId="45908" hidden="1"/>
    <cellStyle name="Hyperlink 26" xfId="46146" hidden="1"/>
    <cellStyle name="Hyperlink 26" xfId="46384" hidden="1"/>
    <cellStyle name="Hyperlink 26" xfId="46622" hidden="1"/>
    <cellStyle name="Hyperlink 26" xfId="46860" hidden="1"/>
    <cellStyle name="Hyperlink 26" xfId="47098" hidden="1"/>
    <cellStyle name="Hyperlink 26" xfId="47336" hidden="1"/>
    <cellStyle name="Hyperlink 26" xfId="47574" hidden="1"/>
    <cellStyle name="Hyperlink 26" xfId="47812" hidden="1"/>
    <cellStyle name="Hyperlink 26" xfId="48050" hidden="1"/>
    <cellStyle name="Hyperlink 26" xfId="48288" hidden="1"/>
    <cellStyle name="Hyperlink 26" xfId="48526" hidden="1"/>
    <cellStyle name="Hyperlink 26" xfId="48764" hidden="1"/>
    <cellStyle name="Hyperlink 26" xfId="49002" hidden="1"/>
    <cellStyle name="Hyperlink 26" xfId="49240" hidden="1"/>
    <cellStyle name="Hyperlink 26" xfId="49478" hidden="1"/>
    <cellStyle name="Hyperlink 26" xfId="49716" hidden="1"/>
    <cellStyle name="Hyperlink 26" xfId="49954" hidden="1"/>
    <cellStyle name="Hyperlink 26" xfId="50192" hidden="1"/>
    <cellStyle name="Hyperlink 26" xfId="50430" hidden="1"/>
    <cellStyle name="Hyperlink 26" xfId="50668" hidden="1"/>
    <cellStyle name="Hyperlink 26" xfId="50906" hidden="1"/>
    <cellStyle name="Hyperlink 26" xfId="51144" hidden="1"/>
    <cellStyle name="Hyperlink 26" xfId="51382" hidden="1"/>
    <cellStyle name="Hyperlink 26" xfId="51620" hidden="1"/>
    <cellStyle name="Hyperlink 26" xfId="51858" hidden="1"/>
    <cellStyle name="Hyperlink 26" xfId="52096" hidden="1"/>
    <cellStyle name="Hyperlink 26" xfId="52334" hidden="1"/>
    <cellStyle name="Hyperlink 26" xfId="52572" hidden="1"/>
    <cellStyle name="Hyperlink 26" xfId="52810" hidden="1"/>
    <cellStyle name="Hyperlink 26" xfId="53048" hidden="1"/>
    <cellStyle name="Hyperlink 26" xfId="53286" hidden="1"/>
    <cellStyle name="Hyperlink 26" xfId="53523" hidden="1"/>
    <cellStyle name="Hyperlink 26" xfId="53760" hidden="1"/>
    <cellStyle name="Hyperlink 26" xfId="54048" hidden="1"/>
    <cellStyle name="Hyperlink 26" xfId="54271" hidden="1"/>
    <cellStyle name="Hyperlink 26" xfId="54523" hidden="1"/>
    <cellStyle name="Hyperlink 27" xfId="59" hidden="1"/>
    <cellStyle name="Hyperlink 27" xfId="419" hidden="1"/>
    <cellStyle name="Hyperlink 27" xfId="486" hidden="1"/>
    <cellStyle name="Hyperlink 27" xfId="836" hidden="1"/>
    <cellStyle name="Hyperlink 27" xfId="1073" hidden="1"/>
    <cellStyle name="Hyperlink 27" xfId="1377" hidden="1"/>
    <cellStyle name="Hyperlink 27" xfId="1596" hidden="1"/>
    <cellStyle name="Hyperlink 27" xfId="1792" hidden="1"/>
    <cellStyle name="Hyperlink 27" xfId="2102" hidden="1"/>
    <cellStyle name="Hyperlink 27" xfId="2321" hidden="1"/>
    <cellStyle name="Hyperlink 27" xfId="2521" hidden="1"/>
    <cellStyle name="Hyperlink 27" xfId="2759" hidden="1"/>
    <cellStyle name="Hyperlink 27" xfId="2997" hidden="1"/>
    <cellStyle name="Hyperlink 27" xfId="3235" hidden="1"/>
    <cellStyle name="Hyperlink 27" xfId="3473" hidden="1"/>
    <cellStyle name="Hyperlink 27" xfId="3711" hidden="1"/>
    <cellStyle name="Hyperlink 27" xfId="3949" hidden="1"/>
    <cellStyle name="Hyperlink 27" xfId="4187" hidden="1"/>
    <cellStyle name="Hyperlink 27" xfId="4424" hidden="1"/>
    <cellStyle name="Hyperlink 27" xfId="4661" hidden="1"/>
    <cellStyle name="Hyperlink 27" xfId="4940" hidden="1"/>
    <cellStyle name="Hyperlink 27" xfId="5137" hidden="1"/>
    <cellStyle name="Hyperlink 27" xfId="5418" hidden="1"/>
    <cellStyle name="Hyperlink 27" xfId="5618" hidden="1"/>
    <cellStyle name="Hyperlink 27" xfId="5856" hidden="1"/>
    <cellStyle name="Hyperlink 27" xfId="6094" hidden="1"/>
    <cellStyle name="Hyperlink 27" xfId="6384" hidden="1"/>
    <cellStyle name="Hyperlink 27" xfId="6484" hidden="1"/>
    <cellStyle name="Hyperlink 27" xfId="6807" hidden="1"/>
    <cellStyle name="Hyperlink 27" xfId="7045" hidden="1"/>
    <cellStyle name="Hyperlink 27" xfId="7335" hidden="1"/>
    <cellStyle name="Hyperlink 27" xfId="7520" hidden="1"/>
    <cellStyle name="Hyperlink 27" xfId="7758" hidden="1"/>
    <cellStyle name="Hyperlink 27" xfId="7996" hidden="1"/>
    <cellStyle name="Hyperlink 27" xfId="8234" hidden="1"/>
    <cellStyle name="Hyperlink 27" xfId="8472" hidden="1"/>
    <cellStyle name="Hyperlink 27" xfId="8710" hidden="1"/>
    <cellStyle name="Hyperlink 27" xfId="8948" hidden="1"/>
    <cellStyle name="Hyperlink 27" xfId="9186" hidden="1"/>
    <cellStyle name="Hyperlink 27" xfId="9423" hidden="1"/>
    <cellStyle name="Hyperlink 27" xfId="9707" hidden="1"/>
    <cellStyle name="Hyperlink 27" xfId="9806" hidden="1"/>
    <cellStyle name="Hyperlink 27" xfId="10049" hidden="1"/>
    <cellStyle name="Hyperlink 27" xfId="10371" hidden="1"/>
    <cellStyle name="Hyperlink 27" xfId="10677" hidden="1"/>
    <cellStyle name="Hyperlink 27" xfId="10744" hidden="1"/>
    <cellStyle name="Hyperlink 27" xfId="11094" hidden="1"/>
    <cellStyle name="Hyperlink 27" xfId="11373" hidden="1"/>
    <cellStyle name="Hyperlink 27" xfId="11572" hidden="1"/>
    <cellStyle name="Hyperlink 27" xfId="11810" hidden="1"/>
    <cellStyle name="Hyperlink 27" xfId="12048" hidden="1"/>
    <cellStyle name="Hyperlink 27" xfId="12285" hidden="1"/>
    <cellStyle name="Hyperlink 27" xfId="12522" hidden="1"/>
    <cellStyle name="Hyperlink 27" xfId="12828" hidden="1"/>
    <cellStyle name="Hyperlink 27" xfId="13047" hidden="1"/>
    <cellStyle name="Hyperlink 27" xfId="13247" hidden="1"/>
    <cellStyle name="Hyperlink 27" xfId="13485" hidden="1"/>
    <cellStyle name="Hyperlink 27" xfId="13723" hidden="1"/>
    <cellStyle name="Hyperlink 27" xfId="13961" hidden="1"/>
    <cellStyle name="Hyperlink 27" xfId="14199" hidden="1"/>
    <cellStyle name="Hyperlink 27" xfId="14437" hidden="1"/>
    <cellStyle name="Hyperlink 27" xfId="14675" hidden="1"/>
    <cellStyle name="Hyperlink 27" xfId="14913" hidden="1"/>
    <cellStyle name="Hyperlink 27" xfId="15151" hidden="1"/>
    <cellStyle name="Hyperlink 27" xfId="15389" hidden="1"/>
    <cellStyle name="Hyperlink 27" xfId="15627" hidden="1"/>
    <cellStyle name="Hyperlink 27" xfId="15865" hidden="1"/>
    <cellStyle name="Hyperlink 27" xfId="16103" hidden="1"/>
    <cellStyle name="Hyperlink 27" xfId="16341" hidden="1"/>
    <cellStyle name="Hyperlink 27" xfId="16579" hidden="1"/>
    <cellStyle name="Hyperlink 27" xfId="16817" hidden="1"/>
    <cellStyle name="Hyperlink 27" xfId="17055" hidden="1"/>
    <cellStyle name="Hyperlink 27" xfId="17293" hidden="1"/>
    <cellStyle name="Hyperlink 27" xfId="17531" hidden="1"/>
    <cellStyle name="Hyperlink 27" xfId="17769" hidden="1"/>
    <cellStyle name="Hyperlink 27" xfId="18007" hidden="1"/>
    <cellStyle name="Hyperlink 27" xfId="18245" hidden="1"/>
    <cellStyle name="Hyperlink 27" xfId="18483" hidden="1"/>
    <cellStyle name="Hyperlink 27" xfId="18721" hidden="1"/>
    <cellStyle name="Hyperlink 27" xfId="18959" hidden="1"/>
    <cellStyle name="Hyperlink 27" xfId="19197" hidden="1"/>
    <cellStyle name="Hyperlink 27" xfId="19435" hidden="1"/>
    <cellStyle name="Hyperlink 27" xfId="19673" hidden="1"/>
    <cellStyle name="Hyperlink 27" xfId="19911" hidden="1"/>
    <cellStyle name="Hyperlink 27" xfId="20149" hidden="1"/>
    <cellStyle name="Hyperlink 27" xfId="20387" hidden="1"/>
    <cellStyle name="Hyperlink 27" xfId="20625" hidden="1"/>
    <cellStyle name="Hyperlink 27" xfId="20863" hidden="1"/>
    <cellStyle name="Hyperlink 27" xfId="21101" hidden="1"/>
    <cellStyle name="Hyperlink 27" xfId="21339" hidden="1"/>
    <cellStyle name="Hyperlink 27" xfId="21577" hidden="1"/>
    <cellStyle name="Hyperlink 27" xfId="21815" hidden="1"/>
    <cellStyle name="Hyperlink 27" xfId="22053" hidden="1"/>
    <cellStyle name="Hyperlink 27" xfId="22291" hidden="1"/>
    <cellStyle name="Hyperlink 27" xfId="22529" hidden="1"/>
    <cellStyle name="Hyperlink 27" xfId="22766" hidden="1"/>
    <cellStyle name="Hyperlink 27" xfId="23003" hidden="1"/>
    <cellStyle name="Hyperlink 27" xfId="23282" hidden="1"/>
    <cellStyle name="Hyperlink 27" xfId="23481" hidden="1"/>
    <cellStyle name="Hyperlink 27" xfId="23719" hidden="1"/>
    <cellStyle name="Hyperlink 27" xfId="23957" hidden="1"/>
    <cellStyle name="Hyperlink 27" xfId="24195" hidden="1"/>
    <cellStyle name="Hyperlink 27" xfId="24433" hidden="1"/>
    <cellStyle name="Hyperlink 27" xfId="24671" hidden="1"/>
    <cellStyle name="Hyperlink 27" xfId="24909" hidden="1"/>
    <cellStyle name="Hyperlink 27" xfId="25147" hidden="1"/>
    <cellStyle name="Hyperlink 27" xfId="25385" hidden="1"/>
    <cellStyle name="Hyperlink 27" xfId="25623" hidden="1"/>
    <cellStyle name="Hyperlink 27" xfId="25861" hidden="1"/>
    <cellStyle name="Hyperlink 27" xfId="26099" hidden="1"/>
    <cellStyle name="Hyperlink 27" xfId="26337" hidden="1"/>
    <cellStyle name="Hyperlink 27" xfId="26575" hidden="1"/>
    <cellStyle name="Hyperlink 27" xfId="26813" hidden="1"/>
    <cellStyle name="Hyperlink 27" xfId="27051" hidden="1"/>
    <cellStyle name="Hyperlink 27" xfId="27289" hidden="1"/>
    <cellStyle name="Hyperlink 27" xfId="27527" hidden="1"/>
    <cellStyle name="Hyperlink 27" xfId="27765" hidden="1"/>
    <cellStyle name="Hyperlink 27" xfId="28003" hidden="1"/>
    <cellStyle name="Hyperlink 27" xfId="28241" hidden="1"/>
    <cellStyle name="Hyperlink 27" xfId="28479" hidden="1"/>
    <cellStyle name="Hyperlink 27" xfId="28717" hidden="1"/>
    <cellStyle name="Hyperlink 27" xfId="28955" hidden="1"/>
    <cellStyle name="Hyperlink 27" xfId="29193" hidden="1"/>
    <cellStyle name="Hyperlink 27" xfId="29431" hidden="1"/>
    <cellStyle name="Hyperlink 27" xfId="29669" hidden="1"/>
    <cellStyle name="Hyperlink 27" xfId="29907" hidden="1"/>
    <cellStyle name="Hyperlink 27" xfId="30145" hidden="1"/>
    <cellStyle name="Hyperlink 27" xfId="30383" hidden="1"/>
    <cellStyle name="Hyperlink 27" xfId="30621" hidden="1"/>
    <cellStyle name="Hyperlink 27" xfId="30859" hidden="1"/>
    <cellStyle name="Hyperlink 27" xfId="31097" hidden="1"/>
    <cellStyle name="Hyperlink 27" xfId="31335" hidden="1"/>
    <cellStyle name="Hyperlink 27" xfId="31573" hidden="1"/>
    <cellStyle name="Hyperlink 27" xfId="31811" hidden="1"/>
    <cellStyle name="Hyperlink 27" xfId="32049" hidden="1"/>
    <cellStyle name="Hyperlink 27" xfId="32287" hidden="1"/>
    <cellStyle name="Hyperlink 27" xfId="32525" hidden="1"/>
    <cellStyle name="Hyperlink 27" xfId="32763" hidden="1"/>
    <cellStyle name="Hyperlink 27" xfId="33001" hidden="1"/>
    <cellStyle name="Hyperlink 27" xfId="33239" hidden="1"/>
    <cellStyle name="Hyperlink 27" xfId="33477" hidden="1"/>
    <cellStyle name="Hyperlink 27" xfId="33715" hidden="1"/>
    <cellStyle name="Hyperlink 27" xfId="33953" hidden="1"/>
    <cellStyle name="Hyperlink 27" xfId="34191" hidden="1"/>
    <cellStyle name="Hyperlink 27" xfId="34429" hidden="1"/>
    <cellStyle name="Hyperlink 27" xfId="34667" hidden="1"/>
    <cellStyle name="Hyperlink 27" xfId="34905" hidden="1"/>
    <cellStyle name="Hyperlink 27" xfId="35143" hidden="1"/>
    <cellStyle name="Hyperlink 27" xfId="35381" hidden="1"/>
    <cellStyle name="Hyperlink 27" xfId="35619" hidden="1"/>
    <cellStyle name="Hyperlink 27" xfId="35857" hidden="1"/>
    <cellStyle name="Hyperlink 27" xfId="36095" hidden="1"/>
    <cellStyle name="Hyperlink 27" xfId="36333" hidden="1"/>
    <cellStyle name="Hyperlink 27" xfId="36571" hidden="1"/>
    <cellStyle name="Hyperlink 27" xfId="36809" hidden="1"/>
    <cellStyle name="Hyperlink 27" xfId="37047" hidden="1"/>
    <cellStyle name="Hyperlink 27" xfId="37285" hidden="1"/>
    <cellStyle name="Hyperlink 27" xfId="37523" hidden="1"/>
    <cellStyle name="Hyperlink 27" xfId="37761" hidden="1"/>
    <cellStyle name="Hyperlink 27" xfId="37999" hidden="1"/>
    <cellStyle name="Hyperlink 27" xfId="38237" hidden="1"/>
    <cellStyle name="Hyperlink 27" xfId="38475" hidden="1"/>
    <cellStyle name="Hyperlink 27" xfId="38713" hidden="1"/>
    <cellStyle name="Hyperlink 27" xfId="38951" hidden="1"/>
    <cellStyle name="Hyperlink 27" xfId="39189" hidden="1"/>
    <cellStyle name="Hyperlink 27" xfId="39427" hidden="1"/>
    <cellStyle name="Hyperlink 27" xfId="39665" hidden="1"/>
    <cellStyle name="Hyperlink 27" xfId="39903" hidden="1"/>
    <cellStyle name="Hyperlink 27" xfId="40141" hidden="1"/>
    <cellStyle name="Hyperlink 27" xfId="40379" hidden="1"/>
    <cellStyle name="Hyperlink 27" xfId="40617" hidden="1"/>
    <cellStyle name="Hyperlink 27" xfId="40855" hidden="1"/>
    <cellStyle name="Hyperlink 27" xfId="41093" hidden="1"/>
    <cellStyle name="Hyperlink 27" xfId="41331" hidden="1"/>
    <cellStyle name="Hyperlink 27" xfId="41569" hidden="1"/>
    <cellStyle name="Hyperlink 27" xfId="41807" hidden="1"/>
    <cellStyle name="Hyperlink 27" xfId="42045" hidden="1"/>
    <cellStyle name="Hyperlink 27" xfId="42283" hidden="1"/>
    <cellStyle name="Hyperlink 27" xfId="42521" hidden="1"/>
    <cellStyle name="Hyperlink 27" xfId="42759" hidden="1"/>
    <cellStyle name="Hyperlink 27" xfId="42997" hidden="1"/>
    <cellStyle name="Hyperlink 27" xfId="43235" hidden="1"/>
    <cellStyle name="Hyperlink 27" xfId="43473" hidden="1"/>
    <cellStyle name="Hyperlink 27" xfId="43711" hidden="1"/>
    <cellStyle name="Hyperlink 27" xfId="43949" hidden="1"/>
    <cellStyle name="Hyperlink 27" xfId="44187" hidden="1"/>
    <cellStyle name="Hyperlink 27" xfId="44425" hidden="1"/>
    <cellStyle name="Hyperlink 27" xfId="44663" hidden="1"/>
    <cellStyle name="Hyperlink 27" xfId="44901" hidden="1"/>
    <cellStyle name="Hyperlink 27" xfId="45139" hidden="1"/>
    <cellStyle name="Hyperlink 27" xfId="45377" hidden="1"/>
    <cellStyle name="Hyperlink 27" xfId="45615" hidden="1"/>
    <cellStyle name="Hyperlink 27" xfId="45853" hidden="1"/>
    <cellStyle name="Hyperlink 27" xfId="46091" hidden="1"/>
    <cellStyle name="Hyperlink 27" xfId="46329" hidden="1"/>
    <cellStyle name="Hyperlink 27" xfId="46567" hidden="1"/>
    <cellStyle name="Hyperlink 27" xfId="46805" hidden="1"/>
    <cellStyle name="Hyperlink 27" xfId="47043" hidden="1"/>
    <cellStyle name="Hyperlink 27" xfId="47281" hidden="1"/>
    <cellStyle name="Hyperlink 27" xfId="47519" hidden="1"/>
    <cellStyle name="Hyperlink 27" xfId="47757" hidden="1"/>
    <cellStyle name="Hyperlink 27" xfId="47995" hidden="1"/>
    <cellStyle name="Hyperlink 27" xfId="48233" hidden="1"/>
    <cellStyle name="Hyperlink 27" xfId="48471" hidden="1"/>
    <cellStyle name="Hyperlink 27" xfId="48709" hidden="1"/>
    <cellStyle name="Hyperlink 27" xfId="48947" hidden="1"/>
    <cellStyle name="Hyperlink 27" xfId="49185" hidden="1"/>
    <cellStyle name="Hyperlink 27" xfId="49423" hidden="1"/>
    <cellStyle name="Hyperlink 27" xfId="49661" hidden="1"/>
    <cellStyle name="Hyperlink 27" xfId="49899" hidden="1"/>
    <cellStyle name="Hyperlink 27" xfId="50137" hidden="1"/>
    <cellStyle name="Hyperlink 27" xfId="50375" hidden="1"/>
    <cellStyle name="Hyperlink 27" xfId="50613" hidden="1"/>
    <cellStyle name="Hyperlink 27" xfId="50851" hidden="1"/>
    <cellStyle name="Hyperlink 27" xfId="51089" hidden="1"/>
    <cellStyle name="Hyperlink 27" xfId="51327" hidden="1"/>
    <cellStyle name="Hyperlink 27" xfId="51565" hidden="1"/>
    <cellStyle name="Hyperlink 27" xfId="51803" hidden="1"/>
    <cellStyle name="Hyperlink 27" xfId="52041" hidden="1"/>
    <cellStyle name="Hyperlink 27" xfId="52279" hidden="1"/>
    <cellStyle name="Hyperlink 27" xfId="52517" hidden="1"/>
    <cellStyle name="Hyperlink 27" xfId="52755" hidden="1"/>
    <cellStyle name="Hyperlink 27" xfId="52993" hidden="1"/>
    <cellStyle name="Hyperlink 27" xfId="53231" hidden="1"/>
    <cellStyle name="Hyperlink 27" xfId="53468" hidden="1"/>
    <cellStyle name="Hyperlink 27" xfId="53705" hidden="1"/>
    <cellStyle name="Hyperlink 27" xfId="54050" hidden="1"/>
    <cellStyle name="Hyperlink 27" xfId="54269" hidden="1"/>
    <cellStyle name="Hyperlink 27" xfId="54468" hidden="1"/>
    <cellStyle name="Hyperlink 28" xfId="61" hidden="1"/>
    <cellStyle name="Hyperlink 28" xfId="421" hidden="1"/>
    <cellStyle name="Hyperlink 28" xfId="482" hidden="1"/>
    <cellStyle name="Hyperlink 28" xfId="888" hidden="1"/>
    <cellStyle name="Hyperlink 28" xfId="1125" hidden="1"/>
    <cellStyle name="Hyperlink 28" xfId="1379" hidden="1"/>
    <cellStyle name="Hyperlink 28" xfId="1550" hidden="1"/>
    <cellStyle name="Hyperlink 28" xfId="1835" hidden="1"/>
    <cellStyle name="Hyperlink 28" xfId="2104" hidden="1"/>
    <cellStyle name="Hyperlink 28" xfId="2275" hidden="1"/>
    <cellStyle name="Hyperlink 28" xfId="2573" hidden="1"/>
    <cellStyle name="Hyperlink 28" xfId="2811" hidden="1"/>
    <cellStyle name="Hyperlink 28" xfId="3049" hidden="1"/>
    <cellStyle name="Hyperlink 28" xfId="3287" hidden="1"/>
    <cellStyle name="Hyperlink 28" xfId="3525" hidden="1"/>
    <cellStyle name="Hyperlink 28" xfId="3763" hidden="1"/>
    <cellStyle name="Hyperlink 28" xfId="4001" hidden="1"/>
    <cellStyle name="Hyperlink 28" xfId="4239" hidden="1"/>
    <cellStyle name="Hyperlink 28" xfId="4476" hidden="1"/>
    <cellStyle name="Hyperlink 28" xfId="4713" hidden="1"/>
    <cellStyle name="Hyperlink 28" xfId="4938" hidden="1"/>
    <cellStyle name="Hyperlink 28" xfId="5189" hidden="1"/>
    <cellStyle name="Hyperlink 28" xfId="5417" hidden="1"/>
    <cellStyle name="Hyperlink 28" xfId="5670" hidden="1"/>
    <cellStyle name="Hyperlink 28" xfId="5908" hidden="1"/>
    <cellStyle name="Hyperlink 28" xfId="6146" hidden="1"/>
    <cellStyle name="Hyperlink 28" xfId="6382" hidden="1"/>
    <cellStyle name="Hyperlink 28" xfId="6480" hidden="1"/>
    <cellStyle name="Hyperlink 28" xfId="6859" hidden="1"/>
    <cellStyle name="Hyperlink 28" xfId="7097" hidden="1"/>
    <cellStyle name="Hyperlink 28" xfId="7333" hidden="1"/>
    <cellStyle name="Hyperlink 28" xfId="7572" hidden="1"/>
    <cellStyle name="Hyperlink 28" xfId="7810" hidden="1"/>
    <cellStyle name="Hyperlink 28" xfId="8048" hidden="1"/>
    <cellStyle name="Hyperlink 28" xfId="8286" hidden="1"/>
    <cellStyle name="Hyperlink 28" xfId="8524" hidden="1"/>
    <cellStyle name="Hyperlink 28" xfId="8762" hidden="1"/>
    <cellStyle name="Hyperlink 28" xfId="9000" hidden="1"/>
    <cellStyle name="Hyperlink 28" xfId="9238" hidden="1"/>
    <cellStyle name="Hyperlink 28" xfId="9475" hidden="1"/>
    <cellStyle name="Hyperlink 28" xfId="9705" hidden="1"/>
    <cellStyle name="Hyperlink 28" xfId="9802" hidden="1"/>
    <cellStyle name="Hyperlink 28" xfId="10045" hidden="1"/>
    <cellStyle name="Hyperlink 28" xfId="10423" hidden="1"/>
    <cellStyle name="Hyperlink 28" xfId="10679" hidden="1"/>
    <cellStyle name="Hyperlink 28" xfId="10740" hidden="1"/>
    <cellStyle name="Hyperlink 28" xfId="11146" hidden="1"/>
    <cellStyle name="Hyperlink 28" xfId="11371" hidden="1"/>
    <cellStyle name="Hyperlink 28" xfId="11624" hidden="1"/>
    <cellStyle name="Hyperlink 28" xfId="11862" hidden="1"/>
    <cellStyle name="Hyperlink 28" xfId="12100" hidden="1"/>
    <cellStyle name="Hyperlink 28" xfId="12337" hidden="1"/>
    <cellStyle name="Hyperlink 28" xfId="12574" hidden="1"/>
    <cellStyle name="Hyperlink 28" xfId="12830" hidden="1"/>
    <cellStyle name="Hyperlink 28" xfId="13001" hidden="1"/>
    <cellStyle name="Hyperlink 28" xfId="13299" hidden="1"/>
    <cellStyle name="Hyperlink 28" xfId="13537" hidden="1"/>
    <cellStyle name="Hyperlink 28" xfId="13775" hidden="1"/>
    <cellStyle name="Hyperlink 28" xfId="14013" hidden="1"/>
    <cellStyle name="Hyperlink 28" xfId="14251" hidden="1"/>
    <cellStyle name="Hyperlink 28" xfId="14489" hidden="1"/>
    <cellStyle name="Hyperlink 28" xfId="14727" hidden="1"/>
    <cellStyle name="Hyperlink 28" xfId="14965" hidden="1"/>
    <cellStyle name="Hyperlink 28" xfId="15203" hidden="1"/>
    <cellStyle name="Hyperlink 28" xfId="15441" hidden="1"/>
    <cellStyle name="Hyperlink 28" xfId="15679" hidden="1"/>
    <cellStyle name="Hyperlink 28" xfId="15917" hidden="1"/>
    <cellStyle name="Hyperlink 28" xfId="16155" hidden="1"/>
    <cellStyle name="Hyperlink 28" xfId="16393" hidden="1"/>
    <cellStyle name="Hyperlink 28" xfId="16631" hidden="1"/>
    <cellStyle name="Hyperlink 28" xfId="16869" hidden="1"/>
    <cellStyle name="Hyperlink 28" xfId="17107" hidden="1"/>
    <cellStyle name="Hyperlink 28" xfId="17345" hidden="1"/>
    <cellStyle name="Hyperlink 28" xfId="17583" hidden="1"/>
    <cellStyle name="Hyperlink 28" xfId="17821" hidden="1"/>
    <cellStyle name="Hyperlink 28" xfId="18059" hidden="1"/>
    <cellStyle name="Hyperlink 28" xfId="18297" hidden="1"/>
    <cellStyle name="Hyperlink 28" xfId="18535" hidden="1"/>
    <cellStyle name="Hyperlink 28" xfId="18773" hidden="1"/>
    <cellStyle name="Hyperlink 28" xfId="19011" hidden="1"/>
    <cellStyle name="Hyperlink 28" xfId="19249" hidden="1"/>
    <cellStyle name="Hyperlink 28" xfId="19487" hidden="1"/>
    <cellStyle name="Hyperlink 28" xfId="19725" hidden="1"/>
    <cellStyle name="Hyperlink 28" xfId="19963" hidden="1"/>
    <cellStyle name="Hyperlink 28" xfId="20201" hidden="1"/>
    <cellStyle name="Hyperlink 28" xfId="20439" hidden="1"/>
    <cellStyle name="Hyperlink 28" xfId="20677" hidden="1"/>
    <cellStyle name="Hyperlink 28" xfId="20915" hidden="1"/>
    <cellStyle name="Hyperlink 28" xfId="21153" hidden="1"/>
    <cellStyle name="Hyperlink 28" xfId="21391" hidden="1"/>
    <cellStyle name="Hyperlink 28" xfId="21629" hidden="1"/>
    <cellStyle name="Hyperlink 28" xfId="21867" hidden="1"/>
    <cellStyle name="Hyperlink 28" xfId="22105" hidden="1"/>
    <cellStyle name="Hyperlink 28" xfId="22343" hidden="1"/>
    <cellStyle name="Hyperlink 28" xfId="22581" hidden="1"/>
    <cellStyle name="Hyperlink 28" xfId="22818" hidden="1"/>
    <cellStyle name="Hyperlink 28" xfId="23055" hidden="1"/>
    <cellStyle name="Hyperlink 28" xfId="23281" hidden="1"/>
    <cellStyle name="Hyperlink 28" xfId="23533" hidden="1"/>
    <cellStyle name="Hyperlink 28" xfId="23771" hidden="1"/>
    <cellStyle name="Hyperlink 28" xfId="24009" hidden="1"/>
    <cellStyle name="Hyperlink 28" xfId="24247" hidden="1"/>
    <cellStyle name="Hyperlink 28" xfId="24485" hidden="1"/>
    <cellStyle name="Hyperlink 28" xfId="24723" hidden="1"/>
    <cellStyle name="Hyperlink 28" xfId="24961" hidden="1"/>
    <cellStyle name="Hyperlink 28" xfId="25199" hidden="1"/>
    <cellStyle name="Hyperlink 28" xfId="25437" hidden="1"/>
    <cellStyle name="Hyperlink 28" xfId="25675" hidden="1"/>
    <cellStyle name="Hyperlink 28" xfId="25913" hidden="1"/>
    <cellStyle name="Hyperlink 28" xfId="26151" hidden="1"/>
    <cellStyle name="Hyperlink 28" xfId="26389" hidden="1"/>
    <cellStyle name="Hyperlink 28" xfId="26627" hidden="1"/>
    <cellStyle name="Hyperlink 28" xfId="26865" hidden="1"/>
    <cellStyle name="Hyperlink 28" xfId="27103" hidden="1"/>
    <cellStyle name="Hyperlink 28" xfId="27341" hidden="1"/>
    <cellStyle name="Hyperlink 28" xfId="27579" hidden="1"/>
    <cellStyle name="Hyperlink 28" xfId="27817" hidden="1"/>
    <cellStyle name="Hyperlink 28" xfId="28055" hidden="1"/>
    <cellStyle name="Hyperlink 28" xfId="28293" hidden="1"/>
    <cellStyle name="Hyperlink 28" xfId="28531" hidden="1"/>
    <cellStyle name="Hyperlink 28" xfId="28769" hidden="1"/>
    <cellStyle name="Hyperlink 28" xfId="29007" hidden="1"/>
    <cellStyle name="Hyperlink 28" xfId="29245" hidden="1"/>
    <cellStyle name="Hyperlink 28" xfId="29483" hidden="1"/>
    <cellStyle name="Hyperlink 28" xfId="29721" hidden="1"/>
    <cellStyle name="Hyperlink 28" xfId="29959" hidden="1"/>
    <cellStyle name="Hyperlink 28" xfId="30197" hidden="1"/>
    <cellStyle name="Hyperlink 28" xfId="30435" hidden="1"/>
    <cellStyle name="Hyperlink 28" xfId="30673" hidden="1"/>
    <cellStyle name="Hyperlink 28" xfId="30911" hidden="1"/>
    <cellStyle name="Hyperlink 28" xfId="31149" hidden="1"/>
    <cellStyle name="Hyperlink 28" xfId="31387" hidden="1"/>
    <cellStyle name="Hyperlink 28" xfId="31625" hidden="1"/>
    <cellStyle name="Hyperlink 28" xfId="31863" hidden="1"/>
    <cellStyle name="Hyperlink 28" xfId="32101" hidden="1"/>
    <cellStyle name="Hyperlink 28" xfId="32339" hidden="1"/>
    <cellStyle name="Hyperlink 28" xfId="32577" hidden="1"/>
    <cellStyle name="Hyperlink 28" xfId="32815" hidden="1"/>
    <cellStyle name="Hyperlink 28" xfId="33053" hidden="1"/>
    <cellStyle name="Hyperlink 28" xfId="33291" hidden="1"/>
    <cellStyle name="Hyperlink 28" xfId="33529" hidden="1"/>
    <cellStyle name="Hyperlink 28" xfId="33767" hidden="1"/>
    <cellStyle name="Hyperlink 28" xfId="34005" hidden="1"/>
    <cellStyle name="Hyperlink 28" xfId="34243" hidden="1"/>
    <cellStyle name="Hyperlink 28" xfId="34481" hidden="1"/>
    <cellStyle name="Hyperlink 28" xfId="34719" hidden="1"/>
    <cellStyle name="Hyperlink 28" xfId="34957" hidden="1"/>
    <cellStyle name="Hyperlink 28" xfId="35195" hidden="1"/>
    <cellStyle name="Hyperlink 28" xfId="35433" hidden="1"/>
    <cellStyle name="Hyperlink 28" xfId="35671" hidden="1"/>
    <cellStyle name="Hyperlink 28" xfId="35909" hidden="1"/>
    <cellStyle name="Hyperlink 28" xfId="36147" hidden="1"/>
    <cellStyle name="Hyperlink 28" xfId="36385" hidden="1"/>
    <cellStyle name="Hyperlink 28" xfId="36623" hidden="1"/>
    <cellStyle name="Hyperlink 28" xfId="36861" hidden="1"/>
    <cellStyle name="Hyperlink 28" xfId="37099" hidden="1"/>
    <cellStyle name="Hyperlink 28" xfId="37337" hidden="1"/>
    <cellStyle name="Hyperlink 28" xfId="37575" hidden="1"/>
    <cellStyle name="Hyperlink 28" xfId="37813" hidden="1"/>
    <cellStyle name="Hyperlink 28" xfId="38051" hidden="1"/>
    <cellStyle name="Hyperlink 28" xfId="38289" hidden="1"/>
    <cellStyle name="Hyperlink 28" xfId="38527" hidden="1"/>
    <cellStyle name="Hyperlink 28" xfId="38765" hidden="1"/>
    <cellStyle name="Hyperlink 28" xfId="39003" hidden="1"/>
    <cellStyle name="Hyperlink 28" xfId="39241" hidden="1"/>
    <cellStyle name="Hyperlink 28" xfId="39479" hidden="1"/>
    <cellStyle name="Hyperlink 28" xfId="39717" hidden="1"/>
    <cellStyle name="Hyperlink 28" xfId="39955" hidden="1"/>
    <cellStyle name="Hyperlink 28" xfId="40193" hidden="1"/>
    <cellStyle name="Hyperlink 28" xfId="40431" hidden="1"/>
    <cellStyle name="Hyperlink 28" xfId="40669" hidden="1"/>
    <cellStyle name="Hyperlink 28" xfId="40907" hidden="1"/>
    <cellStyle name="Hyperlink 28" xfId="41145" hidden="1"/>
    <cellStyle name="Hyperlink 28" xfId="41383" hidden="1"/>
    <cellStyle name="Hyperlink 28" xfId="41621" hidden="1"/>
    <cellStyle name="Hyperlink 28" xfId="41859" hidden="1"/>
    <cellStyle name="Hyperlink 28" xfId="42097" hidden="1"/>
    <cellStyle name="Hyperlink 28" xfId="42335" hidden="1"/>
    <cellStyle name="Hyperlink 28" xfId="42573" hidden="1"/>
    <cellStyle name="Hyperlink 28" xfId="42811" hidden="1"/>
    <cellStyle name="Hyperlink 28" xfId="43049" hidden="1"/>
    <cellStyle name="Hyperlink 28" xfId="43287" hidden="1"/>
    <cellStyle name="Hyperlink 28" xfId="43525" hidden="1"/>
    <cellStyle name="Hyperlink 28" xfId="43763" hidden="1"/>
    <cellStyle name="Hyperlink 28" xfId="44001" hidden="1"/>
    <cellStyle name="Hyperlink 28" xfId="44239" hidden="1"/>
    <cellStyle name="Hyperlink 28" xfId="44477" hidden="1"/>
    <cellStyle name="Hyperlink 28" xfId="44715" hidden="1"/>
    <cellStyle name="Hyperlink 28" xfId="44953" hidden="1"/>
    <cellStyle name="Hyperlink 28" xfId="45191" hidden="1"/>
    <cellStyle name="Hyperlink 28" xfId="45429" hidden="1"/>
    <cellStyle name="Hyperlink 28" xfId="45667" hidden="1"/>
    <cellStyle name="Hyperlink 28" xfId="45905" hidden="1"/>
    <cellStyle name="Hyperlink 28" xfId="46143" hidden="1"/>
    <cellStyle name="Hyperlink 28" xfId="46381" hidden="1"/>
    <cellStyle name="Hyperlink 28" xfId="46619" hidden="1"/>
    <cellStyle name="Hyperlink 28" xfId="46857" hidden="1"/>
    <cellStyle name="Hyperlink 28" xfId="47095" hidden="1"/>
    <cellStyle name="Hyperlink 28" xfId="47333" hidden="1"/>
    <cellStyle name="Hyperlink 28" xfId="47571" hidden="1"/>
    <cellStyle name="Hyperlink 28" xfId="47809" hidden="1"/>
    <cellStyle name="Hyperlink 28" xfId="48047" hidden="1"/>
    <cellStyle name="Hyperlink 28" xfId="48285" hidden="1"/>
    <cellStyle name="Hyperlink 28" xfId="48523" hidden="1"/>
    <cellStyle name="Hyperlink 28" xfId="48761" hidden="1"/>
    <cellStyle name="Hyperlink 28" xfId="48999" hidden="1"/>
    <cellStyle name="Hyperlink 28" xfId="49237" hidden="1"/>
    <cellStyle name="Hyperlink 28" xfId="49475" hidden="1"/>
    <cellStyle name="Hyperlink 28" xfId="49713" hidden="1"/>
    <cellStyle name="Hyperlink 28" xfId="49951" hidden="1"/>
    <cellStyle name="Hyperlink 28" xfId="50189" hidden="1"/>
    <cellStyle name="Hyperlink 28" xfId="50427" hidden="1"/>
    <cellStyle name="Hyperlink 28" xfId="50665" hidden="1"/>
    <cellStyle name="Hyperlink 28" xfId="50903" hidden="1"/>
    <cellStyle name="Hyperlink 28" xfId="51141" hidden="1"/>
    <cellStyle name="Hyperlink 28" xfId="51379" hidden="1"/>
    <cellStyle name="Hyperlink 28" xfId="51617" hidden="1"/>
    <cellStyle name="Hyperlink 28" xfId="51855" hidden="1"/>
    <cellStyle name="Hyperlink 28" xfId="52093" hidden="1"/>
    <cellStyle name="Hyperlink 28" xfId="52331" hidden="1"/>
    <cellStyle name="Hyperlink 28" xfId="52569" hidden="1"/>
    <cellStyle name="Hyperlink 28" xfId="52807" hidden="1"/>
    <cellStyle name="Hyperlink 28" xfId="53045" hidden="1"/>
    <cellStyle name="Hyperlink 28" xfId="53283" hidden="1"/>
    <cellStyle name="Hyperlink 28" xfId="53520" hidden="1"/>
    <cellStyle name="Hyperlink 28" xfId="53757" hidden="1"/>
    <cellStyle name="Hyperlink 28" xfId="54052" hidden="1"/>
    <cellStyle name="Hyperlink 28" xfId="54223" hidden="1"/>
    <cellStyle name="Hyperlink 28" xfId="54520" hidden="1"/>
    <cellStyle name="Hyperlink 29" xfId="63" hidden="1"/>
    <cellStyle name="Hyperlink 29" xfId="423" hidden="1"/>
    <cellStyle name="Hyperlink 29" xfId="478" hidden="1"/>
    <cellStyle name="Hyperlink 29" xfId="886" hidden="1"/>
    <cellStyle name="Hyperlink 29" xfId="1123" hidden="1"/>
    <cellStyle name="Hyperlink 29" xfId="1381" hidden="1"/>
    <cellStyle name="Hyperlink 29" xfId="1593" hidden="1"/>
    <cellStyle name="Hyperlink 29" xfId="1833" hidden="1"/>
    <cellStyle name="Hyperlink 29" xfId="2106" hidden="1"/>
    <cellStyle name="Hyperlink 29" xfId="2318" hidden="1"/>
    <cellStyle name="Hyperlink 29" xfId="2571" hidden="1"/>
    <cellStyle name="Hyperlink 29" xfId="2809" hidden="1"/>
    <cellStyle name="Hyperlink 29" xfId="3047" hidden="1"/>
    <cellStyle name="Hyperlink 29" xfId="3285" hidden="1"/>
    <cellStyle name="Hyperlink 29" xfId="3523" hidden="1"/>
    <cellStyle name="Hyperlink 29" xfId="3761" hidden="1"/>
    <cellStyle name="Hyperlink 29" xfId="3999" hidden="1"/>
    <cellStyle name="Hyperlink 29" xfId="4237" hidden="1"/>
    <cellStyle name="Hyperlink 29" xfId="4474" hidden="1"/>
    <cellStyle name="Hyperlink 29" xfId="4711" hidden="1"/>
    <cellStyle name="Hyperlink 29" xfId="4936" hidden="1"/>
    <cellStyle name="Hyperlink 29" xfId="5187" hidden="1"/>
    <cellStyle name="Hyperlink 29" xfId="5415" hidden="1"/>
    <cellStyle name="Hyperlink 29" xfId="5668" hidden="1"/>
    <cellStyle name="Hyperlink 29" xfId="5906" hidden="1"/>
    <cellStyle name="Hyperlink 29" xfId="6144" hidden="1"/>
    <cellStyle name="Hyperlink 29" xfId="6380" hidden="1"/>
    <cellStyle name="Hyperlink 29" xfId="6476" hidden="1"/>
    <cellStyle name="Hyperlink 29" xfId="6857" hidden="1"/>
    <cellStyle name="Hyperlink 29" xfId="7095" hidden="1"/>
    <cellStyle name="Hyperlink 29" xfId="7331" hidden="1"/>
    <cellStyle name="Hyperlink 29" xfId="7570" hidden="1"/>
    <cellStyle name="Hyperlink 29" xfId="7808" hidden="1"/>
    <cellStyle name="Hyperlink 29" xfId="8046" hidden="1"/>
    <cellStyle name="Hyperlink 29" xfId="8284" hidden="1"/>
    <cellStyle name="Hyperlink 29" xfId="8522" hidden="1"/>
    <cellStyle name="Hyperlink 29" xfId="8760" hidden="1"/>
    <cellStyle name="Hyperlink 29" xfId="8998" hidden="1"/>
    <cellStyle name="Hyperlink 29" xfId="9236" hidden="1"/>
    <cellStyle name="Hyperlink 29" xfId="9473" hidden="1"/>
    <cellStyle name="Hyperlink 29" xfId="9659" hidden="1"/>
    <cellStyle name="Hyperlink 29" xfId="9798" hidden="1"/>
    <cellStyle name="Hyperlink 29" xfId="10041" hidden="1"/>
    <cellStyle name="Hyperlink 29" xfId="10421" hidden="1"/>
    <cellStyle name="Hyperlink 29" xfId="10681" hidden="1"/>
    <cellStyle name="Hyperlink 29" xfId="10736" hidden="1"/>
    <cellStyle name="Hyperlink 29" xfId="11144" hidden="1"/>
    <cellStyle name="Hyperlink 29" xfId="11369" hidden="1"/>
    <cellStyle name="Hyperlink 29" xfId="11622" hidden="1"/>
    <cellStyle name="Hyperlink 29" xfId="11860" hidden="1"/>
    <cellStyle name="Hyperlink 29" xfId="12098" hidden="1"/>
    <cellStyle name="Hyperlink 29" xfId="12335" hidden="1"/>
    <cellStyle name="Hyperlink 29" xfId="12572" hidden="1"/>
    <cellStyle name="Hyperlink 29" xfId="12832" hidden="1"/>
    <cellStyle name="Hyperlink 29" xfId="13044" hidden="1"/>
    <cellStyle name="Hyperlink 29" xfId="13297" hidden="1"/>
    <cellStyle name="Hyperlink 29" xfId="13535" hidden="1"/>
    <cellStyle name="Hyperlink 29" xfId="13773" hidden="1"/>
    <cellStyle name="Hyperlink 29" xfId="14011" hidden="1"/>
    <cellStyle name="Hyperlink 29" xfId="14249" hidden="1"/>
    <cellStyle name="Hyperlink 29" xfId="14487" hidden="1"/>
    <cellStyle name="Hyperlink 29" xfId="14725" hidden="1"/>
    <cellStyle name="Hyperlink 29" xfId="14963" hidden="1"/>
    <cellStyle name="Hyperlink 29" xfId="15201" hidden="1"/>
    <cellStyle name="Hyperlink 29" xfId="15439" hidden="1"/>
    <cellStyle name="Hyperlink 29" xfId="15677" hidden="1"/>
    <cellStyle name="Hyperlink 29" xfId="15915" hidden="1"/>
    <cellStyle name="Hyperlink 29" xfId="16153" hidden="1"/>
    <cellStyle name="Hyperlink 29" xfId="16391" hidden="1"/>
    <cellStyle name="Hyperlink 29" xfId="16629" hidden="1"/>
    <cellStyle name="Hyperlink 29" xfId="16867" hidden="1"/>
    <cellStyle name="Hyperlink 29" xfId="17105" hidden="1"/>
    <cellStyle name="Hyperlink 29" xfId="17343" hidden="1"/>
    <cellStyle name="Hyperlink 29" xfId="17581" hidden="1"/>
    <cellStyle name="Hyperlink 29" xfId="17819" hidden="1"/>
    <cellStyle name="Hyperlink 29" xfId="18057" hidden="1"/>
    <cellStyle name="Hyperlink 29" xfId="18295" hidden="1"/>
    <cellStyle name="Hyperlink 29" xfId="18533" hidden="1"/>
    <cellStyle name="Hyperlink 29" xfId="18771" hidden="1"/>
    <cellStyle name="Hyperlink 29" xfId="19009" hidden="1"/>
    <cellStyle name="Hyperlink 29" xfId="19247" hidden="1"/>
    <cellStyle name="Hyperlink 29" xfId="19485" hidden="1"/>
    <cellStyle name="Hyperlink 29" xfId="19723" hidden="1"/>
    <cellStyle name="Hyperlink 29" xfId="19961" hidden="1"/>
    <cellStyle name="Hyperlink 29" xfId="20199" hidden="1"/>
    <cellStyle name="Hyperlink 29" xfId="20437" hidden="1"/>
    <cellStyle name="Hyperlink 29" xfId="20675" hidden="1"/>
    <cellStyle name="Hyperlink 29" xfId="20913" hidden="1"/>
    <cellStyle name="Hyperlink 29" xfId="21151" hidden="1"/>
    <cellStyle name="Hyperlink 29" xfId="21389" hidden="1"/>
    <cellStyle name="Hyperlink 29" xfId="21627" hidden="1"/>
    <cellStyle name="Hyperlink 29" xfId="21865" hidden="1"/>
    <cellStyle name="Hyperlink 29" xfId="22103" hidden="1"/>
    <cellStyle name="Hyperlink 29" xfId="22341" hidden="1"/>
    <cellStyle name="Hyperlink 29" xfId="22579" hidden="1"/>
    <cellStyle name="Hyperlink 29" xfId="22816" hidden="1"/>
    <cellStyle name="Hyperlink 29" xfId="23053" hidden="1"/>
    <cellStyle name="Hyperlink 29" xfId="23279" hidden="1"/>
    <cellStyle name="Hyperlink 29" xfId="23531" hidden="1"/>
    <cellStyle name="Hyperlink 29" xfId="23769" hidden="1"/>
    <cellStyle name="Hyperlink 29" xfId="24007" hidden="1"/>
    <cellStyle name="Hyperlink 29" xfId="24245" hidden="1"/>
    <cellStyle name="Hyperlink 29" xfId="24483" hidden="1"/>
    <cellStyle name="Hyperlink 29" xfId="24721" hidden="1"/>
    <cellStyle name="Hyperlink 29" xfId="24959" hidden="1"/>
    <cellStyle name="Hyperlink 29" xfId="25197" hidden="1"/>
    <cellStyle name="Hyperlink 29" xfId="25435" hidden="1"/>
    <cellStyle name="Hyperlink 29" xfId="25673" hidden="1"/>
    <cellStyle name="Hyperlink 29" xfId="25911" hidden="1"/>
    <cellStyle name="Hyperlink 29" xfId="26149" hidden="1"/>
    <cellStyle name="Hyperlink 29" xfId="26387" hidden="1"/>
    <cellStyle name="Hyperlink 29" xfId="26625" hidden="1"/>
    <cellStyle name="Hyperlink 29" xfId="26863" hidden="1"/>
    <cellStyle name="Hyperlink 29" xfId="27101" hidden="1"/>
    <cellStyle name="Hyperlink 29" xfId="27339" hidden="1"/>
    <cellStyle name="Hyperlink 29" xfId="27577" hidden="1"/>
    <cellStyle name="Hyperlink 29" xfId="27815" hidden="1"/>
    <cellStyle name="Hyperlink 29" xfId="28053" hidden="1"/>
    <cellStyle name="Hyperlink 29" xfId="28291" hidden="1"/>
    <cellStyle name="Hyperlink 29" xfId="28529" hidden="1"/>
    <cellStyle name="Hyperlink 29" xfId="28767" hidden="1"/>
    <cellStyle name="Hyperlink 29" xfId="29005" hidden="1"/>
    <cellStyle name="Hyperlink 29" xfId="29243" hidden="1"/>
    <cellStyle name="Hyperlink 29" xfId="29481" hidden="1"/>
    <cellStyle name="Hyperlink 29" xfId="29719" hidden="1"/>
    <cellStyle name="Hyperlink 29" xfId="29957" hidden="1"/>
    <cellStyle name="Hyperlink 29" xfId="30195" hidden="1"/>
    <cellStyle name="Hyperlink 29" xfId="30433" hidden="1"/>
    <cellStyle name="Hyperlink 29" xfId="30671" hidden="1"/>
    <cellStyle name="Hyperlink 29" xfId="30909" hidden="1"/>
    <cellStyle name="Hyperlink 29" xfId="31147" hidden="1"/>
    <cellStyle name="Hyperlink 29" xfId="31385" hidden="1"/>
    <cellStyle name="Hyperlink 29" xfId="31623" hidden="1"/>
    <cellStyle name="Hyperlink 29" xfId="31861" hidden="1"/>
    <cellStyle name="Hyperlink 29" xfId="32099" hidden="1"/>
    <cellStyle name="Hyperlink 29" xfId="32337" hidden="1"/>
    <cellStyle name="Hyperlink 29" xfId="32575" hidden="1"/>
    <cellStyle name="Hyperlink 29" xfId="32813" hidden="1"/>
    <cellStyle name="Hyperlink 29" xfId="33051" hidden="1"/>
    <cellStyle name="Hyperlink 29" xfId="33289" hidden="1"/>
    <cellStyle name="Hyperlink 29" xfId="33527" hidden="1"/>
    <cellStyle name="Hyperlink 29" xfId="33765" hidden="1"/>
    <cellStyle name="Hyperlink 29" xfId="34003" hidden="1"/>
    <cellStyle name="Hyperlink 29" xfId="34241" hidden="1"/>
    <cellStyle name="Hyperlink 29" xfId="34479" hidden="1"/>
    <cellStyle name="Hyperlink 29" xfId="34717" hidden="1"/>
    <cellStyle name="Hyperlink 29" xfId="34955" hidden="1"/>
    <cellStyle name="Hyperlink 29" xfId="35193" hidden="1"/>
    <cellStyle name="Hyperlink 29" xfId="35431" hidden="1"/>
    <cellStyle name="Hyperlink 29" xfId="35669" hidden="1"/>
    <cellStyle name="Hyperlink 29" xfId="35907" hidden="1"/>
    <cellStyle name="Hyperlink 29" xfId="36145" hidden="1"/>
    <cellStyle name="Hyperlink 29" xfId="36383" hidden="1"/>
    <cellStyle name="Hyperlink 29" xfId="36621" hidden="1"/>
    <cellStyle name="Hyperlink 29" xfId="36859" hidden="1"/>
    <cellStyle name="Hyperlink 29" xfId="37097" hidden="1"/>
    <cellStyle name="Hyperlink 29" xfId="37335" hidden="1"/>
    <cellStyle name="Hyperlink 29" xfId="37573" hidden="1"/>
    <cellStyle name="Hyperlink 29" xfId="37811" hidden="1"/>
    <cellStyle name="Hyperlink 29" xfId="38049" hidden="1"/>
    <cellStyle name="Hyperlink 29" xfId="38287" hidden="1"/>
    <cellStyle name="Hyperlink 29" xfId="38525" hidden="1"/>
    <cellStyle name="Hyperlink 29" xfId="38763" hidden="1"/>
    <cellStyle name="Hyperlink 29" xfId="39001" hidden="1"/>
    <cellStyle name="Hyperlink 29" xfId="39239" hidden="1"/>
    <cellStyle name="Hyperlink 29" xfId="39477" hidden="1"/>
    <cellStyle name="Hyperlink 29" xfId="39715" hidden="1"/>
    <cellStyle name="Hyperlink 29" xfId="39953" hidden="1"/>
    <cellStyle name="Hyperlink 29" xfId="40191" hidden="1"/>
    <cellStyle name="Hyperlink 29" xfId="40429" hidden="1"/>
    <cellStyle name="Hyperlink 29" xfId="40667" hidden="1"/>
    <cellStyle name="Hyperlink 29" xfId="40905" hidden="1"/>
    <cellStyle name="Hyperlink 29" xfId="41143" hidden="1"/>
    <cellStyle name="Hyperlink 29" xfId="41381" hidden="1"/>
    <cellStyle name="Hyperlink 29" xfId="41619" hidden="1"/>
    <cellStyle name="Hyperlink 29" xfId="41857" hidden="1"/>
    <cellStyle name="Hyperlink 29" xfId="42095" hidden="1"/>
    <cellStyle name="Hyperlink 29" xfId="42333" hidden="1"/>
    <cellStyle name="Hyperlink 29" xfId="42571" hidden="1"/>
    <cellStyle name="Hyperlink 29" xfId="42809" hidden="1"/>
    <cellStyle name="Hyperlink 29" xfId="43047" hidden="1"/>
    <cellStyle name="Hyperlink 29" xfId="43285" hidden="1"/>
    <cellStyle name="Hyperlink 29" xfId="43523" hidden="1"/>
    <cellStyle name="Hyperlink 29" xfId="43761" hidden="1"/>
    <cellStyle name="Hyperlink 29" xfId="43999" hidden="1"/>
    <cellStyle name="Hyperlink 29" xfId="44237" hidden="1"/>
    <cellStyle name="Hyperlink 29" xfId="44475" hidden="1"/>
    <cellStyle name="Hyperlink 29" xfId="44713" hidden="1"/>
    <cellStyle name="Hyperlink 29" xfId="44951" hidden="1"/>
    <cellStyle name="Hyperlink 29" xfId="45189" hidden="1"/>
    <cellStyle name="Hyperlink 29" xfId="45427" hidden="1"/>
    <cellStyle name="Hyperlink 29" xfId="45665" hidden="1"/>
    <cellStyle name="Hyperlink 29" xfId="45903" hidden="1"/>
    <cellStyle name="Hyperlink 29" xfId="46141" hidden="1"/>
    <cellStyle name="Hyperlink 29" xfId="46379" hidden="1"/>
    <cellStyle name="Hyperlink 29" xfId="46617" hidden="1"/>
    <cellStyle name="Hyperlink 29" xfId="46855" hidden="1"/>
    <cellStyle name="Hyperlink 29" xfId="47093" hidden="1"/>
    <cellStyle name="Hyperlink 29" xfId="47331" hidden="1"/>
    <cellStyle name="Hyperlink 29" xfId="47569" hidden="1"/>
    <cellStyle name="Hyperlink 29" xfId="47807" hidden="1"/>
    <cellStyle name="Hyperlink 29" xfId="48045" hidden="1"/>
    <cellStyle name="Hyperlink 29" xfId="48283" hidden="1"/>
    <cellStyle name="Hyperlink 29" xfId="48521" hidden="1"/>
    <cellStyle name="Hyperlink 29" xfId="48759" hidden="1"/>
    <cellStyle name="Hyperlink 29" xfId="48997" hidden="1"/>
    <cellStyle name="Hyperlink 29" xfId="49235" hidden="1"/>
    <cellStyle name="Hyperlink 29" xfId="49473" hidden="1"/>
    <cellStyle name="Hyperlink 29" xfId="49711" hidden="1"/>
    <cellStyle name="Hyperlink 29" xfId="49949" hidden="1"/>
    <cellStyle name="Hyperlink 29" xfId="50187" hidden="1"/>
    <cellStyle name="Hyperlink 29" xfId="50425" hidden="1"/>
    <cellStyle name="Hyperlink 29" xfId="50663" hidden="1"/>
    <cellStyle name="Hyperlink 29" xfId="50901" hidden="1"/>
    <cellStyle name="Hyperlink 29" xfId="51139" hidden="1"/>
    <cellStyle name="Hyperlink 29" xfId="51377" hidden="1"/>
    <cellStyle name="Hyperlink 29" xfId="51615" hidden="1"/>
    <cellStyle name="Hyperlink 29" xfId="51853" hidden="1"/>
    <cellStyle name="Hyperlink 29" xfId="52091" hidden="1"/>
    <cellStyle name="Hyperlink 29" xfId="52329" hidden="1"/>
    <cellStyle name="Hyperlink 29" xfId="52567" hidden="1"/>
    <cellStyle name="Hyperlink 29" xfId="52805" hidden="1"/>
    <cellStyle name="Hyperlink 29" xfId="53043" hidden="1"/>
    <cellStyle name="Hyperlink 29" xfId="53281" hidden="1"/>
    <cellStyle name="Hyperlink 29" xfId="53518" hidden="1"/>
    <cellStyle name="Hyperlink 29" xfId="53755" hidden="1"/>
    <cellStyle name="Hyperlink 29" xfId="54054" hidden="1"/>
    <cellStyle name="Hyperlink 29" xfId="54266" hidden="1"/>
    <cellStyle name="Hyperlink 29" xfId="54518" hidden="1"/>
    <cellStyle name="Hyperlink 3" xfId="10" hidden="1"/>
    <cellStyle name="Hyperlink 3" xfId="371" hidden="1"/>
    <cellStyle name="Hyperlink 3" xfId="584" hidden="1"/>
    <cellStyle name="Hyperlink 3" xfId="964" hidden="1"/>
    <cellStyle name="Hyperlink 3" xfId="1199" hidden="1"/>
    <cellStyle name="Hyperlink 3" xfId="1329" hidden="1"/>
    <cellStyle name="Hyperlink 3" xfId="1640" hidden="1"/>
    <cellStyle name="Hyperlink 3" xfId="1880" hidden="1"/>
    <cellStyle name="Hyperlink 3" xfId="2054" hidden="1"/>
    <cellStyle name="Hyperlink 3" xfId="2366" hidden="1"/>
    <cellStyle name="Hyperlink 3" xfId="2650" hidden="1"/>
    <cellStyle name="Hyperlink 3" xfId="2888" hidden="1"/>
    <cellStyle name="Hyperlink 3" xfId="3126" hidden="1"/>
    <cellStyle name="Hyperlink 3" xfId="3364" hidden="1"/>
    <cellStyle name="Hyperlink 3" xfId="3602" hidden="1"/>
    <cellStyle name="Hyperlink 3" xfId="3840" hidden="1"/>
    <cellStyle name="Hyperlink 3" xfId="4078" hidden="1"/>
    <cellStyle name="Hyperlink 3" xfId="4315" hidden="1"/>
    <cellStyle name="Hyperlink 3" xfId="4552" hidden="1"/>
    <cellStyle name="Hyperlink 3" xfId="4788" hidden="1"/>
    <cellStyle name="Hyperlink 3" xfId="4984" hidden="1"/>
    <cellStyle name="Hyperlink 3" xfId="5265" hidden="1"/>
    <cellStyle name="Hyperlink 3" xfId="5463" hidden="1"/>
    <cellStyle name="Hyperlink 3" xfId="5747" hidden="1"/>
    <cellStyle name="Hyperlink 3" xfId="5985" hidden="1"/>
    <cellStyle name="Hyperlink 3" xfId="6223" hidden="1"/>
    <cellStyle name="Hyperlink 3" xfId="6459" hidden="1"/>
    <cellStyle name="Hyperlink 3" xfId="6700" hidden="1"/>
    <cellStyle name="Hyperlink 3" xfId="6936" hidden="1"/>
    <cellStyle name="Hyperlink 3" xfId="7173" hidden="1"/>
    <cellStyle name="Hyperlink 3" xfId="7386" hidden="1"/>
    <cellStyle name="Hyperlink 3" xfId="7649" hidden="1"/>
    <cellStyle name="Hyperlink 3" xfId="7887" hidden="1"/>
    <cellStyle name="Hyperlink 3" xfId="8125" hidden="1"/>
    <cellStyle name="Hyperlink 3" xfId="8363" hidden="1"/>
    <cellStyle name="Hyperlink 3" xfId="8601" hidden="1"/>
    <cellStyle name="Hyperlink 3" xfId="8839" hidden="1"/>
    <cellStyle name="Hyperlink 3" xfId="9077" hidden="1"/>
    <cellStyle name="Hyperlink 3" xfId="9314" hidden="1"/>
    <cellStyle name="Hyperlink 3" xfId="9551" hidden="1"/>
    <cellStyle name="Hyperlink 3" xfId="9752" hidden="1"/>
    <cellStyle name="Hyperlink 3" xfId="10026" hidden="1"/>
    <cellStyle name="Hyperlink 3" xfId="10264" hidden="1"/>
    <cellStyle name="Hyperlink 3" xfId="10497" hidden="1"/>
    <cellStyle name="Hyperlink 3" xfId="10629" hidden="1"/>
    <cellStyle name="Hyperlink 3" xfId="10842" hidden="1"/>
    <cellStyle name="Hyperlink 3" xfId="11221" hidden="1"/>
    <cellStyle name="Hyperlink 3" xfId="11417" hidden="1"/>
    <cellStyle name="Hyperlink 3" xfId="11701" hidden="1"/>
    <cellStyle name="Hyperlink 3" xfId="11939" hidden="1"/>
    <cellStyle name="Hyperlink 3" xfId="12176" hidden="1"/>
    <cellStyle name="Hyperlink 3" xfId="12413" hidden="1"/>
    <cellStyle name="Hyperlink 3" xfId="12648" hidden="1"/>
    <cellStyle name="Hyperlink 3" xfId="12780" hidden="1"/>
    <cellStyle name="Hyperlink 3" xfId="13092" hidden="1"/>
    <cellStyle name="Hyperlink 3" xfId="13376" hidden="1"/>
    <cellStyle name="Hyperlink 3" xfId="13614" hidden="1"/>
    <cellStyle name="Hyperlink 3" xfId="13852" hidden="1"/>
    <cellStyle name="Hyperlink 3" xfId="14090" hidden="1"/>
    <cellStyle name="Hyperlink 3" xfId="14328" hidden="1"/>
    <cellStyle name="Hyperlink 3" xfId="14566" hidden="1"/>
    <cellStyle name="Hyperlink 3" xfId="14804" hidden="1"/>
    <cellStyle name="Hyperlink 3" xfId="15042" hidden="1"/>
    <cellStyle name="Hyperlink 3" xfId="15280" hidden="1"/>
    <cellStyle name="Hyperlink 3" xfId="15518" hidden="1"/>
    <cellStyle name="Hyperlink 3" xfId="15756" hidden="1"/>
    <cellStyle name="Hyperlink 3" xfId="15994" hidden="1"/>
    <cellStyle name="Hyperlink 3" xfId="16232" hidden="1"/>
    <cellStyle name="Hyperlink 3" xfId="16470" hidden="1"/>
    <cellStyle name="Hyperlink 3" xfId="16708" hidden="1"/>
    <cellStyle name="Hyperlink 3" xfId="16946" hidden="1"/>
    <cellStyle name="Hyperlink 3" xfId="17184" hidden="1"/>
    <cellStyle name="Hyperlink 3" xfId="17422" hidden="1"/>
    <cellStyle name="Hyperlink 3" xfId="17660" hidden="1"/>
    <cellStyle name="Hyperlink 3" xfId="17898" hidden="1"/>
    <cellStyle name="Hyperlink 3" xfId="18136" hidden="1"/>
    <cellStyle name="Hyperlink 3" xfId="18374" hidden="1"/>
    <cellStyle name="Hyperlink 3" xfId="18612" hidden="1"/>
    <cellStyle name="Hyperlink 3" xfId="18850" hidden="1"/>
    <cellStyle name="Hyperlink 3" xfId="19088" hidden="1"/>
    <cellStyle name="Hyperlink 3" xfId="19326" hidden="1"/>
    <cellStyle name="Hyperlink 3" xfId="19564" hidden="1"/>
    <cellStyle name="Hyperlink 3" xfId="19802" hidden="1"/>
    <cellStyle name="Hyperlink 3" xfId="20040" hidden="1"/>
    <cellStyle name="Hyperlink 3" xfId="20278" hidden="1"/>
    <cellStyle name="Hyperlink 3" xfId="20516" hidden="1"/>
    <cellStyle name="Hyperlink 3" xfId="20754" hidden="1"/>
    <cellStyle name="Hyperlink 3" xfId="20992" hidden="1"/>
    <cellStyle name="Hyperlink 3" xfId="21230" hidden="1"/>
    <cellStyle name="Hyperlink 3" xfId="21468" hidden="1"/>
    <cellStyle name="Hyperlink 3" xfId="21706" hidden="1"/>
    <cellStyle name="Hyperlink 3" xfId="21944" hidden="1"/>
    <cellStyle name="Hyperlink 3" xfId="22182" hidden="1"/>
    <cellStyle name="Hyperlink 3" xfId="22420" hidden="1"/>
    <cellStyle name="Hyperlink 3" xfId="22657" hidden="1"/>
    <cellStyle name="Hyperlink 3" xfId="22894" hidden="1"/>
    <cellStyle name="Hyperlink 3" xfId="23129" hidden="1"/>
    <cellStyle name="Hyperlink 3" xfId="23327" hidden="1"/>
    <cellStyle name="Hyperlink 3" xfId="23610" hidden="1"/>
    <cellStyle name="Hyperlink 3" xfId="23848" hidden="1"/>
    <cellStyle name="Hyperlink 3" xfId="24086" hidden="1"/>
    <cellStyle name="Hyperlink 3" xfId="24324" hidden="1"/>
    <cellStyle name="Hyperlink 3" xfId="24562" hidden="1"/>
    <cellStyle name="Hyperlink 3" xfId="24800" hidden="1"/>
    <cellStyle name="Hyperlink 3" xfId="25038" hidden="1"/>
    <cellStyle name="Hyperlink 3" xfId="25276" hidden="1"/>
    <cellStyle name="Hyperlink 3" xfId="25514" hidden="1"/>
    <cellStyle name="Hyperlink 3" xfId="25752" hidden="1"/>
    <cellStyle name="Hyperlink 3" xfId="25990" hidden="1"/>
    <cellStyle name="Hyperlink 3" xfId="26228" hidden="1"/>
    <cellStyle name="Hyperlink 3" xfId="26466" hidden="1"/>
    <cellStyle name="Hyperlink 3" xfId="26704" hidden="1"/>
    <cellStyle name="Hyperlink 3" xfId="26942" hidden="1"/>
    <cellStyle name="Hyperlink 3" xfId="27180" hidden="1"/>
    <cellStyle name="Hyperlink 3" xfId="27418" hidden="1"/>
    <cellStyle name="Hyperlink 3" xfId="27656" hidden="1"/>
    <cellStyle name="Hyperlink 3" xfId="27894" hidden="1"/>
    <cellStyle name="Hyperlink 3" xfId="28132" hidden="1"/>
    <cellStyle name="Hyperlink 3" xfId="28370" hidden="1"/>
    <cellStyle name="Hyperlink 3" xfId="28608" hidden="1"/>
    <cellStyle name="Hyperlink 3" xfId="28846" hidden="1"/>
    <cellStyle name="Hyperlink 3" xfId="29084" hidden="1"/>
    <cellStyle name="Hyperlink 3" xfId="29322" hidden="1"/>
    <cellStyle name="Hyperlink 3" xfId="29560" hidden="1"/>
    <cellStyle name="Hyperlink 3" xfId="29798" hidden="1"/>
    <cellStyle name="Hyperlink 3" xfId="30036" hidden="1"/>
    <cellStyle name="Hyperlink 3" xfId="30274" hidden="1"/>
    <cellStyle name="Hyperlink 3" xfId="30512" hidden="1"/>
    <cellStyle name="Hyperlink 3" xfId="30750" hidden="1"/>
    <cellStyle name="Hyperlink 3" xfId="30988" hidden="1"/>
    <cellStyle name="Hyperlink 3" xfId="31226" hidden="1"/>
    <cellStyle name="Hyperlink 3" xfId="31464" hidden="1"/>
    <cellStyle name="Hyperlink 3" xfId="31702" hidden="1"/>
    <cellStyle name="Hyperlink 3" xfId="31940" hidden="1"/>
    <cellStyle name="Hyperlink 3" xfId="32178" hidden="1"/>
    <cellStyle name="Hyperlink 3" xfId="32416" hidden="1"/>
    <cellStyle name="Hyperlink 3" xfId="32654" hidden="1"/>
    <cellStyle name="Hyperlink 3" xfId="32892" hidden="1"/>
    <cellStyle name="Hyperlink 3" xfId="33130" hidden="1"/>
    <cellStyle name="Hyperlink 3" xfId="33368" hidden="1"/>
    <cellStyle name="Hyperlink 3" xfId="33606" hidden="1"/>
    <cellStyle name="Hyperlink 3" xfId="33844" hidden="1"/>
    <cellStyle name="Hyperlink 3" xfId="34082" hidden="1"/>
    <cellStyle name="Hyperlink 3" xfId="34320" hidden="1"/>
    <cellStyle name="Hyperlink 3" xfId="34558" hidden="1"/>
    <cellStyle name="Hyperlink 3" xfId="34796" hidden="1"/>
    <cellStyle name="Hyperlink 3" xfId="35034" hidden="1"/>
    <cellStyle name="Hyperlink 3" xfId="35272" hidden="1"/>
    <cellStyle name="Hyperlink 3" xfId="35510" hidden="1"/>
    <cellStyle name="Hyperlink 3" xfId="35748" hidden="1"/>
    <cellStyle name="Hyperlink 3" xfId="35986" hidden="1"/>
    <cellStyle name="Hyperlink 3" xfId="36224" hidden="1"/>
    <cellStyle name="Hyperlink 3" xfId="36462" hidden="1"/>
    <cellStyle name="Hyperlink 3" xfId="36700" hidden="1"/>
    <cellStyle name="Hyperlink 3" xfId="36938" hidden="1"/>
    <cellStyle name="Hyperlink 3" xfId="37176" hidden="1"/>
    <cellStyle name="Hyperlink 3" xfId="37414" hidden="1"/>
    <cellStyle name="Hyperlink 3" xfId="37652" hidden="1"/>
    <cellStyle name="Hyperlink 3" xfId="37890" hidden="1"/>
    <cellStyle name="Hyperlink 3" xfId="38128" hidden="1"/>
    <cellStyle name="Hyperlink 3" xfId="38366" hidden="1"/>
    <cellStyle name="Hyperlink 3" xfId="38604" hidden="1"/>
    <cellStyle name="Hyperlink 3" xfId="38842" hidden="1"/>
    <cellStyle name="Hyperlink 3" xfId="39080" hidden="1"/>
    <cellStyle name="Hyperlink 3" xfId="39318" hidden="1"/>
    <cellStyle name="Hyperlink 3" xfId="39556" hidden="1"/>
    <cellStyle name="Hyperlink 3" xfId="39794" hidden="1"/>
    <cellStyle name="Hyperlink 3" xfId="40032" hidden="1"/>
    <cellStyle name="Hyperlink 3" xfId="40270" hidden="1"/>
    <cellStyle name="Hyperlink 3" xfId="40508" hidden="1"/>
    <cellStyle name="Hyperlink 3" xfId="40746" hidden="1"/>
    <cellStyle name="Hyperlink 3" xfId="40984" hidden="1"/>
    <cellStyle name="Hyperlink 3" xfId="41222" hidden="1"/>
    <cellStyle name="Hyperlink 3" xfId="41460" hidden="1"/>
    <cellStyle name="Hyperlink 3" xfId="41698" hidden="1"/>
    <cellStyle name="Hyperlink 3" xfId="41936" hidden="1"/>
    <cellStyle name="Hyperlink 3" xfId="42174" hidden="1"/>
    <cellStyle name="Hyperlink 3" xfId="42412" hidden="1"/>
    <cellStyle name="Hyperlink 3" xfId="42650" hidden="1"/>
    <cellStyle name="Hyperlink 3" xfId="42888" hidden="1"/>
    <cellStyle name="Hyperlink 3" xfId="43126" hidden="1"/>
    <cellStyle name="Hyperlink 3" xfId="43364" hidden="1"/>
    <cellStyle name="Hyperlink 3" xfId="43602" hidden="1"/>
    <cellStyle name="Hyperlink 3" xfId="43840" hidden="1"/>
    <cellStyle name="Hyperlink 3" xfId="44078" hidden="1"/>
    <cellStyle name="Hyperlink 3" xfId="44316" hidden="1"/>
    <cellStyle name="Hyperlink 3" xfId="44554" hidden="1"/>
    <cellStyle name="Hyperlink 3" xfId="44792" hidden="1"/>
    <cellStyle name="Hyperlink 3" xfId="45030" hidden="1"/>
    <cellStyle name="Hyperlink 3" xfId="45268" hidden="1"/>
    <cellStyle name="Hyperlink 3" xfId="45506" hidden="1"/>
    <cellStyle name="Hyperlink 3" xfId="45744" hidden="1"/>
    <cellStyle name="Hyperlink 3" xfId="45982" hidden="1"/>
    <cellStyle name="Hyperlink 3" xfId="46220" hidden="1"/>
    <cellStyle name="Hyperlink 3" xfId="46458" hidden="1"/>
    <cellStyle name="Hyperlink 3" xfId="46696" hidden="1"/>
    <cellStyle name="Hyperlink 3" xfId="46934" hidden="1"/>
    <cellStyle name="Hyperlink 3" xfId="47172" hidden="1"/>
    <cellStyle name="Hyperlink 3" xfId="47410" hidden="1"/>
    <cellStyle name="Hyperlink 3" xfId="47648" hidden="1"/>
    <cellStyle name="Hyperlink 3" xfId="47886" hidden="1"/>
    <cellStyle name="Hyperlink 3" xfId="48124" hidden="1"/>
    <cellStyle name="Hyperlink 3" xfId="48362" hidden="1"/>
    <cellStyle name="Hyperlink 3" xfId="48600" hidden="1"/>
    <cellStyle name="Hyperlink 3" xfId="48838" hidden="1"/>
    <cellStyle name="Hyperlink 3" xfId="49076" hidden="1"/>
    <cellStyle name="Hyperlink 3" xfId="49314" hidden="1"/>
    <cellStyle name="Hyperlink 3" xfId="49552" hidden="1"/>
    <cellStyle name="Hyperlink 3" xfId="49790" hidden="1"/>
    <cellStyle name="Hyperlink 3" xfId="50028" hidden="1"/>
    <cellStyle name="Hyperlink 3" xfId="50266" hidden="1"/>
    <cellStyle name="Hyperlink 3" xfId="50504" hidden="1"/>
    <cellStyle name="Hyperlink 3" xfId="50742" hidden="1"/>
    <cellStyle name="Hyperlink 3" xfId="50980" hidden="1"/>
    <cellStyle name="Hyperlink 3" xfId="51218" hidden="1"/>
    <cellStyle name="Hyperlink 3" xfId="51456" hidden="1"/>
    <cellStyle name="Hyperlink 3" xfId="51694" hidden="1"/>
    <cellStyle name="Hyperlink 3" xfId="51932" hidden="1"/>
    <cellStyle name="Hyperlink 3" xfId="52170" hidden="1"/>
    <cellStyle name="Hyperlink 3" xfId="52408" hidden="1"/>
    <cellStyle name="Hyperlink 3" xfId="52646" hidden="1"/>
    <cellStyle name="Hyperlink 3" xfId="52884" hidden="1"/>
    <cellStyle name="Hyperlink 3" xfId="53122" hidden="1"/>
    <cellStyle name="Hyperlink 3" xfId="53359" hidden="1"/>
    <cellStyle name="Hyperlink 3" xfId="53596" hidden="1"/>
    <cellStyle name="Hyperlink 3" xfId="53831" hidden="1"/>
    <cellStyle name="Hyperlink 3" xfId="54002" hidden="1"/>
    <cellStyle name="Hyperlink 3" xfId="54314" hidden="1"/>
    <cellStyle name="Hyperlink 3" xfId="54594" hidden="1"/>
    <cellStyle name="Hyperlink 30" xfId="65" hidden="1"/>
    <cellStyle name="Hyperlink 30" xfId="425" hidden="1"/>
    <cellStyle name="Hyperlink 30" xfId="474" hidden="1"/>
    <cellStyle name="Hyperlink 30" xfId="884" hidden="1"/>
    <cellStyle name="Hyperlink 30" xfId="1121" hidden="1"/>
    <cellStyle name="Hyperlink 30" xfId="1383" hidden="1"/>
    <cellStyle name="Hyperlink 30" xfId="1591" hidden="1"/>
    <cellStyle name="Hyperlink 30" xfId="1831" hidden="1"/>
    <cellStyle name="Hyperlink 30" xfId="2108" hidden="1"/>
    <cellStyle name="Hyperlink 30" xfId="2316" hidden="1"/>
    <cellStyle name="Hyperlink 30" xfId="2569" hidden="1"/>
    <cellStyle name="Hyperlink 30" xfId="2807" hidden="1"/>
    <cellStyle name="Hyperlink 30" xfId="3045" hidden="1"/>
    <cellStyle name="Hyperlink 30" xfId="3283" hidden="1"/>
    <cellStyle name="Hyperlink 30" xfId="3521" hidden="1"/>
    <cellStyle name="Hyperlink 30" xfId="3759" hidden="1"/>
    <cellStyle name="Hyperlink 30" xfId="3997" hidden="1"/>
    <cellStyle name="Hyperlink 30" xfId="4235" hidden="1"/>
    <cellStyle name="Hyperlink 30" xfId="4472" hidden="1"/>
    <cellStyle name="Hyperlink 30" xfId="4709" hidden="1"/>
    <cellStyle name="Hyperlink 30" xfId="4934" hidden="1"/>
    <cellStyle name="Hyperlink 30" xfId="5185" hidden="1"/>
    <cellStyle name="Hyperlink 30" xfId="5413" hidden="1"/>
    <cellStyle name="Hyperlink 30" xfId="5666" hidden="1"/>
    <cellStyle name="Hyperlink 30" xfId="5904" hidden="1"/>
    <cellStyle name="Hyperlink 30" xfId="6142" hidden="1"/>
    <cellStyle name="Hyperlink 30" xfId="6378" hidden="1"/>
    <cellStyle name="Hyperlink 30" xfId="6472" hidden="1"/>
    <cellStyle name="Hyperlink 30" xfId="6855" hidden="1"/>
    <cellStyle name="Hyperlink 30" xfId="7093" hidden="1"/>
    <cellStyle name="Hyperlink 30" xfId="7329" hidden="1"/>
    <cellStyle name="Hyperlink 30" xfId="7568" hidden="1"/>
    <cellStyle name="Hyperlink 30" xfId="7806" hidden="1"/>
    <cellStyle name="Hyperlink 30" xfId="8044" hidden="1"/>
    <cellStyle name="Hyperlink 30" xfId="8282" hidden="1"/>
    <cellStyle name="Hyperlink 30" xfId="8520" hidden="1"/>
    <cellStyle name="Hyperlink 30" xfId="8758" hidden="1"/>
    <cellStyle name="Hyperlink 30" xfId="8996" hidden="1"/>
    <cellStyle name="Hyperlink 30" xfId="9234" hidden="1"/>
    <cellStyle name="Hyperlink 30" xfId="9471" hidden="1"/>
    <cellStyle name="Hyperlink 30" xfId="9702" hidden="1"/>
    <cellStyle name="Hyperlink 30" xfId="9794" hidden="1"/>
    <cellStyle name="Hyperlink 30" xfId="10037" hidden="1"/>
    <cellStyle name="Hyperlink 30" xfId="10419" hidden="1"/>
    <cellStyle name="Hyperlink 30" xfId="10683" hidden="1"/>
    <cellStyle name="Hyperlink 30" xfId="10732" hidden="1"/>
    <cellStyle name="Hyperlink 30" xfId="11142" hidden="1"/>
    <cellStyle name="Hyperlink 30" xfId="11367" hidden="1"/>
    <cellStyle name="Hyperlink 30" xfId="11620" hidden="1"/>
    <cellStyle name="Hyperlink 30" xfId="11858" hidden="1"/>
    <cellStyle name="Hyperlink 30" xfId="12096" hidden="1"/>
    <cellStyle name="Hyperlink 30" xfId="12333" hidden="1"/>
    <cellStyle name="Hyperlink 30" xfId="12570" hidden="1"/>
    <cellStyle name="Hyperlink 30" xfId="12834" hidden="1"/>
    <cellStyle name="Hyperlink 30" xfId="13042" hidden="1"/>
    <cellStyle name="Hyperlink 30" xfId="13295" hidden="1"/>
    <cellStyle name="Hyperlink 30" xfId="13533" hidden="1"/>
    <cellStyle name="Hyperlink 30" xfId="13771" hidden="1"/>
    <cellStyle name="Hyperlink 30" xfId="14009" hidden="1"/>
    <cellStyle name="Hyperlink 30" xfId="14247" hidden="1"/>
    <cellStyle name="Hyperlink 30" xfId="14485" hidden="1"/>
    <cellStyle name="Hyperlink 30" xfId="14723" hidden="1"/>
    <cellStyle name="Hyperlink 30" xfId="14961" hidden="1"/>
    <cellStyle name="Hyperlink 30" xfId="15199" hidden="1"/>
    <cellStyle name="Hyperlink 30" xfId="15437" hidden="1"/>
    <cellStyle name="Hyperlink 30" xfId="15675" hidden="1"/>
    <cellStyle name="Hyperlink 30" xfId="15913" hidden="1"/>
    <cellStyle name="Hyperlink 30" xfId="16151" hidden="1"/>
    <cellStyle name="Hyperlink 30" xfId="16389" hidden="1"/>
    <cellStyle name="Hyperlink 30" xfId="16627" hidden="1"/>
    <cellStyle name="Hyperlink 30" xfId="16865" hidden="1"/>
    <cellStyle name="Hyperlink 30" xfId="17103" hidden="1"/>
    <cellStyle name="Hyperlink 30" xfId="17341" hidden="1"/>
    <cellStyle name="Hyperlink 30" xfId="17579" hidden="1"/>
    <cellStyle name="Hyperlink 30" xfId="17817" hidden="1"/>
    <cellStyle name="Hyperlink 30" xfId="18055" hidden="1"/>
    <cellStyle name="Hyperlink 30" xfId="18293" hidden="1"/>
    <cellStyle name="Hyperlink 30" xfId="18531" hidden="1"/>
    <cellStyle name="Hyperlink 30" xfId="18769" hidden="1"/>
    <cellStyle name="Hyperlink 30" xfId="19007" hidden="1"/>
    <cellStyle name="Hyperlink 30" xfId="19245" hidden="1"/>
    <cellStyle name="Hyperlink 30" xfId="19483" hidden="1"/>
    <cellStyle name="Hyperlink 30" xfId="19721" hidden="1"/>
    <cellStyle name="Hyperlink 30" xfId="19959" hidden="1"/>
    <cellStyle name="Hyperlink 30" xfId="20197" hidden="1"/>
    <cellStyle name="Hyperlink 30" xfId="20435" hidden="1"/>
    <cellStyle name="Hyperlink 30" xfId="20673" hidden="1"/>
    <cellStyle name="Hyperlink 30" xfId="20911" hidden="1"/>
    <cellStyle name="Hyperlink 30" xfId="21149" hidden="1"/>
    <cellStyle name="Hyperlink 30" xfId="21387" hidden="1"/>
    <cellStyle name="Hyperlink 30" xfId="21625" hidden="1"/>
    <cellStyle name="Hyperlink 30" xfId="21863" hidden="1"/>
    <cellStyle name="Hyperlink 30" xfId="22101" hidden="1"/>
    <cellStyle name="Hyperlink 30" xfId="22339" hidden="1"/>
    <cellStyle name="Hyperlink 30" xfId="22577" hidden="1"/>
    <cellStyle name="Hyperlink 30" xfId="22814" hidden="1"/>
    <cellStyle name="Hyperlink 30" xfId="23051" hidden="1"/>
    <cellStyle name="Hyperlink 30" xfId="23277" hidden="1"/>
    <cellStyle name="Hyperlink 30" xfId="23529" hidden="1"/>
    <cellStyle name="Hyperlink 30" xfId="23767" hidden="1"/>
    <cellStyle name="Hyperlink 30" xfId="24005" hidden="1"/>
    <cellStyle name="Hyperlink 30" xfId="24243" hidden="1"/>
    <cellStyle name="Hyperlink 30" xfId="24481" hidden="1"/>
    <cellStyle name="Hyperlink 30" xfId="24719" hidden="1"/>
    <cellStyle name="Hyperlink 30" xfId="24957" hidden="1"/>
    <cellStyle name="Hyperlink 30" xfId="25195" hidden="1"/>
    <cellStyle name="Hyperlink 30" xfId="25433" hidden="1"/>
    <cellStyle name="Hyperlink 30" xfId="25671" hidden="1"/>
    <cellStyle name="Hyperlink 30" xfId="25909" hidden="1"/>
    <cellStyle name="Hyperlink 30" xfId="26147" hidden="1"/>
    <cellStyle name="Hyperlink 30" xfId="26385" hidden="1"/>
    <cellStyle name="Hyperlink 30" xfId="26623" hidden="1"/>
    <cellStyle name="Hyperlink 30" xfId="26861" hidden="1"/>
    <cellStyle name="Hyperlink 30" xfId="27099" hidden="1"/>
    <cellStyle name="Hyperlink 30" xfId="27337" hidden="1"/>
    <cellStyle name="Hyperlink 30" xfId="27575" hidden="1"/>
    <cellStyle name="Hyperlink 30" xfId="27813" hidden="1"/>
    <cellStyle name="Hyperlink 30" xfId="28051" hidden="1"/>
    <cellStyle name="Hyperlink 30" xfId="28289" hidden="1"/>
    <cellStyle name="Hyperlink 30" xfId="28527" hidden="1"/>
    <cellStyle name="Hyperlink 30" xfId="28765" hidden="1"/>
    <cellStyle name="Hyperlink 30" xfId="29003" hidden="1"/>
    <cellStyle name="Hyperlink 30" xfId="29241" hidden="1"/>
    <cellStyle name="Hyperlink 30" xfId="29479" hidden="1"/>
    <cellStyle name="Hyperlink 30" xfId="29717" hidden="1"/>
    <cellStyle name="Hyperlink 30" xfId="29955" hidden="1"/>
    <cellStyle name="Hyperlink 30" xfId="30193" hidden="1"/>
    <cellStyle name="Hyperlink 30" xfId="30431" hidden="1"/>
    <cellStyle name="Hyperlink 30" xfId="30669" hidden="1"/>
    <cellStyle name="Hyperlink 30" xfId="30907" hidden="1"/>
    <cellStyle name="Hyperlink 30" xfId="31145" hidden="1"/>
    <cellStyle name="Hyperlink 30" xfId="31383" hidden="1"/>
    <cellStyle name="Hyperlink 30" xfId="31621" hidden="1"/>
    <cellStyle name="Hyperlink 30" xfId="31859" hidden="1"/>
    <cellStyle name="Hyperlink 30" xfId="32097" hidden="1"/>
    <cellStyle name="Hyperlink 30" xfId="32335" hidden="1"/>
    <cellStyle name="Hyperlink 30" xfId="32573" hidden="1"/>
    <cellStyle name="Hyperlink 30" xfId="32811" hidden="1"/>
    <cellStyle name="Hyperlink 30" xfId="33049" hidden="1"/>
    <cellStyle name="Hyperlink 30" xfId="33287" hidden="1"/>
    <cellStyle name="Hyperlink 30" xfId="33525" hidden="1"/>
    <cellStyle name="Hyperlink 30" xfId="33763" hidden="1"/>
    <cellStyle name="Hyperlink 30" xfId="34001" hidden="1"/>
    <cellStyle name="Hyperlink 30" xfId="34239" hidden="1"/>
    <cellStyle name="Hyperlink 30" xfId="34477" hidden="1"/>
    <cellStyle name="Hyperlink 30" xfId="34715" hidden="1"/>
    <cellStyle name="Hyperlink 30" xfId="34953" hidden="1"/>
    <cellStyle name="Hyperlink 30" xfId="35191" hidden="1"/>
    <cellStyle name="Hyperlink 30" xfId="35429" hidden="1"/>
    <cellStyle name="Hyperlink 30" xfId="35667" hidden="1"/>
    <cellStyle name="Hyperlink 30" xfId="35905" hidden="1"/>
    <cellStyle name="Hyperlink 30" xfId="36143" hidden="1"/>
    <cellStyle name="Hyperlink 30" xfId="36381" hidden="1"/>
    <cellStyle name="Hyperlink 30" xfId="36619" hidden="1"/>
    <cellStyle name="Hyperlink 30" xfId="36857" hidden="1"/>
    <cellStyle name="Hyperlink 30" xfId="37095" hidden="1"/>
    <cellStyle name="Hyperlink 30" xfId="37333" hidden="1"/>
    <cellStyle name="Hyperlink 30" xfId="37571" hidden="1"/>
    <cellStyle name="Hyperlink 30" xfId="37809" hidden="1"/>
    <cellStyle name="Hyperlink 30" xfId="38047" hidden="1"/>
    <cellStyle name="Hyperlink 30" xfId="38285" hidden="1"/>
    <cellStyle name="Hyperlink 30" xfId="38523" hidden="1"/>
    <cellStyle name="Hyperlink 30" xfId="38761" hidden="1"/>
    <cellStyle name="Hyperlink 30" xfId="38999" hidden="1"/>
    <cellStyle name="Hyperlink 30" xfId="39237" hidden="1"/>
    <cellStyle name="Hyperlink 30" xfId="39475" hidden="1"/>
    <cellStyle name="Hyperlink 30" xfId="39713" hidden="1"/>
    <cellStyle name="Hyperlink 30" xfId="39951" hidden="1"/>
    <cellStyle name="Hyperlink 30" xfId="40189" hidden="1"/>
    <cellStyle name="Hyperlink 30" xfId="40427" hidden="1"/>
    <cellStyle name="Hyperlink 30" xfId="40665" hidden="1"/>
    <cellStyle name="Hyperlink 30" xfId="40903" hidden="1"/>
    <cellStyle name="Hyperlink 30" xfId="41141" hidden="1"/>
    <cellStyle name="Hyperlink 30" xfId="41379" hidden="1"/>
    <cellStyle name="Hyperlink 30" xfId="41617" hidden="1"/>
    <cellStyle name="Hyperlink 30" xfId="41855" hidden="1"/>
    <cellStyle name="Hyperlink 30" xfId="42093" hidden="1"/>
    <cellStyle name="Hyperlink 30" xfId="42331" hidden="1"/>
    <cellStyle name="Hyperlink 30" xfId="42569" hidden="1"/>
    <cellStyle name="Hyperlink 30" xfId="42807" hidden="1"/>
    <cellStyle name="Hyperlink 30" xfId="43045" hidden="1"/>
    <cellStyle name="Hyperlink 30" xfId="43283" hidden="1"/>
    <cellStyle name="Hyperlink 30" xfId="43521" hidden="1"/>
    <cellStyle name="Hyperlink 30" xfId="43759" hidden="1"/>
    <cellStyle name="Hyperlink 30" xfId="43997" hidden="1"/>
    <cellStyle name="Hyperlink 30" xfId="44235" hidden="1"/>
    <cellStyle name="Hyperlink 30" xfId="44473" hidden="1"/>
    <cellStyle name="Hyperlink 30" xfId="44711" hidden="1"/>
    <cellStyle name="Hyperlink 30" xfId="44949" hidden="1"/>
    <cellStyle name="Hyperlink 30" xfId="45187" hidden="1"/>
    <cellStyle name="Hyperlink 30" xfId="45425" hidden="1"/>
    <cellStyle name="Hyperlink 30" xfId="45663" hidden="1"/>
    <cellStyle name="Hyperlink 30" xfId="45901" hidden="1"/>
    <cellStyle name="Hyperlink 30" xfId="46139" hidden="1"/>
    <cellStyle name="Hyperlink 30" xfId="46377" hidden="1"/>
    <cellStyle name="Hyperlink 30" xfId="46615" hidden="1"/>
    <cellStyle name="Hyperlink 30" xfId="46853" hidden="1"/>
    <cellStyle name="Hyperlink 30" xfId="47091" hidden="1"/>
    <cellStyle name="Hyperlink 30" xfId="47329" hidden="1"/>
    <cellStyle name="Hyperlink 30" xfId="47567" hidden="1"/>
    <cellStyle name="Hyperlink 30" xfId="47805" hidden="1"/>
    <cellStyle name="Hyperlink 30" xfId="48043" hidden="1"/>
    <cellStyle name="Hyperlink 30" xfId="48281" hidden="1"/>
    <cellStyle name="Hyperlink 30" xfId="48519" hidden="1"/>
    <cellStyle name="Hyperlink 30" xfId="48757" hidden="1"/>
    <cellStyle name="Hyperlink 30" xfId="48995" hidden="1"/>
    <cellStyle name="Hyperlink 30" xfId="49233" hidden="1"/>
    <cellStyle name="Hyperlink 30" xfId="49471" hidden="1"/>
    <cellStyle name="Hyperlink 30" xfId="49709" hidden="1"/>
    <cellStyle name="Hyperlink 30" xfId="49947" hidden="1"/>
    <cellStyle name="Hyperlink 30" xfId="50185" hidden="1"/>
    <cellStyle name="Hyperlink 30" xfId="50423" hidden="1"/>
    <cellStyle name="Hyperlink 30" xfId="50661" hidden="1"/>
    <cellStyle name="Hyperlink 30" xfId="50899" hidden="1"/>
    <cellStyle name="Hyperlink 30" xfId="51137" hidden="1"/>
    <cellStyle name="Hyperlink 30" xfId="51375" hidden="1"/>
    <cellStyle name="Hyperlink 30" xfId="51613" hidden="1"/>
    <cellStyle name="Hyperlink 30" xfId="51851" hidden="1"/>
    <cellStyle name="Hyperlink 30" xfId="52089" hidden="1"/>
    <cellStyle name="Hyperlink 30" xfId="52327" hidden="1"/>
    <cellStyle name="Hyperlink 30" xfId="52565" hidden="1"/>
    <cellStyle name="Hyperlink 30" xfId="52803" hidden="1"/>
    <cellStyle name="Hyperlink 30" xfId="53041" hidden="1"/>
    <cellStyle name="Hyperlink 30" xfId="53279" hidden="1"/>
    <cellStyle name="Hyperlink 30" xfId="53516" hidden="1"/>
    <cellStyle name="Hyperlink 30" xfId="53753" hidden="1"/>
    <cellStyle name="Hyperlink 30" xfId="54056" hidden="1"/>
    <cellStyle name="Hyperlink 30" xfId="54264" hidden="1"/>
    <cellStyle name="Hyperlink 30" xfId="54516" hidden="1"/>
    <cellStyle name="Hyperlink 31" xfId="67" hidden="1"/>
    <cellStyle name="Hyperlink 31" xfId="427" hidden="1"/>
    <cellStyle name="Hyperlink 31" xfId="470" hidden="1"/>
    <cellStyle name="Hyperlink 31" xfId="882" hidden="1"/>
    <cellStyle name="Hyperlink 31" xfId="1119" hidden="1"/>
    <cellStyle name="Hyperlink 31" xfId="1385" hidden="1"/>
    <cellStyle name="Hyperlink 31" xfId="1589" hidden="1"/>
    <cellStyle name="Hyperlink 31" xfId="1829" hidden="1"/>
    <cellStyle name="Hyperlink 31" xfId="2110" hidden="1"/>
    <cellStyle name="Hyperlink 31" xfId="2314" hidden="1"/>
    <cellStyle name="Hyperlink 31" xfId="2567" hidden="1"/>
    <cellStyle name="Hyperlink 31" xfId="2805" hidden="1"/>
    <cellStyle name="Hyperlink 31" xfId="3043" hidden="1"/>
    <cellStyle name="Hyperlink 31" xfId="3281" hidden="1"/>
    <cellStyle name="Hyperlink 31" xfId="3519" hidden="1"/>
    <cellStyle name="Hyperlink 31" xfId="3757" hidden="1"/>
    <cellStyle name="Hyperlink 31" xfId="3995" hidden="1"/>
    <cellStyle name="Hyperlink 31" xfId="4233" hidden="1"/>
    <cellStyle name="Hyperlink 31" xfId="4470" hidden="1"/>
    <cellStyle name="Hyperlink 31" xfId="4707" hidden="1"/>
    <cellStyle name="Hyperlink 31" xfId="4932" hidden="1"/>
    <cellStyle name="Hyperlink 31" xfId="5183" hidden="1"/>
    <cellStyle name="Hyperlink 31" xfId="5411" hidden="1"/>
    <cellStyle name="Hyperlink 31" xfId="5664" hidden="1"/>
    <cellStyle name="Hyperlink 31" xfId="5902" hidden="1"/>
    <cellStyle name="Hyperlink 31" xfId="6140" hidden="1"/>
    <cellStyle name="Hyperlink 31" xfId="6376" hidden="1"/>
    <cellStyle name="Hyperlink 31" xfId="6468" hidden="1"/>
    <cellStyle name="Hyperlink 31" xfId="6853" hidden="1"/>
    <cellStyle name="Hyperlink 31" xfId="7091" hidden="1"/>
    <cellStyle name="Hyperlink 31" xfId="7327" hidden="1"/>
    <cellStyle name="Hyperlink 31" xfId="7566" hidden="1"/>
    <cellStyle name="Hyperlink 31" xfId="7804" hidden="1"/>
    <cellStyle name="Hyperlink 31" xfId="8042" hidden="1"/>
    <cellStyle name="Hyperlink 31" xfId="8280" hidden="1"/>
    <cellStyle name="Hyperlink 31" xfId="8518" hidden="1"/>
    <cellStyle name="Hyperlink 31" xfId="8756" hidden="1"/>
    <cellStyle name="Hyperlink 31" xfId="8994" hidden="1"/>
    <cellStyle name="Hyperlink 31" xfId="9232" hidden="1"/>
    <cellStyle name="Hyperlink 31" xfId="9469" hidden="1"/>
    <cellStyle name="Hyperlink 31" xfId="9700" hidden="1"/>
    <cellStyle name="Hyperlink 31" xfId="9790" hidden="1"/>
    <cellStyle name="Hyperlink 31" xfId="10033" hidden="1"/>
    <cellStyle name="Hyperlink 31" xfId="10417" hidden="1"/>
    <cellStyle name="Hyperlink 31" xfId="10685" hidden="1"/>
    <cellStyle name="Hyperlink 31" xfId="10728" hidden="1"/>
    <cellStyle name="Hyperlink 31" xfId="11140" hidden="1"/>
    <cellStyle name="Hyperlink 31" xfId="11365" hidden="1"/>
    <cellStyle name="Hyperlink 31" xfId="11618" hidden="1"/>
    <cellStyle name="Hyperlink 31" xfId="11856" hidden="1"/>
    <cellStyle name="Hyperlink 31" xfId="12094" hidden="1"/>
    <cellStyle name="Hyperlink 31" xfId="12331" hidden="1"/>
    <cellStyle name="Hyperlink 31" xfId="12568" hidden="1"/>
    <cellStyle name="Hyperlink 31" xfId="12836" hidden="1"/>
    <cellStyle name="Hyperlink 31" xfId="13040" hidden="1"/>
    <cellStyle name="Hyperlink 31" xfId="13293" hidden="1"/>
    <cellStyle name="Hyperlink 31" xfId="13531" hidden="1"/>
    <cellStyle name="Hyperlink 31" xfId="13769" hidden="1"/>
    <cellStyle name="Hyperlink 31" xfId="14007" hidden="1"/>
    <cellStyle name="Hyperlink 31" xfId="14245" hidden="1"/>
    <cellStyle name="Hyperlink 31" xfId="14483" hidden="1"/>
    <cellStyle name="Hyperlink 31" xfId="14721" hidden="1"/>
    <cellStyle name="Hyperlink 31" xfId="14959" hidden="1"/>
    <cellStyle name="Hyperlink 31" xfId="15197" hidden="1"/>
    <cellStyle name="Hyperlink 31" xfId="15435" hidden="1"/>
    <cellStyle name="Hyperlink 31" xfId="15673" hidden="1"/>
    <cellStyle name="Hyperlink 31" xfId="15911" hidden="1"/>
    <cellStyle name="Hyperlink 31" xfId="16149" hidden="1"/>
    <cellStyle name="Hyperlink 31" xfId="16387" hidden="1"/>
    <cellStyle name="Hyperlink 31" xfId="16625" hidden="1"/>
    <cellStyle name="Hyperlink 31" xfId="16863" hidden="1"/>
    <cellStyle name="Hyperlink 31" xfId="17101" hidden="1"/>
    <cellStyle name="Hyperlink 31" xfId="17339" hidden="1"/>
    <cellStyle name="Hyperlink 31" xfId="17577" hidden="1"/>
    <cellStyle name="Hyperlink 31" xfId="17815" hidden="1"/>
    <cellStyle name="Hyperlink 31" xfId="18053" hidden="1"/>
    <cellStyle name="Hyperlink 31" xfId="18291" hidden="1"/>
    <cellStyle name="Hyperlink 31" xfId="18529" hidden="1"/>
    <cellStyle name="Hyperlink 31" xfId="18767" hidden="1"/>
    <cellStyle name="Hyperlink 31" xfId="19005" hidden="1"/>
    <cellStyle name="Hyperlink 31" xfId="19243" hidden="1"/>
    <cellStyle name="Hyperlink 31" xfId="19481" hidden="1"/>
    <cellStyle name="Hyperlink 31" xfId="19719" hidden="1"/>
    <cellStyle name="Hyperlink 31" xfId="19957" hidden="1"/>
    <cellStyle name="Hyperlink 31" xfId="20195" hidden="1"/>
    <cellStyle name="Hyperlink 31" xfId="20433" hidden="1"/>
    <cellStyle name="Hyperlink 31" xfId="20671" hidden="1"/>
    <cellStyle name="Hyperlink 31" xfId="20909" hidden="1"/>
    <cellStyle name="Hyperlink 31" xfId="21147" hidden="1"/>
    <cellStyle name="Hyperlink 31" xfId="21385" hidden="1"/>
    <cellStyle name="Hyperlink 31" xfId="21623" hidden="1"/>
    <cellStyle name="Hyperlink 31" xfId="21861" hidden="1"/>
    <cellStyle name="Hyperlink 31" xfId="22099" hidden="1"/>
    <cellStyle name="Hyperlink 31" xfId="22337" hidden="1"/>
    <cellStyle name="Hyperlink 31" xfId="22575" hidden="1"/>
    <cellStyle name="Hyperlink 31" xfId="22812" hidden="1"/>
    <cellStyle name="Hyperlink 31" xfId="23049" hidden="1"/>
    <cellStyle name="Hyperlink 31" xfId="23275" hidden="1"/>
    <cellStyle name="Hyperlink 31" xfId="23527" hidden="1"/>
    <cellStyle name="Hyperlink 31" xfId="23765" hidden="1"/>
    <cellStyle name="Hyperlink 31" xfId="24003" hidden="1"/>
    <cellStyle name="Hyperlink 31" xfId="24241" hidden="1"/>
    <cellStyle name="Hyperlink 31" xfId="24479" hidden="1"/>
    <cellStyle name="Hyperlink 31" xfId="24717" hidden="1"/>
    <cellStyle name="Hyperlink 31" xfId="24955" hidden="1"/>
    <cellStyle name="Hyperlink 31" xfId="25193" hidden="1"/>
    <cellStyle name="Hyperlink 31" xfId="25431" hidden="1"/>
    <cellStyle name="Hyperlink 31" xfId="25669" hidden="1"/>
    <cellStyle name="Hyperlink 31" xfId="25907" hidden="1"/>
    <cellStyle name="Hyperlink 31" xfId="26145" hidden="1"/>
    <cellStyle name="Hyperlink 31" xfId="26383" hidden="1"/>
    <cellStyle name="Hyperlink 31" xfId="26621" hidden="1"/>
    <cellStyle name="Hyperlink 31" xfId="26859" hidden="1"/>
    <cellStyle name="Hyperlink 31" xfId="27097" hidden="1"/>
    <cellStyle name="Hyperlink 31" xfId="27335" hidden="1"/>
    <cellStyle name="Hyperlink 31" xfId="27573" hidden="1"/>
    <cellStyle name="Hyperlink 31" xfId="27811" hidden="1"/>
    <cellStyle name="Hyperlink 31" xfId="28049" hidden="1"/>
    <cellStyle name="Hyperlink 31" xfId="28287" hidden="1"/>
    <cellStyle name="Hyperlink 31" xfId="28525" hidden="1"/>
    <cellStyle name="Hyperlink 31" xfId="28763" hidden="1"/>
    <cellStyle name="Hyperlink 31" xfId="29001" hidden="1"/>
    <cellStyle name="Hyperlink 31" xfId="29239" hidden="1"/>
    <cellStyle name="Hyperlink 31" xfId="29477" hidden="1"/>
    <cellStyle name="Hyperlink 31" xfId="29715" hidden="1"/>
    <cellStyle name="Hyperlink 31" xfId="29953" hidden="1"/>
    <cellStyle name="Hyperlink 31" xfId="30191" hidden="1"/>
    <cellStyle name="Hyperlink 31" xfId="30429" hidden="1"/>
    <cellStyle name="Hyperlink 31" xfId="30667" hidden="1"/>
    <cellStyle name="Hyperlink 31" xfId="30905" hidden="1"/>
    <cellStyle name="Hyperlink 31" xfId="31143" hidden="1"/>
    <cellStyle name="Hyperlink 31" xfId="31381" hidden="1"/>
    <cellStyle name="Hyperlink 31" xfId="31619" hidden="1"/>
    <cellStyle name="Hyperlink 31" xfId="31857" hidden="1"/>
    <cellStyle name="Hyperlink 31" xfId="32095" hidden="1"/>
    <cellStyle name="Hyperlink 31" xfId="32333" hidden="1"/>
    <cellStyle name="Hyperlink 31" xfId="32571" hidden="1"/>
    <cellStyle name="Hyperlink 31" xfId="32809" hidden="1"/>
    <cellStyle name="Hyperlink 31" xfId="33047" hidden="1"/>
    <cellStyle name="Hyperlink 31" xfId="33285" hidden="1"/>
    <cellStyle name="Hyperlink 31" xfId="33523" hidden="1"/>
    <cellStyle name="Hyperlink 31" xfId="33761" hidden="1"/>
    <cellStyle name="Hyperlink 31" xfId="33999" hidden="1"/>
    <cellStyle name="Hyperlink 31" xfId="34237" hidden="1"/>
    <cellStyle name="Hyperlink 31" xfId="34475" hidden="1"/>
    <cellStyle name="Hyperlink 31" xfId="34713" hidden="1"/>
    <cellStyle name="Hyperlink 31" xfId="34951" hidden="1"/>
    <cellStyle name="Hyperlink 31" xfId="35189" hidden="1"/>
    <cellStyle name="Hyperlink 31" xfId="35427" hidden="1"/>
    <cellStyle name="Hyperlink 31" xfId="35665" hidden="1"/>
    <cellStyle name="Hyperlink 31" xfId="35903" hidden="1"/>
    <cellStyle name="Hyperlink 31" xfId="36141" hidden="1"/>
    <cellStyle name="Hyperlink 31" xfId="36379" hidden="1"/>
    <cellStyle name="Hyperlink 31" xfId="36617" hidden="1"/>
    <cellStyle name="Hyperlink 31" xfId="36855" hidden="1"/>
    <cellStyle name="Hyperlink 31" xfId="37093" hidden="1"/>
    <cellStyle name="Hyperlink 31" xfId="37331" hidden="1"/>
    <cellStyle name="Hyperlink 31" xfId="37569" hidden="1"/>
    <cellStyle name="Hyperlink 31" xfId="37807" hidden="1"/>
    <cellStyle name="Hyperlink 31" xfId="38045" hidden="1"/>
    <cellStyle name="Hyperlink 31" xfId="38283" hidden="1"/>
    <cellStyle name="Hyperlink 31" xfId="38521" hidden="1"/>
    <cellStyle name="Hyperlink 31" xfId="38759" hidden="1"/>
    <cellStyle name="Hyperlink 31" xfId="38997" hidden="1"/>
    <cellStyle name="Hyperlink 31" xfId="39235" hidden="1"/>
    <cellStyle name="Hyperlink 31" xfId="39473" hidden="1"/>
    <cellStyle name="Hyperlink 31" xfId="39711" hidden="1"/>
    <cellStyle name="Hyperlink 31" xfId="39949" hidden="1"/>
    <cellStyle name="Hyperlink 31" xfId="40187" hidden="1"/>
    <cellStyle name="Hyperlink 31" xfId="40425" hidden="1"/>
    <cellStyle name="Hyperlink 31" xfId="40663" hidden="1"/>
    <cellStyle name="Hyperlink 31" xfId="40901" hidden="1"/>
    <cellStyle name="Hyperlink 31" xfId="41139" hidden="1"/>
    <cellStyle name="Hyperlink 31" xfId="41377" hidden="1"/>
    <cellStyle name="Hyperlink 31" xfId="41615" hidden="1"/>
    <cellStyle name="Hyperlink 31" xfId="41853" hidden="1"/>
    <cellStyle name="Hyperlink 31" xfId="42091" hidden="1"/>
    <cellStyle name="Hyperlink 31" xfId="42329" hidden="1"/>
    <cellStyle name="Hyperlink 31" xfId="42567" hidden="1"/>
    <cellStyle name="Hyperlink 31" xfId="42805" hidden="1"/>
    <cellStyle name="Hyperlink 31" xfId="43043" hidden="1"/>
    <cellStyle name="Hyperlink 31" xfId="43281" hidden="1"/>
    <cellStyle name="Hyperlink 31" xfId="43519" hidden="1"/>
    <cellStyle name="Hyperlink 31" xfId="43757" hidden="1"/>
    <cellStyle name="Hyperlink 31" xfId="43995" hidden="1"/>
    <cellStyle name="Hyperlink 31" xfId="44233" hidden="1"/>
    <cellStyle name="Hyperlink 31" xfId="44471" hidden="1"/>
    <cellStyle name="Hyperlink 31" xfId="44709" hidden="1"/>
    <cellStyle name="Hyperlink 31" xfId="44947" hidden="1"/>
    <cellStyle name="Hyperlink 31" xfId="45185" hidden="1"/>
    <cellStyle name="Hyperlink 31" xfId="45423" hidden="1"/>
    <cellStyle name="Hyperlink 31" xfId="45661" hidden="1"/>
    <cellStyle name="Hyperlink 31" xfId="45899" hidden="1"/>
    <cellStyle name="Hyperlink 31" xfId="46137" hidden="1"/>
    <cellStyle name="Hyperlink 31" xfId="46375" hidden="1"/>
    <cellStyle name="Hyperlink 31" xfId="46613" hidden="1"/>
    <cellStyle name="Hyperlink 31" xfId="46851" hidden="1"/>
    <cellStyle name="Hyperlink 31" xfId="47089" hidden="1"/>
    <cellStyle name="Hyperlink 31" xfId="47327" hidden="1"/>
    <cellStyle name="Hyperlink 31" xfId="47565" hidden="1"/>
    <cellStyle name="Hyperlink 31" xfId="47803" hidden="1"/>
    <cellStyle name="Hyperlink 31" xfId="48041" hidden="1"/>
    <cellStyle name="Hyperlink 31" xfId="48279" hidden="1"/>
    <cellStyle name="Hyperlink 31" xfId="48517" hidden="1"/>
    <cellStyle name="Hyperlink 31" xfId="48755" hidden="1"/>
    <cellStyle name="Hyperlink 31" xfId="48993" hidden="1"/>
    <cellStyle name="Hyperlink 31" xfId="49231" hidden="1"/>
    <cellStyle name="Hyperlink 31" xfId="49469" hidden="1"/>
    <cellStyle name="Hyperlink 31" xfId="49707" hidden="1"/>
    <cellStyle name="Hyperlink 31" xfId="49945" hidden="1"/>
    <cellStyle name="Hyperlink 31" xfId="50183" hidden="1"/>
    <cellStyle name="Hyperlink 31" xfId="50421" hidden="1"/>
    <cellStyle name="Hyperlink 31" xfId="50659" hidden="1"/>
    <cellStyle name="Hyperlink 31" xfId="50897" hidden="1"/>
    <cellStyle name="Hyperlink 31" xfId="51135" hidden="1"/>
    <cellStyle name="Hyperlink 31" xfId="51373" hidden="1"/>
    <cellStyle name="Hyperlink 31" xfId="51611" hidden="1"/>
    <cellStyle name="Hyperlink 31" xfId="51849" hidden="1"/>
    <cellStyle name="Hyperlink 31" xfId="52087" hidden="1"/>
    <cellStyle name="Hyperlink 31" xfId="52325" hidden="1"/>
    <cellStyle name="Hyperlink 31" xfId="52563" hidden="1"/>
    <cellStyle name="Hyperlink 31" xfId="52801" hidden="1"/>
    <cellStyle name="Hyperlink 31" xfId="53039" hidden="1"/>
    <cellStyle name="Hyperlink 31" xfId="53277" hidden="1"/>
    <cellStyle name="Hyperlink 31" xfId="53514" hidden="1"/>
    <cellStyle name="Hyperlink 31" xfId="53751" hidden="1"/>
    <cellStyle name="Hyperlink 31" xfId="54058" hidden="1"/>
    <cellStyle name="Hyperlink 31" xfId="54262" hidden="1"/>
    <cellStyle name="Hyperlink 31" xfId="54514" hidden="1"/>
    <cellStyle name="Hyperlink 32" xfId="69" hidden="1"/>
    <cellStyle name="Hyperlink 32" xfId="429" hidden="1"/>
    <cellStyle name="Hyperlink 32" xfId="466" hidden="1"/>
    <cellStyle name="Hyperlink 32" xfId="880" hidden="1"/>
    <cellStyle name="Hyperlink 32" xfId="1117" hidden="1"/>
    <cellStyle name="Hyperlink 32" xfId="1387" hidden="1"/>
    <cellStyle name="Hyperlink 32" xfId="1587" hidden="1"/>
    <cellStyle name="Hyperlink 32" xfId="1827" hidden="1"/>
    <cellStyle name="Hyperlink 32" xfId="2112" hidden="1"/>
    <cellStyle name="Hyperlink 32" xfId="2312" hidden="1"/>
    <cellStyle name="Hyperlink 32" xfId="2565" hidden="1"/>
    <cellStyle name="Hyperlink 32" xfId="2803" hidden="1"/>
    <cellStyle name="Hyperlink 32" xfId="3041" hidden="1"/>
    <cellStyle name="Hyperlink 32" xfId="3279" hidden="1"/>
    <cellStyle name="Hyperlink 32" xfId="3517" hidden="1"/>
    <cellStyle name="Hyperlink 32" xfId="3755" hidden="1"/>
    <cellStyle name="Hyperlink 32" xfId="3993" hidden="1"/>
    <cellStyle name="Hyperlink 32" xfId="4231" hidden="1"/>
    <cellStyle name="Hyperlink 32" xfId="4468" hidden="1"/>
    <cellStyle name="Hyperlink 32" xfId="4705" hidden="1"/>
    <cellStyle name="Hyperlink 32" xfId="4895" hidden="1"/>
    <cellStyle name="Hyperlink 32" xfId="5181" hidden="1"/>
    <cellStyle name="Hyperlink 32" xfId="5409" hidden="1"/>
    <cellStyle name="Hyperlink 32" xfId="5662" hidden="1"/>
    <cellStyle name="Hyperlink 32" xfId="5900" hidden="1"/>
    <cellStyle name="Hyperlink 32" xfId="6138" hidden="1"/>
    <cellStyle name="Hyperlink 32" xfId="6375" hidden="1"/>
    <cellStyle name="Hyperlink 32" xfId="6464" hidden="1"/>
    <cellStyle name="Hyperlink 32" xfId="6851" hidden="1"/>
    <cellStyle name="Hyperlink 32" xfId="7089" hidden="1"/>
    <cellStyle name="Hyperlink 32" xfId="7281" hidden="1"/>
    <cellStyle name="Hyperlink 32" xfId="7564" hidden="1"/>
    <cellStyle name="Hyperlink 32" xfId="7802" hidden="1"/>
    <cellStyle name="Hyperlink 32" xfId="8040" hidden="1"/>
    <cellStyle name="Hyperlink 32" xfId="8278" hidden="1"/>
    <cellStyle name="Hyperlink 32" xfId="8516" hidden="1"/>
    <cellStyle name="Hyperlink 32" xfId="8754" hidden="1"/>
    <cellStyle name="Hyperlink 32" xfId="8992" hidden="1"/>
    <cellStyle name="Hyperlink 32" xfId="9230" hidden="1"/>
    <cellStyle name="Hyperlink 32" xfId="9467" hidden="1"/>
    <cellStyle name="Hyperlink 32" xfId="9698" hidden="1"/>
    <cellStyle name="Hyperlink 32" xfId="9786" hidden="1"/>
    <cellStyle name="Hyperlink 32" xfId="10029" hidden="1"/>
    <cellStyle name="Hyperlink 32" xfId="10415" hidden="1"/>
    <cellStyle name="Hyperlink 32" xfId="10687" hidden="1"/>
    <cellStyle name="Hyperlink 32" xfId="10724" hidden="1"/>
    <cellStyle name="Hyperlink 32" xfId="11138" hidden="1"/>
    <cellStyle name="Hyperlink 32" xfId="11328" hidden="1"/>
    <cellStyle name="Hyperlink 32" xfId="11616" hidden="1"/>
    <cellStyle name="Hyperlink 32" xfId="11854" hidden="1"/>
    <cellStyle name="Hyperlink 32" xfId="12092" hidden="1"/>
    <cellStyle name="Hyperlink 32" xfId="12329" hidden="1"/>
    <cellStyle name="Hyperlink 32" xfId="12566" hidden="1"/>
    <cellStyle name="Hyperlink 32" xfId="12838" hidden="1"/>
    <cellStyle name="Hyperlink 32" xfId="13038" hidden="1"/>
    <cellStyle name="Hyperlink 32" xfId="13291" hidden="1"/>
    <cellStyle name="Hyperlink 32" xfId="13529" hidden="1"/>
    <cellStyle name="Hyperlink 32" xfId="13767" hidden="1"/>
    <cellStyle name="Hyperlink 32" xfId="14005" hidden="1"/>
    <cellStyle name="Hyperlink 32" xfId="14243" hidden="1"/>
    <cellStyle name="Hyperlink 32" xfId="14481" hidden="1"/>
    <cellStyle name="Hyperlink 32" xfId="14719" hidden="1"/>
    <cellStyle name="Hyperlink 32" xfId="14957" hidden="1"/>
    <cellStyle name="Hyperlink 32" xfId="15195" hidden="1"/>
    <cellStyle name="Hyperlink 32" xfId="15433" hidden="1"/>
    <cellStyle name="Hyperlink 32" xfId="15671" hidden="1"/>
    <cellStyle name="Hyperlink 32" xfId="15909" hidden="1"/>
    <cellStyle name="Hyperlink 32" xfId="16147" hidden="1"/>
    <cellStyle name="Hyperlink 32" xfId="16385" hidden="1"/>
    <cellStyle name="Hyperlink 32" xfId="16623" hidden="1"/>
    <cellStyle name="Hyperlink 32" xfId="16861" hidden="1"/>
    <cellStyle name="Hyperlink 32" xfId="17099" hidden="1"/>
    <cellStyle name="Hyperlink 32" xfId="17337" hidden="1"/>
    <cellStyle name="Hyperlink 32" xfId="17575" hidden="1"/>
    <cellStyle name="Hyperlink 32" xfId="17813" hidden="1"/>
    <cellStyle name="Hyperlink 32" xfId="18051" hidden="1"/>
    <cellStyle name="Hyperlink 32" xfId="18289" hidden="1"/>
    <cellStyle name="Hyperlink 32" xfId="18527" hidden="1"/>
    <cellStyle name="Hyperlink 32" xfId="18765" hidden="1"/>
    <cellStyle name="Hyperlink 32" xfId="19003" hidden="1"/>
    <cellStyle name="Hyperlink 32" xfId="19241" hidden="1"/>
    <cellStyle name="Hyperlink 32" xfId="19479" hidden="1"/>
    <cellStyle name="Hyperlink 32" xfId="19717" hidden="1"/>
    <cellStyle name="Hyperlink 32" xfId="19955" hidden="1"/>
    <cellStyle name="Hyperlink 32" xfId="20193" hidden="1"/>
    <cellStyle name="Hyperlink 32" xfId="20431" hidden="1"/>
    <cellStyle name="Hyperlink 32" xfId="20669" hidden="1"/>
    <cellStyle name="Hyperlink 32" xfId="20907" hidden="1"/>
    <cellStyle name="Hyperlink 32" xfId="21145" hidden="1"/>
    <cellStyle name="Hyperlink 32" xfId="21383" hidden="1"/>
    <cellStyle name="Hyperlink 32" xfId="21621" hidden="1"/>
    <cellStyle name="Hyperlink 32" xfId="21859" hidden="1"/>
    <cellStyle name="Hyperlink 32" xfId="22097" hidden="1"/>
    <cellStyle name="Hyperlink 32" xfId="22335" hidden="1"/>
    <cellStyle name="Hyperlink 32" xfId="22573" hidden="1"/>
    <cellStyle name="Hyperlink 32" xfId="22810" hidden="1"/>
    <cellStyle name="Hyperlink 32" xfId="23047" hidden="1"/>
    <cellStyle name="Hyperlink 32" xfId="23273" hidden="1"/>
    <cellStyle name="Hyperlink 32" xfId="23525" hidden="1"/>
    <cellStyle name="Hyperlink 32" xfId="23763" hidden="1"/>
    <cellStyle name="Hyperlink 32" xfId="24001" hidden="1"/>
    <cellStyle name="Hyperlink 32" xfId="24239" hidden="1"/>
    <cellStyle name="Hyperlink 32" xfId="24477" hidden="1"/>
    <cellStyle name="Hyperlink 32" xfId="24715" hidden="1"/>
    <cellStyle name="Hyperlink 32" xfId="24953" hidden="1"/>
    <cellStyle name="Hyperlink 32" xfId="25191" hidden="1"/>
    <cellStyle name="Hyperlink 32" xfId="25429" hidden="1"/>
    <cellStyle name="Hyperlink 32" xfId="25667" hidden="1"/>
    <cellStyle name="Hyperlink 32" xfId="25905" hidden="1"/>
    <cellStyle name="Hyperlink 32" xfId="26143" hidden="1"/>
    <cellStyle name="Hyperlink 32" xfId="26381" hidden="1"/>
    <cellStyle name="Hyperlink 32" xfId="26619" hidden="1"/>
    <cellStyle name="Hyperlink 32" xfId="26857" hidden="1"/>
    <cellStyle name="Hyperlink 32" xfId="27095" hidden="1"/>
    <cellStyle name="Hyperlink 32" xfId="27333" hidden="1"/>
    <cellStyle name="Hyperlink 32" xfId="27571" hidden="1"/>
    <cellStyle name="Hyperlink 32" xfId="27809" hidden="1"/>
    <cellStyle name="Hyperlink 32" xfId="28047" hidden="1"/>
    <cellStyle name="Hyperlink 32" xfId="28285" hidden="1"/>
    <cellStyle name="Hyperlink 32" xfId="28523" hidden="1"/>
    <cellStyle name="Hyperlink 32" xfId="28761" hidden="1"/>
    <cellStyle name="Hyperlink 32" xfId="28999" hidden="1"/>
    <cellStyle name="Hyperlink 32" xfId="29237" hidden="1"/>
    <cellStyle name="Hyperlink 32" xfId="29475" hidden="1"/>
    <cellStyle name="Hyperlink 32" xfId="29713" hidden="1"/>
    <cellStyle name="Hyperlink 32" xfId="29951" hidden="1"/>
    <cellStyle name="Hyperlink 32" xfId="30189" hidden="1"/>
    <cellStyle name="Hyperlink 32" xfId="30427" hidden="1"/>
    <cellStyle name="Hyperlink 32" xfId="30665" hidden="1"/>
    <cellStyle name="Hyperlink 32" xfId="30903" hidden="1"/>
    <cellStyle name="Hyperlink 32" xfId="31141" hidden="1"/>
    <cellStyle name="Hyperlink 32" xfId="31379" hidden="1"/>
    <cellStyle name="Hyperlink 32" xfId="31617" hidden="1"/>
    <cellStyle name="Hyperlink 32" xfId="31855" hidden="1"/>
    <cellStyle name="Hyperlink 32" xfId="32093" hidden="1"/>
    <cellStyle name="Hyperlink 32" xfId="32331" hidden="1"/>
    <cellStyle name="Hyperlink 32" xfId="32569" hidden="1"/>
    <cellStyle name="Hyperlink 32" xfId="32807" hidden="1"/>
    <cellStyle name="Hyperlink 32" xfId="33045" hidden="1"/>
    <cellStyle name="Hyperlink 32" xfId="33283" hidden="1"/>
    <cellStyle name="Hyperlink 32" xfId="33521" hidden="1"/>
    <cellStyle name="Hyperlink 32" xfId="33759" hidden="1"/>
    <cellStyle name="Hyperlink 32" xfId="33997" hidden="1"/>
    <cellStyle name="Hyperlink 32" xfId="34235" hidden="1"/>
    <cellStyle name="Hyperlink 32" xfId="34473" hidden="1"/>
    <cellStyle name="Hyperlink 32" xfId="34711" hidden="1"/>
    <cellStyle name="Hyperlink 32" xfId="34949" hidden="1"/>
    <cellStyle name="Hyperlink 32" xfId="35187" hidden="1"/>
    <cellStyle name="Hyperlink 32" xfId="35425" hidden="1"/>
    <cellStyle name="Hyperlink 32" xfId="35663" hidden="1"/>
    <cellStyle name="Hyperlink 32" xfId="35901" hidden="1"/>
    <cellStyle name="Hyperlink 32" xfId="36139" hidden="1"/>
    <cellStyle name="Hyperlink 32" xfId="36377" hidden="1"/>
    <cellStyle name="Hyperlink 32" xfId="36615" hidden="1"/>
    <cellStyle name="Hyperlink 32" xfId="36853" hidden="1"/>
    <cellStyle name="Hyperlink 32" xfId="37091" hidden="1"/>
    <cellStyle name="Hyperlink 32" xfId="37329" hidden="1"/>
    <cellStyle name="Hyperlink 32" xfId="37567" hidden="1"/>
    <cellStyle name="Hyperlink 32" xfId="37805" hidden="1"/>
    <cellStyle name="Hyperlink 32" xfId="38043" hidden="1"/>
    <cellStyle name="Hyperlink 32" xfId="38281" hidden="1"/>
    <cellStyle name="Hyperlink 32" xfId="38519" hidden="1"/>
    <cellStyle name="Hyperlink 32" xfId="38757" hidden="1"/>
    <cellStyle name="Hyperlink 32" xfId="38995" hidden="1"/>
    <cellStyle name="Hyperlink 32" xfId="39233" hidden="1"/>
    <cellStyle name="Hyperlink 32" xfId="39471" hidden="1"/>
    <cellStyle name="Hyperlink 32" xfId="39709" hidden="1"/>
    <cellStyle name="Hyperlink 32" xfId="39947" hidden="1"/>
    <cellStyle name="Hyperlink 32" xfId="40185" hidden="1"/>
    <cellStyle name="Hyperlink 32" xfId="40423" hidden="1"/>
    <cellStyle name="Hyperlink 32" xfId="40661" hidden="1"/>
    <cellStyle name="Hyperlink 32" xfId="40899" hidden="1"/>
    <cellStyle name="Hyperlink 32" xfId="41137" hidden="1"/>
    <cellStyle name="Hyperlink 32" xfId="41375" hidden="1"/>
    <cellStyle name="Hyperlink 32" xfId="41613" hidden="1"/>
    <cellStyle name="Hyperlink 32" xfId="41851" hidden="1"/>
    <cellStyle name="Hyperlink 32" xfId="42089" hidden="1"/>
    <cellStyle name="Hyperlink 32" xfId="42327" hidden="1"/>
    <cellStyle name="Hyperlink 32" xfId="42565" hidden="1"/>
    <cellStyle name="Hyperlink 32" xfId="42803" hidden="1"/>
    <cellStyle name="Hyperlink 32" xfId="43041" hidden="1"/>
    <cellStyle name="Hyperlink 32" xfId="43279" hidden="1"/>
    <cellStyle name="Hyperlink 32" xfId="43517" hidden="1"/>
    <cellStyle name="Hyperlink 32" xfId="43755" hidden="1"/>
    <cellStyle name="Hyperlink 32" xfId="43993" hidden="1"/>
    <cellStyle name="Hyperlink 32" xfId="44231" hidden="1"/>
    <cellStyle name="Hyperlink 32" xfId="44469" hidden="1"/>
    <cellStyle name="Hyperlink 32" xfId="44707" hidden="1"/>
    <cellStyle name="Hyperlink 32" xfId="44945" hidden="1"/>
    <cellStyle name="Hyperlink 32" xfId="45183" hidden="1"/>
    <cellStyle name="Hyperlink 32" xfId="45421" hidden="1"/>
    <cellStyle name="Hyperlink 32" xfId="45659" hidden="1"/>
    <cellStyle name="Hyperlink 32" xfId="45897" hidden="1"/>
    <cellStyle name="Hyperlink 32" xfId="46135" hidden="1"/>
    <cellStyle name="Hyperlink 32" xfId="46373" hidden="1"/>
    <cellStyle name="Hyperlink 32" xfId="46611" hidden="1"/>
    <cellStyle name="Hyperlink 32" xfId="46849" hidden="1"/>
    <cellStyle name="Hyperlink 32" xfId="47087" hidden="1"/>
    <cellStyle name="Hyperlink 32" xfId="47325" hidden="1"/>
    <cellStyle name="Hyperlink 32" xfId="47563" hidden="1"/>
    <cellStyle name="Hyperlink 32" xfId="47801" hidden="1"/>
    <cellStyle name="Hyperlink 32" xfId="48039" hidden="1"/>
    <cellStyle name="Hyperlink 32" xfId="48277" hidden="1"/>
    <cellStyle name="Hyperlink 32" xfId="48515" hidden="1"/>
    <cellStyle name="Hyperlink 32" xfId="48753" hidden="1"/>
    <cellStyle name="Hyperlink 32" xfId="48991" hidden="1"/>
    <cellStyle name="Hyperlink 32" xfId="49229" hidden="1"/>
    <cellStyle name="Hyperlink 32" xfId="49467" hidden="1"/>
    <cellStyle name="Hyperlink 32" xfId="49705" hidden="1"/>
    <cellStyle name="Hyperlink 32" xfId="49943" hidden="1"/>
    <cellStyle name="Hyperlink 32" xfId="50181" hidden="1"/>
    <cellStyle name="Hyperlink 32" xfId="50419" hidden="1"/>
    <cellStyle name="Hyperlink 32" xfId="50657" hidden="1"/>
    <cellStyle name="Hyperlink 32" xfId="50895" hidden="1"/>
    <cellStyle name="Hyperlink 32" xfId="51133" hidden="1"/>
    <cellStyle name="Hyperlink 32" xfId="51371" hidden="1"/>
    <cellStyle name="Hyperlink 32" xfId="51609" hidden="1"/>
    <cellStyle name="Hyperlink 32" xfId="51847" hidden="1"/>
    <cellStyle name="Hyperlink 32" xfId="52085" hidden="1"/>
    <cellStyle name="Hyperlink 32" xfId="52323" hidden="1"/>
    <cellStyle name="Hyperlink 32" xfId="52561" hidden="1"/>
    <cellStyle name="Hyperlink 32" xfId="52799" hidden="1"/>
    <cellStyle name="Hyperlink 32" xfId="53037" hidden="1"/>
    <cellStyle name="Hyperlink 32" xfId="53275" hidden="1"/>
    <cellStyle name="Hyperlink 32" xfId="53512" hidden="1"/>
    <cellStyle name="Hyperlink 32" xfId="53749" hidden="1"/>
    <cellStyle name="Hyperlink 32" xfId="54060" hidden="1"/>
    <cellStyle name="Hyperlink 32" xfId="54260" hidden="1"/>
    <cellStyle name="Hyperlink 32" xfId="54512" hidden="1"/>
    <cellStyle name="Hyperlink 33" xfId="71" hidden="1"/>
    <cellStyle name="Hyperlink 33" xfId="431" hidden="1"/>
    <cellStyle name="Hyperlink 33" xfId="462" hidden="1"/>
    <cellStyle name="Hyperlink 33" xfId="879" hidden="1"/>
    <cellStyle name="Hyperlink 33" xfId="1116" hidden="1"/>
    <cellStyle name="Hyperlink 33" xfId="1389" hidden="1"/>
    <cellStyle name="Hyperlink 33" xfId="1585" hidden="1"/>
    <cellStyle name="Hyperlink 33" xfId="1826" hidden="1"/>
    <cellStyle name="Hyperlink 33" xfId="2114" hidden="1"/>
    <cellStyle name="Hyperlink 33" xfId="2310" hidden="1"/>
    <cellStyle name="Hyperlink 33" xfId="2564" hidden="1"/>
    <cellStyle name="Hyperlink 33" xfId="2802" hidden="1"/>
    <cellStyle name="Hyperlink 33" xfId="3040" hidden="1"/>
    <cellStyle name="Hyperlink 33" xfId="3278" hidden="1"/>
    <cellStyle name="Hyperlink 33" xfId="3516" hidden="1"/>
    <cellStyle name="Hyperlink 33" xfId="3754" hidden="1"/>
    <cellStyle name="Hyperlink 33" xfId="3992" hidden="1"/>
    <cellStyle name="Hyperlink 33" xfId="4230" hidden="1"/>
    <cellStyle name="Hyperlink 33" xfId="4467" hidden="1"/>
    <cellStyle name="Hyperlink 33" xfId="4704" hidden="1"/>
    <cellStyle name="Hyperlink 33" xfId="4929" hidden="1"/>
    <cellStyle name="Hyperlink 33" xfId="5180" hidden="1"/>
    <cellStyle name="Hyperlink 33" xfId="5372" hidden="1"/>
    <cellStyle name="Hyperlink 33" xfId="5661" hidden="1"/>
    <cellStyle name="Hyperlink 33" xfId="5899" hidden="1"/>
    <cellStyle name="Hyperlink 33" xfId="6137" hidden="1"/>
    <cellStyle name="Hyperlink 33" xfId="6373" hidden="1"/>
    <cellStyle name="Hyperlink 33" xfId="6336" hidden="1"/>
    <cellStyle name="Hyperlink 33" xfId="6850" hidden="1"/>
    <cellStyle name="Hyperlink 33" xfId="7088" hidden="1"/>
    <cellStyle name="Hyperlink 33" xfId="7324" hidden="1"/>
    <cellStyle name="Hyperlink 33" xfId="7563" hidden="1"/>
    <cellStyle name="Hyperlink 33" xfId="7801" hidden="1"/>
    <cellStyle name="Hyperlink 33" xfId="8039" hidden="1"/>
    <cellStyle name="Hyperlink 33" xfId="8277" hidden="1"/>
    <cellStyle name="Hyperlink 33" xfId="8515" hidden="1"/>
    <cellStyle name="Hyperlink 33" xfId="8753" hidden="1"/>
    <cellStyle name="Hyperlink 33" xfId="8991" hidden="1"/>
    <cellStyle name="Hyperlink 33" xfId="9229" hidden="1"/>
    <cellStyle name="Hyperlink 33" xfId="9466" hidden="1"/>
    <cellStyle name="Hyperlink 33" xfId="9696" hidden="1"/>
    <cellStyle name="Hyperlink 33" xfId="9753" hidden="1"/>
    <cellStyle name="Hyperlink 33" xfId="9749" hidden="1"/>
    <cellStyle name="Hyperlink 33" xfId="10414" hidden="1"/>
    <cellStyle name="Hyperlink 33" xfId="10689" hidden="1"/>
    <cellStyle name="Hyperlink 33" xfId="10720" hidden="1"/>
    <cellStyle name="Hyperlink 33" xfId="11137" hidden="1"/>
    <cellStyle name="Hyperlink 33" xfId="11362" hidden="1"/>
    <cellStyle name="Hyperlink 33" xfId="11615" hidden="1"/>
    <cellStyle name="Hyperlink 33" xfId="11853" hidden="1"/>
    <cellStyle name="Hyperlink 33" xfId="12091" hidden="1"/>
    <cellStyle name="Hyperlink 33" xfId="12328" hidden="1"/>
    <cellStyle name="Hyperlink 33" xfId="12565" hidden="1"/>
    <cellStyle name="Hyperlink 33" xfId="12840" hidden="1"/>
    <cellStyle name="Hyperlink 33" xfId="13036" hidden="1"/>
    <cellStyle name="Hyperlink 33" xfId="13290" hidden="1"/>
    <cellStyle name="Hyperlink 33" xfId="13528" hidden="1"/>
    <cellStyle name="Hyperlink 33" xfId="13766" hidden="1"/>
    <cellStyle name="Hyperlink 33" xfId="14004" hidden="1"/>
    <cellStyle name="Hyperlink 33" xfId="14242" hidden="1"/>
    <cellStyle name="Hyperlink 33" xfId="14480" hidden="1"/>
    <cellStyle name="Hyperlink 33" xfId="14718" hidden="1"/>
    <cellStyle name="Hyperlink 33" xfId="14956" hidden="1"/>
    <cellStyle name="Hyperlink 33" xfId="15194" hidden="1"/>
    <cellStyle name="Hyperlink 33" xfId="15432" hidden="1"/>
    <cellStyle name="Hyperlink 33" xfId="15670" hidden="1"/>
    <cellStyle name="Hyperlink 33" xfId="15908" hidden="1"/>
    <cellStyle name="Hyperlink 33" xfId="16146" hidden="1"/>
    <cellStyle name="Hyperlink 33" xfId="16384" hidden="1"/>
    <cellStyle name="Hyperlink 33" xfId="16622" hidden="1"/>
    <cellStyle name="Hyperlink 33" xfId="16860" hidden="1"/>
    <cellStyle name="Hyperlink 33" xfId="17098" hidden="1"/>
    <cellStyle name="Hyperlink 33" xfId="17336" hidden="1"/>
    <cellStyle name="Hyperlink 33" xfId="17574" hidden="1"/>
    <cellStyle name="Hyperlink 33" xfId="17812" hidden="1"/>
    <cellStyle name="Hyperlink 33" xfId="18050" hidden="1"/>
    <cellStyle name="Hyperlink 33" xfId="18288" hidden="1"/>
    <cellStyle name="Hyperlink 33" xfId="18526" hidden="1"/>
    <cellStyle name="Hyperlink 33" xfId="18764" hidden="1"/>
    <cellStyle name="Hyperlink 33" xfId="19002" hidden="1"/>
    <cellStyle name="Hyperlink 33" xfId="19240" hidden="1"/>
    <cellStyle name="Hyperlink 33" xfId="19478" hidden="1"/>
    <cellStyle name="Hyperlink 33" xfId="19716" hidden="1"/>
    <cellStyle name="Hyperlink 33" xfId="19954" hidden="1"/>
    <cellStyle name="Hyperlink 33" xfId="20192" hidden="1"/>
    <cellStyle name="Hyperlink 33" xfId="20430" hidden="1"/>
    <cellStyle name="Hyperlink 33" xfId="20668" hidden="1"/>
    <cellStyle name="Hyperlink 33" xfId="20906" hidden="1"/>
    <cellStyle name="Hyperlink 33" xfId="21144" hidden="1"/>
    <cellStyle name="Hyperlink 33" xfId="21382" hidden="1"/>
    <cellStyle name="Hyperlink 33" xfId="21620" hidden="1"/>
    <cellStyle name="Hyperlink 33" xfId="21858" hidden="1"/>
    <cellStyle name="Hyperlink 33" xfId="22096" hidden="1"/>
    <cellStyle name="Hyperlink 33" xfId="22334" hidden="1"/>
    <cellStyle name="Hyperlink 33" xfId="22572" hidden="1"/>
    <cellStyle name="Hyperlink 33" xfId="22809" hidden="1"/>
    <cellStyle name="Hyperlink 33" xfId="23046" hidden="1"/>
    <cellStyle name="Hyperlink 33" xfId="23236" hidden="1"/>
    <cellStyle name="Hyperlink 33" xfId="23524" hidden="1"/>
    <cellStyle name="Hyperlink 33" xfId="23762" hidden="1"/>
    <cellStyle name="Hyperlink 33" xfId="24000" hidden="1"/>
    <cellStyle name="Hyperlink 33" xfId="24238" hidden="1"/>
    <cellStyle name="Hyperlink 33" xfId="24476" hidden="1"/>
    <cellStyle name="Hyperlink 33" xfId="24714" hidden="1"/>
    <cellStyle name="Hyperlink 33" xfId="24952" hidden="1"/>
    <cellStyle name="Hyperlink 33" xfId="25190" hidden="1"/>
    <cellStyle name="Hyperlink 33" xfId="25428" hidden="1"/>
    <cellStyle name="Hyperlink 33" xfId="25666" hidden="1"/>
    <cellStyle name="Hyperlink 33" xfId="25904" hidden="1"/>
    <cellStyle name="Hyperlink 33" xfId="26142" hidden="1"/>
    <cellStyle name="Hyperlink 33" xfId="26380" hidden="1"/>
    <cellStyle name="Hyperlink 33" xfId="26618" hidden="1"/>
    <cellStyle name="Hyperlink 33" xfId="26856" hidden="1"/>
    <cellStyle name="Hyperlink 33" xfId="27094" hidden="1"/>
    <cellStyle name="Hyperlink 33" xfId="27332" hidden="1"/>
    <cellStyle name="Hyperlink 33" xfId="27570" hidden="1"/>
    <cellStyle name="Hyperlink 33" xfId="27808" hidden="1"/>
    <cellStyle name="Hyperlink 33" xfId="28046" hidden="1"/>
    <cellStyle name="Hyperlink 33" xfId="28284" hidden="1"/>
    <cellStyle name="Hyperlink 33" xfId="28522" hidden="1"/>
    <cellStyle name="Hyperlink 33" xfId="28760" hidden="1"/>
    <cellStyle name="Hyperlink 33" xfId="28998" hidden="1"/>
    <cellStyle name="Hyperlink 33" xfId="29236" hidden="1"/>
    <cellStyle name="Hyperlink 33" xfId="29474" hidden="1"/>
    <cellStyle name="Hyperlink 33" xfId="29712" hidden="1"/>
    <cellStyle name="Hyperlink 33" xfId="29950" hidden="1"/>
    <cellStyle name="Hyperlink 33" xfId="30188" hidden="1"/>
    <cellStyle name="Hyperlink 33" xfId="30426" hidden="1"/>
    <cellStyle name="Hyperlink 33" xfId="30664" hidden="1"/>
    <cellStyle name="Hyperlink 33" xfId="30902" hidden="1"/>
    <cellStyle name="Hyperlink 33" xfId="31140" hidden="1"/>
    <cellStyle name="Hyperlink 33" xfId="31378" hidden="1"/>
    <cellStyle name="Hyperlink 33" xfId="31616" hidden="1"/>
    <cellStyle name="Hyperlink 33" xfId="31854" hidden="1"/>
    <cellStyle name="Hyperlink 33" xfId="32092" hidden="1"/>
    <cellStyle name="Hyperlink 33" xfId="32330" hidden="1"/>
    <cellStyle name="Hyperlink 33" xfId="32568" hidden="1"/>
    <cellStyle name="Hyperlink 33" xfId="32806" hidden="1"/>
    <cellStyle name="Hyperlink 33" xfId="33044" hidden="1"/>
    <cellStyle name="Hyperlink 33" xfId="33282" hidden="1"/>
    <cellStyle name="Hyperlink 33" xfId="33520" hidden="1"/>
    <cellStyle name="Hyperlink 33" xfId="33758" hidden="1"/>
    <cellStyle name="Hyperlink 33" xfId="33996" hidden="1"/>
    <cellStyle name="Hyperlink 33" xfId="34234" hidden="1"/>
    <cellStyle name="Hyperlink 33" xfId="34472" hidden="1"/>
    <cellStyle name="Hyperlink 33" xfId="34710" hidden="1"/>
    <cellStyle name="Hyperlink 33" xfId="34948" hidden="1"/>
    <cellStyle name="Hyperlink 33" xfId="35186" hidden="1"/>
    <cellStyle name="Hyperlink 33" xfId="35424" hidden="1"/>
    <cellStyle name="Hyperlink 33" xfId="35662" hidden="1"/>
    <cellStyle name="Hyperlink 33" xfId="35900" hidden="1"/>
    <cellStyle name="Hyperlink 33" xfId="36138" hidden="1"/>
    <cellStyle name="Hyperlink 33" xfId="36376" hidden="1"/>
    <cellStyle name="Hyperlink 33" xfId="36614" hidden="1"/>
    <cellStyle name="Hyperlink 33" xfId="36852" hidden="1"/>
    <cellStyle name="Hyperlink 33" xfId="37090" hidden="1"/>
    <cellStyle name="Hyperlink 33" xfId="37328" hidden="1"/>
    <cellStyle name="Hyperlink 33" xfId="37566" hidden="1"/>
    <cellStyle name="Hyperlink 33" xfId="37804" hidden="1"/>
    <cellStyle name="Hyperlink 33" xfId="38042" hidden="1"/>
    <cellStyle name="Hyperlink 33" xfId="38280" hidden="1"/>
    <cellStyle name="Hyperlink 33" xfId="38518" hidden="1"/>
    <cellStyle name="Hyperlink 33" xfId="38756" hidden="1"/>
    <cellStyle name="Hyperlink 33" xfId="38994" hidden="1"/>
    <cellStyle name="Hyperlink 33" xfId="39232" hidden="1"/>
    <cellStyle name="Hyperlink 33" xfId="39470" hidden="1"/>
    <cellStyle name="Hyperlink 33" xfId="39708" hidden="1"/>
    <cellStyle name="Hyperlink 33" xfId="39946" hidden="1"/>
    <cellStyle name="Hyperlink 33" xfId="40184" hidden="1"/>
    <cellStyle name="Hyperlink 33" xfId="40422" hidden="1"/>
    <cellStyle name="Hyperlink 33" xfId="40660" hidden="1"/>
    <cellStyle name="Hyperlink 33" xfId="40898" hidden="1"/>
    <cellStyle name="Hyperlink 33" xfId="41136" hidden="1"/>
    <cellStyle name="Hyperlink 33" xfId="41374" hidden="1"/>
    <cellStyle name="Hyperlink 33" xfId="41612" hidden="1"/>
    <cellStyle name="Hyperlink 33" xfId="41850" hidden="1"/>
    <cellStyle name="Hyperlink 33" xfId="42088" hidden="1"/>
    <cellStyle name="Hyperlink 33" xfId="42326" hidden="1"/>
    <cellStyle name="Hyperlink 33" xfId="42564" hidden="1"/>
    <cellStyle name="Hyperlink 33" xfId="42802" hidden="1"/>
    <cellStyle name="Hyperlink 33" xfId="43040" hidden="1"/>
    <cellStyle name="Hyperlink 33" xfId="43278" hidden="1"/>
    <cellStyle name="Hyperlink 33" xfId="43516" hidden="1"/>
    <cellStyle name="Hyperlink 33" xfId="43754" hidden="1"/>
    <cellStyle name="Hyperlink 33" xfId="43992" hidden="1"/>
    <cellStyle name="Hyperlink 33" xfId="44230" hidden="1"/>
    <cellStyle name="Hyperlink 33" xfId="44468" hidden="1"/>
    <cellStyle name="Hyperlink 33" xfId="44706" hidden="1"/>
    <cellStyle name="Hyperlink 33" xfId="44944" hidden="1"/>
    <cellStyle name="Hyperlink 33" xfId="45182" hidden="1"/>
    <cellStyle name="Hyperlink 33" xfId="45420" hidden="1"/>
    <cellStyle name="Hyperlink 33" xfId="45658" hidden="1"/>
    <cellStyle name="Hyperlink 33" xfId="45896" hidden="1"/>
    <cellStyle name="Hyperlink 33" xfId="46134" hidden="1"/>
    <cellStyle name="Hyperlink 33" xfId="46372" hidden="1"/>
    <cellStyle name="Hyperlink 33" xfId="46610" hidden="1"/>
    <cellStyle name="Hyperlink 33" xfId="46848" hidden="1"/>
    <cellStyle name="Hyperlink 33" xfId="47086" hidden="1"/>
    <cellStyle name="Hyperlink 33" xfId="47324" hidden="1"/>
    <cellStyle name="Hyperlink 33" xfId="47562" hidden="1"/>
    <cellStyle name="Hyperlink 33" xfId="47800" hidden="1"/>
    <cellStyle name="Hyperlink 33" xfId="48038" hidden="1"/>
    <cellStyle name="Hyperlink 33" xfId="48276" hidden="1"/>
    <cellStyle name="Hyperlink 33" xfId="48514" hidden="1"/>
    <cellStyle name="Hyperlink 33" xfId="48752" hidden="1"/>
    <cellStyle name="Hyperlink 33" xfId="48990" hidden="1"/>
    <cellStyle name="Hyperlink 33" xfId="49228" hidden="1"/>
    <cellStyle name="Hyperlink 33" xfId="49466" hidden="1"/>
    <cellStyle name="Hyperlink 33" xfId="49704" hidden="1"/>
    <cellStyle name="Hyperlink 33" xfId="49942" hidden="1"/>
    <cellStyle name="Hyperlink 33" xfId="50180" hidden="1"/>
    <cellStyle name="Hyperlink 33" xfId="50418" hidden="1"/>
    <cellStyle name="Hyperlink 33" xfId="50656" hidden="1"/>
    <cellStyle name="Hyperlink 33" xfId="50894" hidden="1"/>
    <cellStyle name="Hyperlink 33" xfId="51132" hidden="1"/>
    <cellStyle name="Hyperlink 33" xfId="51370" hidden="1"/>
    <cellStyle name="Hyperlink 33" xfId="51608" hidden="1"/>
    <cellStyle name="Hyperlink 33" xfId="51846" hidden="1"/>
    <cellStyle name="Hyperlink 33" xfId="52084" hidden="1"/>
    <cellStyle name="Hyperlink 33" xfId="52322" hidden="1"/>
    <cellStyle name="Hyperlink 33" xfId="52560" hidden="1"/>
    <cellStyle name="Hyperlink 33" xfId="52798" hidden="1"/>
    <cellStyle name="Hyperlink 33" xfId="53036" hidden="1"/>
    <cellStyle name="Hyperlink 33" xfId="53274" hidden="1"/>
    <cellStyle name="Hyperlink 33" xfId="53511" hidden="1"/>
    <cellStyle name="Hyperlink 33" xfId="53748" hidden="1"/>
    <cellStyle name="Hyperlink 33" xfId="54062" hidden="1"/>
    <cellStyle name="Hyperlink 33" xfId="54258" hidden="1"/>
    <cellStyle name="Hyperlink 33" xfId="54511" hidden="1"/>
    <cellStyle name="Hyperlink 34" xfId="73" hidden="1"/>
    <cellStyle name="Hyperlink 34" xfId="433" hidden="1"/>
    <cellStyle name="Hyperlink 34" xfId="458" hidden="1"/>
    <cellStyle name="Hyperlink 34" xfId="877" hidden="1"/>
    <cellStyle name="Hyperlink 34" xfId="1114" hidden="1"/>
    <cellStyle name="Hyperlink 34" xfId="1391" hidden="1"/>
    <cellStyle name="Hyperlink 34" xfId="1584" hidden="1"/>
    <cellStyle name="Hyperlink 34" xfId="1824" hidden="1"/>
    <cellStyle name="Hyperlink 34" xfId="2116" hidden="1"/>
    <cellStyle name="Hyperlink 34" xfId="2309" hidden="1"/>
    <cellStyle name="Hyperlink 34" xfId="2562" hidden="1"/>
    <cellStyle name="Hyperlink 34" xfId="2800" hidden="1"/>
    <cellStyle name="Hyperlink 34" xfId="3038" hidden="1"/>
    <cellStyle name="Hyperlink 34" xfId="3276" hidden="1"/>
    <cellStyle name="Hyperlink 34" xfId="3514" hidden="1"/>
    <cellStyle name="Hyperlink 34" xfId="3752" hidden="1"/>
    <cellStyle name="Hyperlink 34" xfId="3990" hidden="1"/>
    <cellStyle name="Hyperlink 34" xfId="4228" hidden="1"/>
    <cellStyle name="Hyperlink 34" xfId="4465" hidden="1"/>
    <cellStyle name="Hyperlink 34" xfId="4702" hidden="1"/>
    <cellStyle name="Hyperlink 34" xfId="4927" hidden="1"/>
    <cellStyle name="Hyperlink 34" xfId="5178" hidden="1"/>
    <cellStyle name="Hyperlink 34" xfId="5406" hidden="1"/>
    <cellStyle name="Hyperlink 34" xfId="5659" hidden="1"/>
    <cellStyle name="Hyperlink 34" xfId="5897" hidden="1"/>
    <cellStyle name="Hyperlink 34" xfId="6135" hidden="1"/>
    <cellStyle name="Hyperlink 34" xfId="6371" hidden="1"/>
    <cellStyle name="Hyperlink 34" xfId="6428" hidden="1"/>
    <cellStyle name="Hyperlink 34" xfId="6848" hidden="1"/>
    <cellStyle name="Hyperlink 34" xfId="7086" hidden="1"/>
    <cellStyle name="Hyperlink 34" xfId="7322" hidden="1"/>
    <cellStyle name="Hyperlink 34" xfId="7561" hidden="1"/>
    <cellStyle name="Hyperlink 34" xfId="7799" hidden="1"/>
    <cellStyle name="Hyperlink 34" xfId="8037" hidden="1"/>
    <cellStyle name="Hyperlink 34" xfId="8275" hidden="1"/>
    <cellStyle name="Hyperlink 34" xfId="8513" hidden="1"/>
    <cellStyle name="Hyperlink 34" xfId="8751" hidden="1"/>
    <cellStyle name="Hyperlink 34" xfId="8989" hidden="1"/>
    <cellStyle name="Hyperlink 34" xfId="9227" hidden="1"/>
    <cellStyle name="Hyperlink 34" xfId="9464" hidden="1"/>
    <cellStyle name="Hyperlink 34" xfId="9694" hidden="1"/>
    <cellStyle name="Hyperlink 34" xfId="9757" hidden="1"/>
    <cellStyle name="Hyperlink 34" xfId="9742" hidden="1"/>
    <cellStyle name="Hyperlink 34" xfId="10412" hidden="1"/>
    <cellStyle name="Hyperlink 34" xfId="10691" hidden="1"/>
    <cellStyle name="Hyperlink 34" xfId="10716" hidden="1"/>
    <cellStyle name="Hyperlink 34" xfId="11135" hidden="1"/>
    <cellStyle name="Hyperlink 34" xfId="11360" hidden="1"/>
    <cellStyle name="Hyperlink 34" xfId="11613" hidden="1"/>
    <cellStyle name="Hyperlink 34" xfId="11851" hidden="1"/>
    <cellStyle name="Hyperlink 34" xfId="12089" hidden="1"/>
    <cellStyle name="Hyperlink 34" xfId="12326" hidden="1"/>
    <cellStyle name="Hyperlink 34" xfId="12563" hidden="1"/>
    <cellStyle name="Hyperlink 34" xfId="12842" hidden="1"/>
    <cellStyle name="Hyperlink 34" xfId="13035" hidden="1"/>
    <cellStyle name="Hyperlink 34" xfId="13288" hidden="1"/>
    <cellStyle name="Hyperlink 34" xfId="13526" hidden="1"/>
    <cellStyle name="Hyperlink 34" xfId="13764" hidden="1"/>
    <cellStyle name="Hyperlink 34" xfId="14002" hidden="1"/>
    <cellStyle name="Hyperlink 34" xfId="14240" hidden="1"/>
    <cellStyle name="Hyperlink 34" xfId="14478" hidden="1"/>
    <cellStyle name="Hyperlink 34" xfId="14716" hidden="1"/>
    <cellStyle name="Hyperlink 34" xfId="14954" hidden="1"/>
    <cellStyle name="Hyperlink 34" xfId="15192" hidden="1"/>
    <cellStyle name="Hyperlink 34" xfId="15430" hidden="1"/>
    <cellStyle name="Hyperlink 34" xfId="15668" hidden="1"/>
    <cellStyle name="Hyperlink 34" xfId="15906" hidden="1"/>
    <cellStyle name="Hyperlink 34" xfId="16144" hidden="1"/>
    <cellStyle name="Hyperlink 34" xfId="16382" hidden="1"/>
    <cellStyle name="Hyperlink 34" xfId="16620" hidden="1"/>
    <cellStyle name="Hyperlink 34" xfId="16858" hidden="1"/>
    <cellStyle name="Hyperlink 34" xfId="17096" hidden="1"/>
    <cellStyle name="Hyperlink 34" xfId="17334" hidden="1"/>
    <cellStyle name="Hyperlink 34" xfId="17572" hidden="1"/>
    <cellStyle name="Hyperlink 34" xfId="17810" hidden="1"/>
    <cellStyle name="Hyperlink 34" xfId="18048" hidden="1"/>
    <cellStyle name="Hyperlink 34" xfId="18286" hidden="1"/>
    <cellStyle name="Hyperlink 34" xfId="18524" hidden="1"/>
    <cellStyle name="Hyperlink 34" xfId="18762" hidden="1"/>
    <cellStyle name="Hyperlink 34" xfId="19000" hidden="1"/>
    <cellStyle name="Hyperlink 34" xfId="19238" hidden="1"/>
    <cellStyle name="Hyperlink 34" xfId="19476" hidden="1"/>
    <cellStyle name="Hyperlink 34" xfId="19714" hidden="1"/>
    <cellStyle name="Hyperlink 34" xfId="19952" hidden="1"/>
    <cellStyle name="Hyperlink 34" xfId="20190" hidden="1"/>
    <cellStyle name="Hyperlink 34" xfId="20428" hidden="1"/>
    <cellStyle name="Hyperlink 34" xfId="20666" hidden="1"/>
    <cellStyle name="Hyperlink 34" xfId="20904" hidden="1"/>
    <cellStyle name="Hyperlink 34" xfId="21142" hidden="1"/>
    <cellStyle name="Hyperlink 34" xfId="21380" hidden="1"/>
    <cellStyle name="Hyperlink 34" xfId="21618" hidden="1"/>
    <cellStyle name="Hyperlink 34" xfId="21856" hidden="1"/>
    <cellStyle name="Hyperlink 34" xfId="22094" hidden="1"/>
    <cellStyle name="Hyperlink 34" xfId="22332" hidden="1"/>
    <cellStyle name="Hyperlink 34" xfId="22570" hidden="1"/>
    <cellStyle name="Hyperlink 34" xfId="22807" hidden="1"/>
    <cellStyle name="Hyperlink 34" xfId="23044" hidden="1"/>
    <cellStyle name="Hyperlink 34" xfId="23270" hidden="1"/>
    <cellStyle name="Hyperlink 34" xfId="23522" hidden="1"/>
    <cellStyle name="Hyperlink 34" xfId="23760" hidden="1"/>
    <cellStyle name="Hyperlink 34" xfId="23998" hidden="1"/>
    <cellStyle name="Hyperlink 34" xfId="24236" hidden="1"/>
    <cellStyle name="Hyperlink 34" xfId="24474" hidden="1"/>
    <cellStyle name="Hyperlink 34" xfId="24712" hidden="1"/>
    <cellStyle name="Hyperlink 34" xfId="24950" hidden="1"/>
    <cellStyle name="Hyperlink 34" xfId="25188" hidden="1"/>
    <cellStyle name="Hyperlink 34" xfId="25426" hidden="1"/>
    <cellStyle name="Hyperlink 34" xfId="25664" hidden="1"/>
    <cellStyle name="Hyperlink 34" xfId="25902" hidden="1"/>
    <cellStyle name="Hyperlink 34" xfId="26140" hidden="1"/>
    <cellStyle name="Hyperlink 34" xfId="26378" hidden="1"/>
    <cellStyle name="Hyperlink 34" xfId="26616" hidden="1"/>
    <cellStyle name="Hyperlink 34" xfId="26854" hidden="1"/>
    <cellStyle name="Hyperlink 34" xfId="27092" hidden="1"/>
    <cellStyle name="Hyperlink 34" xfId="27330" hidden="1"/>
    <cellStyle name="Hyperlink 34" xfId="27568" hidden="1"/>
    <cellStyle name="Hyperlink 34" xfId="27806" hidden="1"/>
    <cellStyle name="Hyperlink 34" xfId="28044" hidden="1"/>
    <cellStyle name="Hyperlink 34" xfId="28282" hidden="1"/>
    <cellStyle name="Hyperlink 34" xfId="28520" hidden="1"/>
    <cellStyle name="Hyperlink 34" xfId="28758" hidden="1"/>
    <cellStyle name="Hyperlink 34" xfId="28996" hidden="1"/>
    <cellStyle name="Hyperlink 34" xfId="29234" hidden="1"/>
    <cellStyle name="Hyperlink 34" xfId="29472" hidden="1"/>
    <cellStyle name="Hyperlink 34" xfId="29710" hidden="1"/>
    <cellStyle name="Hyperlink 34" xfId="29948" hidden="1"/>
    <cellStyle name="Hyperlink 34" xfId="30186" hidden="1"/>
    <cellStyle name="Hyperlink 34" xfId="30424" hidden="1"/>
    <cellStyle name="Hyperlink 34" xfId="30662" hidden="1"/>
    <cellStyle name="Hyperlink 34" xfId="30900" hidden="1"/>
    <cellStyle name="Hyperlink 34" xfId="31138" hidden="1"/>
    <cellStyle name="Hyperlink 34" xfId="31376" hidden="1"/>
    <cellStyle name="Hyperlink 34" xfId="31614" hidden="1"/>
    <cellStyle name="Hyperlink 34" xfId="31852" hidden="1"/>
    <cellStyle name="Hyperlink 34" xfId="32090" hidden="1"/>
    <cellStyle name="Hyperlink 34" xfId="32328" hidden="1"/>
    <cellStyle name="Hyperlink 34" xfId="32566" hidden="1"/>
    <cellStyle name="Hyperlink 34" xfId="32804" hidden="1"/>
    <cellStyle name="Hyperlink 34" xfId="33042" hidden="1"/>
    <cellStyle name="Hyperlink 34" xfId="33280" hidden="1"/>
    <cellStyle name="Hyperlink 34" xfId="33518" hidden="1"/>
    <cellStyle name="Hyperlink 34" xfId="33756" hidden="1"/>
    <cellStyle name="Hyperlink 34" xfId="33994" hidden="1"/>
    <cellStyle name="Hyperlink 34" xfId="34232" hidden="1"/>
    <cellStyle name="Hyperlink 34" xfId="34470" hidden="1"/>
    <cellStyle name="Hyperlink 34" xfId="34708" hidden="1"/>
    <cellStyle name="Hyperlink 34" xfId="34946" hidden="1"/>
    <cellStyle name="Hyperlink 34" xfId="35184" hidden="1"/>
    <cellStyle name="Hyperlink 34" xfId="35422" hidden="1"/>
    <cellStyle name="Hyperlink 34" xfId="35660" hidden="1"/>
    <cellStyle name="Hyperlink 34" xfId="35898" hidden="1"/>
    <cellStyle name="Hyperlink 34" xfId="36136" hidden="1"/>
    <cellStyle name="Hyperlink 34" xfId="36374" hidden="1"/>
    <cellStyle name="Hyperlink 34" xfId="36612" hidden="1"/>
    <cellStyle name="Hyperlink 34" xfId="36850" hidden="1"/>
    <cellStyle name="Hyperlink 34" xfId="37088" hidden="1"/>
    <cellStyle name="Hyperlink 34" xfId="37326" hidden="1"/>
    <cellStyle name="Hyperlink 34" xfId="37564" hidden="1"/>
    <cellStyle name="Hyperlink 34" xfId="37802" hidden="1"/>
    <cellStyle name="Hyperlink 34" xfId="38040" hidden="1"/>
    <cellStyle name="Hyperlink 34" xfId="38278" hidden="1"/>
    <cellStyle name="Hyperlink 34" xfId="38516" hidden="1"/>
    <cellStyle name="Hyperlink 34" xfId="38754" hidden="1"/>
    <cellStyle name="Hyperlink 34" xfId="38992" hidden="1"/>
    <cellStyle name="Hyperlink 34" xfId="39230" hidden="1"/>
    <cellStyle name="Hyperlink 34" xfId="39468" hidden="1"/>
    <cellStyle name="Hyperlink 34" xfId="39706" hidden="1"/>
    <cellStyle name="Hyperlink 34" xfId="39944" hidden="1"/>
    <cellStyle name="Hyperlink 34" xfId="40182" hidden="1"/>
    <cellStyle name="Hyperlink 34" xfId="40420" hidden="1"/>
    <cellStyle name="Hyperlink 34" xfId="40658" hidden="1"/>
    <cellStyle name="Hyperlink 34" xfId="40896" hidden="1"/>
    <cellStyle name="Hyperlink 34" xfId="41134" hidden="1"/>
    <cellStyle name="Hyperlink 34" xfId="41372" hidden="1"/>
    <cellStyle name="Hyperlink 34" xfId="41610" hidden="1"/>
    <cellStyle name="Hyperlink 34" xfId="41848" hidden="1"/>
    <cellStyle name="Hyperlink 34" xfId="42086" hidden="1"/>
    <cellStyle name="Hyperlink 34" xfId="42324" hidden="1"/>
    <cellStyle name="Hyperlink 34" xfId="42562" hidden="1"/>
    <cellStyle name="Hyperlink 34" xfId="42800" hidden="1"/>
    <cellStyle name="Hyperlink 34" xfId="43038" hidden="1"/>
    <cellStyle name="Hyperlink 34" xfId="43276" hidden="1"/>
    <cellStyle name="Hyperlink 34" xfId="43514" hidden="1"/>
    <cellStyle name="Hyperlink 34" xfId="43752" hidden="1"/>
    <cellStyle name="Hyperlink 34" xfId="43990" hidden="1"/>
    <cellStyle name="Hyperlink 34" xfId="44228" hidden="1"/>
    <cellStyle name="Hyperlink 34" xfId="44466" hidden="1"/>
    <cellStyle name="Hyperlink 34" xfId="44704" hidden="1"/>
    <cellStyle name="Hyperlink 34" xfId="44942" hidden="1"/>
    <cellStyle name="Hyperlink 34" xfId="45180" hidden="1"/>
    <cellStyle name="Hyperlink 34" xfId="45418" hidden="1"/>
    <cellStyle name="Hyperlink 34" xfId="45656" hidden="1"/>
    <cellStyle name="Hyperlink 34" xfId="45894" hidden="1"/>
    <cellStyle name="Hyperlink 34" xfId="46132" hidden="1"/>
    <cellStyle name="Hyperlink 34" xfId="46370" hidden="1"/>
    <cellStyle name="Hyperlink 34" xfId="46608" hidden="1"/>
    <cellStyle name="Hyperlink 34" xfId="46846" hidden="1"/>
    <cellStyle name="Hyperlink 34" xfId="47084" hidden="1"/>
    <cellStyle name="Hyperlink 34" xfId="47322" hidden="1"/>
    <cellStyle name="Hyperlink 34" xfId="47560" hidden="1"/>
    <cellStyle name="Hyperlink 34" xfId="47798" hidden="1"/>
    <cellStyle name="Hyperlink 34" xfId="48036" hidden="1"/>
    <cellStyle name="Hyperlink 34" xfId="48274" hidden="1"/>
    <cellStyle name="Hyperlink 34" xfId="48512" hidden="1"/>
    <cellStyle name="Hyperlink 34" xfId="48750" hidden="1"/>
    <cellStyle name="Hyperlink 34" xfId="48988" hidden="1"/>
    <cellStyle name="Hyperlink 34" xfId="49226" hidden="1"/>
    <cellStyle name="Hyperlink 34" xfId="49464" hidden="1"/>
    <cellStyle name="Hyperlink 34" xfId="49702" hidden="1"/>
    <cellStyle name="Hyperlink 34" xfId="49940" hidden="1"/>
    <cellStyle name="Hyperlink 34" xfId="50178" hidden="1"/>
    <cellStyle name="Hyperlink 34" xfId="50416" hidden="1"/>
    <cellStyle name="Hyperlink 34" xfId="50654" hidden="1"/>
    <cellStyle name="Hyperlink 34" xfId="50892" hidden="1"/>
    <cellStyle name="Hyperlink 34" xfId="51130" hidden="1"/>
    <cellStyle name="Hyperlink 34" xfId="51368" hidden="1"/>
    <cellStyle name="Hyperlink 34" xfId="51606" hidden="1"/>
    <cellStyle name="Hyperlink 34" xfId="51844" hidden="1"/>
    <cellStyle name="Hyperlink 34" xfId="52082" hidden="1"/>
    <cellStyle name="Hyperlink 34" xfId="52320" hidden="1"/>
    <cellStyle name="Hyperlink 34" xfId="52558" hidden="1"/>
    <cellStyle name="Hyperlink 34" xfId="52796" hidden="1"/>
    <cellStyle name="Hyperlink 34" xfId="53034" hidden="1"/>
    <cellStyle name="Hyperlink 34" xfId="53272" hidden="1"/>
    <cellStyle name="Hyperlink 34" xfId="53509" hidden="1"/>
    <cellStyle name="Hyperlink 34" xfId="53746" hidden="1"/>
    <cellStyle name="Hyperlink 34" xfId="54064" hidden="1"/>
    <cellStyle name="Hyperlink 34" xfId="54257" hidden="1"/>
    <cellStyle name="Hyperlink 34" xfId="54509" hidden="1"/>
    <cellStyle name="Hyperlink 35" xfId="75" hidden="1"/>
    <cellStyle name="Hyperlink 35" xfId="435" hidden="1"/>
    <cellStyle name="Hyperlink 35" xfId="454" hidden="1"/>
    <cellStyle name="Hyperlink 35" xfId="875" hidden="1"/>
    <cellStyle name="Hyperlink 35" xfId="1112" hidden="1"/>
    <cellStyle name="Hyperlink 35" xfId="1393" hidden="1"/>
    <cellStyle name="Hyperlink 35" xfId="1582" hidden="1"/>
    <cellStyle name="Hyperlink 35" xfId="1822" hidden="1"/>
    <cellStyle name="Hyperlink 35" xfId="2118" hidden="1"/>
    <cellStyle name="Hyperlink 35" xfId="2307" hidden="1"/>
    <cellStyle name="Hyperlink 35" xfId="2560" hidden="1"/>
    <cellStyle name="Hyperlink 35" xfId="2798" hidden="1"/>
    <cellStyle name="Hyperlink 35" xfId="3036" hidden="1"/>
    <cellStyle name="Hyperlink 35" xfId="3274" hidden="1"/>
    <cellStyle name="Hyperlink 35" xfId="3512" hidden="1"/>
    <cellStyle name="Hyperlink 35" xfId="3750" hidden="1"/>
    <cellStyle name="Hyperlink 35" xfId="3988" hidden="1"/>
    <cellStyle name="Hyperlink 35" xfId="4226" hidden="1"/>
    <cellStyle name="Hyperlink 35" xfId="4463" hidden="1"/>
    <cellStyle name="Hyperlink 35" xfId="4700" hidden="1"/>
    <cellStyle name="Hyperlink 35" xfId="4925" hidden="1"/>
    <cellStyle name="Hyperlink 35" xfId="5176" hidden="1"/>
    <cellStyle name="Hyperlink 35" xfId="5404" hidden="1"/>
    <cellStyle name="Hyperlink 35" xfId="5657" hidden="1"/>
    <cellStyle name="Hyperlink 35" xfId="5895" hidden="1"/>
    <cellStyle name="Hyperlink 35" xfId="6133" hidden="1"/>
    <cellStyle name="Hyperlink 35" xfId="6369" hidden="1"/>
    <cellStyle name="Hyperlink 35" xfId="6432" hidden="1"/>
    <cellStyle name="Hyperlink 35" xfId="6846" hidden="1"/>
    <cellStyle name="Hyperlink 35" xfId="7084" hidden="1"/>
    <cellStyle name="Hyperlink 35" xfId="7320" hidden="1"/>
    <cellStyle name="Hyperlink 35" xfId="7559" hidden="1"/>
    <cellStyle name="Hyperlink 35" xfId="7797" hidden="1"/>
    <cellStyle name="Hyperlink 35" xfId="8035" hidden="1"/>
    <cellStyle name="Hyperlink 35" xfId="8273" hidden="1"/>
    <cellStyle name="Hyperlink 35" xfId="8511" hidden="1"/>
    <cellStyle name="Hyperlink 35" xfId="8749" hidden="1"/>
    <cellStyle name="Hyperlink 35" xfId="8987" hidden="1"/>
    <cellStyle name="Hyperlink 35" xfId="9225" hidden="1"/>
    <cellStyle name="Hyperlink 35" xfId="9462" hidden="1"/>
    <cellStyle name="Hyperlink 35" xfId="9693" hidden="1"/>
    <cellStyle name="Hyperlink 35" xfId="9761" hidden="1"/>
    <cellStyle name="Hyperlink 35" xfId="9734" hidden="1"/>
    <cellStyle name="Hyperlink 35" xfId="10410" hidden="1"/>
    <cellStyle name="Hyperlink 35" xfId="10693" hidden="1"/>
    <cellStyle name="Hyperlink 35" xfId="10712" hidden="1"/>
    <cellStyle name="Hyperlink 35" xfId="11133" hidden="1"/>
    <cellStyle name="Hyperlink 35" xfId="11358" hidden="1"/>
    <cellStyle name="Hyperlink 35" xfId="11611" hidden="1"/>
    <cellStyle name="Hyperlink 35" xfId="11849" hidden="1"/>
    <cellStyle name="Hyperlink 35" xfId="12087" hidden="1"/>
    <cellStyle name="Hyperlink 35" xfId="12324" hidden="1"/>
    <cellStyle name="Hyperlink 35" xfId="12561" hidden="1"/>
    <cellStyle name="Hyperlink 35" xfId="12844" hidden="1"/>
    <cellStyle name="Hyperlink 35" xfId="13033" hidden="1"/>
    <cellStyle name="Hyperlink 35" xfId="13286" hidden="1"/>
    <cellStyle name="Hyperlink 35" xfId="13524" hidden="1"/>
    <cellStyle name="Hyperlink 35" xfId="13762" hidden="1"/>
    <cellStyle name="Hyperlink 35" xfId="14000" hidden="1"/>
    <cellStyle name="Hyperlink 35" xfId="14238" hidden="1"/>
    <cellStyle name="Hyperlink 35" xfId="14476" hidden="1"/>
    <cellStyle name="Hyperlink 35" xfId="14714" hidden="1"/>
    <cellStyle name="Hyperlink 35" xfId="14952" hidden="1"/>
    <cellStyle name="Hyperlink 35" xfId="15190" hidden="1"/>
    <cellStyle name="Hyperlink 35" xfId="15428" hidden="1"/>
    <cellStyle name="Hyperlink 35" xfId="15666" hidden="1"/>
    <cellStyle name="Hyperlink 35" xfId="15904" hidden="1"/>
    <cellStyle name="Hyperlink 35" xfId="16142" hidden="1"/>
    <cellStyle name="Hyperlink 35" xfId="16380" hidden="1"/>
    <cellStyle name="Hyperlink 35" xfId="16618" hidden="1"/>
    <cellStyle name="Hyperlink 35" xfId="16856" hidden="1"/>
    <cellStyle name="Hyperlink 35" xfId="17094" hidden="1"/>
    <cellStyle name="Hyperlink 35" xfId="17332" hidden="1"/>
    <cellStyle name="Hyperlink 35" xfId="17570" hidden="1"/>
    <cellStyle name="Hyperlink 35" xfId="17808" hidden="1"/>
    <cellStyle name="Hyperlink 35" xfId="18046" hidden="1"/>
    <cellStyle name="Hyperlink 35" xfId="18284" hidden="1"/>
    <cellStyle name="Hyperlink 35" xfId="18522" hidden="1"/>
    <cellStyle name="Hyperlink 35" xfId="18760" hidden="1"/>
    <cellStyle name="Hyperlink 35" xfId="18998" hidden="1"/>
    <cellStyle name="Hyperlink 35" xfId="19236" hidden="1"/>
    <cellStyle name="Hyperlink 35" xfId="19474" hidden="1"/>
    <cellStyle name="Hyperlink 35" xfId="19712" hidden="1"/>
    <cellStyle name="Hyperlink 35" xfId="19950" hidden="1"/>
    <cellStyle name="Hyperlink 35" xfId="20188" hidden="1"/>
    <cellStyle name="Hyperlink 35" xfId="20426" hidden="1"/>
    <cellStyle name="Hyperlink 35" xfId="20664" hidden="1"/>
    <cellStyle name="Hyperlink 35" xfId="20902" hidden="1"/>
    <cellStyle name="Hyperlink 35" xfId="21140" hidden="1"/>
    <cellStyle name="Hyperlink 35" xfId="21378" hidden="1"/>
    <cellStyle name="Hyperlink 35" xfId="21616" hidden="1"/>
    <cellStyle name="Hyperlink 35" xfId="21854" hidden="1"/>
    <cellStyle name="Hyperlink 35" xfId="22092" hidden="1"/>
    <cellStyle name="Hyperlink 35" xfId="22330" hidden="1"/>
    <cellStyle name="Hyperlink 35" xfId="22568" hidden="1"/>
    <cellStyle name="Hyperlink 35" xfId="22805" hidden="1"/>
    <cellStyle name="Hyperlink 35" xfId="23042" hidden="1"/>
    <cellStyle name="Hyperlink 35" xfId="23268" hidden="1"/>
    <cellStyle name="Hyperlink 35" xfId="23520" hidden="1"/>
    <cellStyle name="Hyperlink 35" xfId="23758" hidden="1"/>
    <cellStyle name="Hyperlink 35" xfId="23996" hidden="1"/>
    <cellStyle name="Hyperlink 35" xfId="24234" hidden="1"/>
    <cellStyle name="Hyperlink 35" xfId="24472" hidden="1"/>
    <cellStyle name="Hyperlink 35" xfId="24710" hidden="1"/>
    <cellStyle name="Hyperlink 35" xfId="24948" hidden="1"/>
    <cellStyle name="Hyperlink 35" xfId="25186" hidden="1"/>
    <cellStyle name="Hyperlink 35" xfId="25424" hidden="1"/>
    <cellStyle name="Hyperlink 35" xfId="25662" hidden="1"/>
    <cellStyle name="Hyperlink 35" xfId="25900" hidden="1"/>
    <cellStyle name="Hyperlink 35" xfId="26138" hidden="1"/>
    <cellStyle name="Hyperlink 35" xfId="26376" hidden="1"/>
    <cellStyle name="Hyperlink 35" xfId="26614" hidden="1"/>
    <cellStyle name="Hyperlink 35" xfId="26852" hidden="1"/>
    <cellStyle name="Hyperlink 35" xfId="27090" hidden="1"/>
    <cellStyle name="Hyperlink 35" xfId="27328" hidden="1"/>
    <cellStyle name="Hyperlink 35" xfId="27566" hidden="1"/>
    <cellStyle name="Hyperlink 35" xfId="27804" hidden="1"/>
    <cellStyle name="Hyperlink 35" xfId="28042" hidden="1"/>
    <cellStyle name="Hyperlink 35" xfId="28280" hidden="1"/>
    <cellStyle name="Hyperlink 35" xfId="28518" hidden="1"/>
    <cellStyle name="Hyperlink 35" xfId="28756" hidden="1"/>
    <cellStyle name="Hyperlink 35" xfId="28994" hidden="1"/>
    <cellStyle name="Hyperlink 35" xfId="29232" hidden="1"/>
    <cellStyle name="Hyperlink 35" xfId="29470" hidden="1"/>
    <cellStyle name="Hyperlink 35" xfId="29708" hidden="1"/>
    <cellStyle name="Hyperlink 35" xfId="29946" hidden="1"/>
    <cellStyle name="Hyperlink 35" xfId="30184" hidden="1"/>
    <cellStyle name="Hyperlink 35" xfId="30422" hidden="1"/>
    <cellStyle name="Hyperlink 35" xfId="30660" hidden="1"/>
    <cellStyle name="Hyperlink 35" xfId="30898" hidden="1"/>
    <cellStyle name="Hyperlink 35" xfId="31136" hidden="1"/>
    <cellStyle name="Hyperlink 35" xfId="31374" hidden="1"/>
    <cellStyle name="Hyperlink 35" xfId="31612" hidden="1"/>
    <cellStyle name="Hyperlink 35" xfId="31850" hidden="1"/>
    <cellStyle name="Hyperlink 35" xfId="32088" hidden="1"/>
    <cellStyle name="Hyperlink 35" xfId="32326" hidden="1"/>
    <cellStyle name="Hyperlink 35" xfId="32564" hidden="1"/>
    <cellStyle name="Hyperlink 35" xfId="32802" hidden="1"/>
    <cellStyle name="Hyperlink 35" xfId="33040" hidden="1"/>
    <cellStyle name="Hyperlink 35" xfId="33278" hidden="1"/>
    <cellStyle name="Hyperlink 35" xfId="33516" hidden="1"/>
    <cellStyle name="Hyperlink 35" xfId="33754" hidden="1"/>
    <cellStyle name="Hyperlink 35" xfId="33992" hidden="1"/>
    <cellStyle name="Hyperlink 35" xfId="34230" hidden="1"/>
    <cellStyle name="Hyperlink 35" xfId="34468" hidden="1"/>
    <cellStyle name="Hyperlink 35" xfId="34706" hidden="1"/>
    <cellStyle name="Hyperlink 35" xfId="34944" hidden="1"/>
    <cellStyle name="Hyperlink 35" xfId="35182" hidden="1"/>
    <cellStyle name="Hyperlink 35" xfId="35420" hidden="1"/>
    <cellStyle name="Hyperlink 35" xfId="35658" hidden="1"/>
    <cellStyle name="Hyperlink 35" xfId="35896" hidden="1"/>
    <cellStyle name="Hyperlink 35" xfId="36134" hidden="1"/>
    <cellStyle name="Hyperlink 35" xfId="36372" hidden="1"/>
    <cellStyle name="Hyperlink 35" xfId="36610" hidden="1"/>
    <cellStyle name="Hyperlink 35" xfId="36848" hidden="1"/>
    <cellStyle name="Hyperlink 35" xfId="37086" hidden="1"/>
    <cellStyle name="Hyperlink 35" xfId="37324" hidden="1"/>
    <cellStyle name="Hyperlink 35" xfId="37562" hidden="1"/>
    <cellStyle name="Hyperlink 35" xfId="37800" hidden="1"/>
    <cellStyle name="Hyperlink 35" xfId="38038" hidden="1"/>
    <cellStyle name="Hyperlink 35" xfId="38276" hidden="1"/>
    <cellStyle name="Hyperlink 35" xfId="38514" hidden="1"/>
    <cellStyle name="Hyperlink 35" xfId="38752" hidden="1"/>
    <cellStyle name="Hyperlink 35" xfId="38990" hidden="1"/>
    <cellStyle name="Hyperlink 35" xfId="39228" hidden="1"/>
    <cellStyle name="Hyperlink 35" xfId="39466" hidden="1"/>
    <cellStyle name="Hyperlink 35" xfId="39704" hidden="1"/>
    <cellStyle name="Hyperlink 35" xfId="39942" hidden="1"/>
    <cellStyle name="Hyperlink 35" xfId="40180" hidden="1"/>
    <cellStyle name="Hyperlink 35" xfId="40418" hidden="1"/>
    <cellStyle name="Hyperlink 35" xfId="40656" hidden="1"/>
    <cellStyle name="Hyperlink 35" xfId="40894" hidden="1"/>
    <cellStyle name="Hyperlink 35" xfId="41132" hidden="1"/>
    <cellStyle name="Hyperlink 35" xfId="41370" hidden="1"/>
    <cellStyle name="Hyperlink 35" xfId="41608" hidden="1"/>
    <cellStyle name="Hyperlink 35" xfId="41846" hidden="1"/>
    <cellStyle name="Hyperlink 35" xfId="42084" hidden="1"/>
    <cellStyle name="Hyperlink 35" xfId="42322" hidden="1"/>
    <cellStyle name="Hyperlink 35" xfId="42560" hidden="1"/>
    <cellStyle name="Hyperlink 35" xfId="42798" hidden="1"/>
    <cellStyle name="Hyperlink 35" xfId="43036" hidden="1"/>
    <cellStyle name="Hyperlink 35" xfId="43274" hidden="1"/>
    <cellStyle name="Hyperlink 35" xfId="43512" hidden="1"/>
    <cellStyle name="Hyperlink 35" xfId="43750" hidden="1"/>
    <cellStyle name="Hyperlink 35" xfId="43988" hidden="1"/>
    <cellStyle name="Hyperlink 35" xfId="44226" hidden="1"/>
    <cellStyle name="Hyperlink 35" xfId="44464" hidden="1"/>
    <cellStyle name="Hyperlink 35" xfId="44702" hidden="1"/>
    <cellStyle name="Hyperlink 35" xfId="44940" hidden="1"/>
    <cellStyle name="Hyperlink 35" xfId="45178" hidden="1"/>
    <cellStyle name="Hyperlink 35" xfId="45416" hidden="1"/>
    <cellStyle name="Hyperlink 35" xfId="45654" hidden="1"/>
    <cellStyle name="Hyperlink 35" xfId="45892" hidden="1"/>
    <cellStyle name="Hyperlink 35" xfId="46130" hidden="1"/>
    <cellStyle name="Hyperlink 35" xfId="46368" hidden="1"/>
    <cellStyle name="Hyperlink 35" xfId="46606" hidden="1"/>
    <cellStyle name="Hyperlink 35" xfId="46844" hidden="1"/>
    <cellStyle name="Hyperlink 35" xfId="47082" hidden="1"/>
    <cellStyle name="Hyperlink 35" xfId="47320" hidden="1"/>
    <cellStyle name="Hyperlink 35" xfId="47558" hidden="1"/>
    <cellStyle name="Hyperlink 35" xfId="47796" hidden="1"/>
    <cellStyle name="Hyperlink 35" xfId="48034" hidden="1"/>
    <cellStyle name="Hyperlink 35" xfId="48272" hidden="1"/>
    <cellStyle name="Hyperlink 35" xfId="48510" hidden="1"/>
    <cellStyle name="Hyperlink 35" xfId="48748" hidden="1"/>
    <cellStyle name="Hyperlink 35" xfId="48986" hidden="1"/>
    <cellStyle name="Hyperlink 35" xfId="49224" hidden="1"/>
    <cellStyle name="Hyperlink 35" xfId="49462" hidden="1"/>
    <cellStyle name="Hyperlink 35" xfId="49700" hidden="1"/>
    <cellStyle name="Hyperlink 35" xfId="49938" hidden="1"/>
    <cellStyle name="Hyperlink 35" xfId="50176" hidden="1"/>
    <cellStyle name="Hyperlink 35" xfId="50414" hidden="1"/>
    <cellStyle name="Hyperlink 35" xfId="50652" hidden="1"/>
    <cellStyle name="Hyperlink 35" xfId="50890" hidden="1"/>
    <cellStyle name="Hyperlink 35" xfId="51128" hidden="1"/>
    <cellStyle name="Hyperlink 35" xfId="51366" hidden="1"/>
    <cellStyle name="Hyperlink 35" xfId="51604" hidden="1"/>
    <cellStyle name="Hyperlink 35" xfId="51842" hidden="1"/>
    <cellStyle name="Hyperlink 35" xfId="52080" hidden="1"/>
    <cellStyle name="Hyperlink 35" xfId="52318" hidden="1"/>
    <cellStyle name="Hyperlink 35" xfId="52556" hidden="1"/>
    <cellStyle name="Hyperlink 35" xfId="52794" hidden="1"/>
    <cellStyle name="Hyperlink 35" xfId="53032" hidden="1"/>
    <cellStyle name="Hyperlink 35" xfId="53270" hidden="1"/>
    <cellStyle name="Hyperlink 35" xfId="53507" hidden="1"/>
    <cellStyle name="Hyperlink 35" xfId="53744" hidden="1"/>
    <cellStyle name="Hyperlink 35" xfId="54066" hidden="1"/>
    <cellStyle name="Hyperlink 35" xfId="54255" hidden="1"/>
    <cellStyle name="Hyperlink 35" xfId="54507" hidden="1"/>
    <cellStyle name="Hyperlink 36" xfId="77" hidden="1"/>
    <cellStyle name="Hyperlink 36" xfId="437" hidden="1"/>
    <cellStyle name="Hyperlink 36" xfId="450" hidden="1"/>
    <cellStyle name="Hyperlink 36" xfId="873" hidden="1"/>
    <cellStyle name="Hyperlink 36" xfId="1110" hidden="1"/>
    <cellStyle name="Hyperlink 36" xfId="1395" hidden="1"/>
    <cellStyle name="Hyperlink 36" xfId="1580" hidden="1"/>
    <cellStyle name="Hyperlink 36" xfId="1820" hidden="1"/>
    <cellStyle name="Hyperlink 36" xfId="2120" hidden="1"/>
    <cellStyle name="Hyperlink 36" xfId="2305" hidden="1"/>
    <cellStyle name="Hyperlink 36" xfId="2558" hidden="1"/>
    <cellStyle name="Hyperlink 36" xfId="2796" hidden="1"/>
    <cellStyle name="Hyperlink 36" xfId="3034" hidden="1"/>
    <cellStyle name="Hyperlink 36" xfId="3272" hidden="1"/>
    <cellStyle name="Hyperlink 36" xfId="3510" hidden="1"/>
    <cellStyle name="Hyperlink 36" xfId="3748" hidden="1"/>
    <cellStyle name="Hyperlink 36" xfId="3986" hidden="1"/>
    <cellStyle name="Hyperlink 36" xfId="4224" hidden="1"/>
    <cellStyle name="Hyperlink 36" xfId="4461" hidden="1"/>
    <cellStyle name="Hyperlink 36" xfId="4698" hidden="1"/>
    <cellStyle name="Hyperlink 36" xfId="4923" hidden="1"/>
    <cellStyle name="Hyperlink 36" xfId="5174" hidden="1"/>
    <cellStyle name="Hyperlink 36" xfId="5402" hidden="1"/>
    <cellStyle name="Hyperlink 36" xfId="5655" hidden="1"/>
    <cellStyle name="Hyperlink 36" xfId="5893" hidden="1"/>
    <cellStyle name="Hyperlink 36" xfId="6131" hidden="1"/>
    <cellStyle name="Hyperlink 36" xfId="6367" hidden="1"/>
    <cellStyle name="Hyperlink 36" xfId="6435" hidden="1"/>
    <cellStyle name="Hyperlink 36" xfId="6844" hidden="1"/>
    <cellStyle name="Hyperlink 36" xfId="7082" hidden="1"/>
    <cellStyle name="Hyperlink 36" xfId="7318" hidden="1"/>
    <cellStyle name="Hyperlink 36" xfId="7557" hidden="1"/>
    <cellStyle name="Hyperlink 36" xfId="7795" hidden="1"/>
    <cellStyle name="Hyperlink 36" xfId="8033" hidden="1"/>
    <cellStyle name="Hyperlink 36" xfId="8271" hidden="1"/>
    <cellStyle name="Hyperlink 36" xfId="8509" hidden="1"/>
    <cellStyle name="Hyperlink 36" xfId="8747" hidden="1"/>
    <cellStyle name="Hyperlink 36" xfId="8985" hidden="1"/>
    <cellStyle name="Hyperlink 36" xfId="9223" hidden="1"/>
    <cellStyle name="Hyperlink 36" xfId="9460" hidden="1"/>
    <cellStyle name="Hyperlink 36" xfId="9691" hidden="1"/>
    <cellStyle name="Hyperlink 36" xfId="9666" hidden="1"/>
    <cellStyle name="Hyperlink 36" xfId="9727" hidden="1"/>
    <cellStyle name="Hyperlink 36" xfId="10408" hidden="1"/>
    <cellStyle name="Hyperlink 36" xfId="10695" hidden="1"/>
    <cellStyle name="Hyperlink 36" xfId="10708" hidden="1"/>
    <cellStyle name="Hyperlink 36" xfId="11131" hidden="1"/>
    <cellStyle name="Hyperlink 36" xfId="11356" hidden="1"/>
    <cellStyle name="Hyperlink 36" xfId="11609" hidden="1"/>
    <cellStyle name="Hyperlink 36" xfId="11847" hidden="1"/>
    <cellStyle name="Hyperlink 36" xfId="12085" hidden="1"/>
    <cellStyle name="Hyperlink 36" xfId="12322" hidden="1"/>
    <cellStyle name="Hyperlink 36" xfId="12559" hidden="1"/>
    <cellStyle name="Hyperlink 36" xfId="12846" hidden="1"/>
    <cellStyle name="Hyperlink 36" xfId="13031" hidden="1"/>
    <cellStyle name="Hyperlink 36" xfId="13284" hidden="1"/>
    <cellStyle name="Hyperlink 36" xfId="13522" hidden="1"/>
    <cellStyle name="Hyperlink 36" xfId="13760" hidden="1"/>
    <cellStyle name="Hyperlink 36" xfId="13998" hidden="1"/>
    <cellStyle name="Hyperlink 36" xfId="14236" hidden="1"/>
    <cellStyle name="Hyperlink 36" xfId="14474" hidden="1"/>
    <cellStyle name="Hyperlink 36" xfId="14712" hidden="1"/>
    <cellStyle name="Hyperlink 36" xfId="14950" hidden="1"/>
    <cellStyle name="Hyperlink 36" xfId="15188" hidden="1"/>
    <cellStyle name="Hyperlink 36" xfId="15426" hidden="1"/>
    <cellStyle name="Hyperlink 36" xfId="15664" hidden="1"/>
    <cellStyle name="Hyperlink 36" xfId="15902" hidden="1"/>
    <cellStyle name="Hyperlink 36" xfId="16140" hidden="1"/>
    <cellStyle name="Hyperlink 36" xfId="16378" hidden="1"/>
    <cellStyle name="Hyperlink 36" xfId="16616" hidden="1"/>
    <cellStyle name="Hyperlink 36" xfId="16854" hidden="1"/>
    <cellStyle name="Hyperlink 36" xfId="17092" hidden="1"/>
    <cellStyle name="Hyperlink 36" xfId="17330" hidden="1"/>
    <cellStyle name="Hyperlink 36" xfId="17568" hidden="1"/>
    <cellStyle name="Hyperlink 36" xfId="17806" hidden="1"/>
    <cellStyle name="Hyperlink 36" xfId="18044" hidden="1"/>
    <cellStyle name="Hyperlink 36" xfId="18282" hidden="1"/>
    <cellStyle name="Hyperlink 36" xfId="18520" hidden="1"/>
    <cellStyle name="Hyperlink 36" xfId="18758" hidden="1"/>
    <cellStyle name="Hyperlink 36" xfId="18996" hidden="1"/>
    <cellStyle name="Hyperlink 36" xfId="19234" hidden="1"/>
    <cellStyle name="Hyperlink 36" xfId="19472" hidden="1"/>
    <cellStyle name="Hyperlink 36" xfId="19710" hidden="1"/>
    <cellStyle name="Hyperlink 36" xfId="19948" hidden="1"/>
    <cellStyle name="Hyperlink 36" xfId="20186" hidden="1"/>
    <cellStyle name="Hyperlink 36" xfId="20424" hidden="1"/>
    <cellStyle name="Hyperlink 36" xfId="20662" hidden="1"/>
    <cellStyle name="Hyperlink 36" xfId="20900" hidden="1"/>
    <cellStyle name="Hyperlink 36" xfId="21138" hidden="1"/>
    <cellStyle name="Hyperlink 36" xfId="21376" hidden="1"/>
    <cellStyle name="Hyperlink 36" xfId="21614" hidden="1"/>
    <cellStyle name="Hyperlink 36" xfId="21852" hidden="1"/>
    <cellStyle name="Hyperlink 36" xfId="22090" hidden="1"/>
    <cellStyle name="Hyperlink 36" xfId="22328" hidden="1"/>
    <cellStyle name="Hyperlink 36" xfId="22566" hidden="1"/>
    <cellStyle name="Hyperlink 36" xfId="22803" hidden="1"/>
    <cellStyle name="Hyperlink 36" xfId="23040" hidden="1"/>
    <cellStyle name="Hyperlink 36" xfId="23266" hidden="1"/>
    <cellStyle name="Hyperlink 36" xfId="23518" hidden="1"/>
    <cellStyle name="Hyperlink 36" xfId="23756" hidden="1"/>
    <cellStyle name="Hyperlink 36" xfId="23994" hidden="1"/>
    <cellStyle name="Hyperlink 36" xfId="24232" hidden="1"/>
    <cellStyle name="Hyperlink 36" xfId="24470" hidden="1"/>
    <cellStyle name="Hyperlink 36" xfId="24708" hidden="1"/>
    <cellStyle name="Hyperlink 36" xfId="24946" hidden="1"/>
    <cellStyle name="Hyperlink 36" xfId="25184" hidden="1"/>
    <cellStyle name="Hyperlink 36" xfId="25422" hidden="1"/>
    <cellStyle name="Hyperlink 36" xfId="25660" hidden="1"/>
    <cellStyle name="Hyperlink 36" xfId="25898" hidden="1"/>
    <cellStyle name="Hyperlink 36" xfId="26136" hidden="1"/>
    <cellStyle name="Hyperlink 36" xfId="26374" hidden="1"/>
    <cellStyle name="Hyperlink 36" xfId="26612" hidden="1"/>
    <cellStyle name="Hyperlink 36" xfId="26850" hidden="1"/>
    <cellStyle name="Hyperlink 36" xfId="27088" hidden="1"/>
    <cellStyle name="Hyperlink 36" xfId="27326" hidden="1"/>
    <cellStyle name="Hyperlink 36" xfId="27564" hidden="1"/>
    <cellStyle name="Hyperlink 36" xfId="27802" hidden="1"/>
    <cellStyle name="Hyperlink 36" xfId="28040" hidden="1"/>
    <cellStyle name="Hyperlink 36" xfId="28278" hidden="1"/>
    <cellStyle name="Hyperlink 36" xfId="28516" hidden="1"/>
    <cellStyle name="Hyperlink 36" xfId="28754" hidden="1"/>
    <cellStyle name="Hyperlink 36" xfId="28992" hidden="1"/>
    <cellStyle name="Hyperlink 36" xfId="29230" hidden="1"/>
    <cellStyle name="Hyperlink 36" xfId="29468" hidden="1"/>
    <cellStyle name="Hyperlink 36" xfId="29706" hidden="1"/>
    <cellStyle name="Hyperlink 36" xfId="29944" hidden="1"/>
    <cellStyle name="Hyperlink 36" xfId="30182" hidden="1"/>
    <cellStyle name="Hyperlink 36" xfId="30420" hidden="1"/>
    <cellStyle name="Hyperlink 36" xfId="30658" hidden="1"/>
    <cellStyle name="Hyperlink 36" xfId="30896" hidden="1"/>
    <cellStyle name="Hyperlink 36" xfId="31134" hidden="1"/>
    <cellStyle name="Hyperlink 36" xfId="31372" hidden="1"/>
    <cellStyle name="Hyperlink 36" xfId="31610" hidden="1"/>
    <cellStyle name="Hyperlink 36" xfId="31848" hidden="1"/>
    <cellStyle name="Hyperlink 36" xfId="32086" hidden="1"/>
    <cellStyle name="Hyperlink 36" xfId="32324" hidden="1"/>
    <cellStyle name="Hyperlink 36" xfId="32562" hidden="1"/>
    <cellStyle name="Hyperlink 36" xfId="32800" hidden="1"/>
    <cellStyle name="Hyperlink 36" xfId="33038" hidden="1"/>
    <cellStyle name="Hyperlink 36" xfId="33276" hidden="1"/>
    <cellStyle name="Hyperlink 36" xfId="33514" hidden="1"/>
    <cellStyle name="Hyperlink 36" xfId="33752" hidden="1"/>
    <cellStyle name="Hyperlink 36" xfId="33990" hidden="1"/>
    <cellStyle name="Hyperlink 36" xfId="34228" hidden="1"/>
    <cellStyle name="Hyperlink 36" xfId="34466" hidden="1"/>
    <cellStyle name="Hyperlink 36" xfId="34704" hidden="1"/>
    <cellStyle name="Hyperlink 36" xfId="34942" hidden="1"/>
    <cellStyle name="Hyperlink 36" xfId="35180" hidden="1"/>
    <cellStyle name="Hyperlink 36" xfId="35418" hidden="1"/>
    <cellStyle name="Hyperlink 36" xfId="35656" hidden="1"/>
    <cellStyle name="Hyperlink 36" xfId="35894" hidden="1"/>
    <cellStyle name="Hyperlink 36" xfId="36132" hidden="1"/>
    <cellStyle name="Hyperlink 36" xfId="36370" hidden="1"/>
    <cellStyle name="Hyperlink 36" xfId="36608" hidden="1"/>
    <cellStyle name="Hyperlink 36" xfId="36846" hidden="1"/>
    <cellStyle name="Hyperlink 36" xfId="37084" hidden="1"/>
    <cellStyle name="Hyperlink 36" xfId="37322" hidden="1"/>
    <cellStyle name="Hyperlink 36" xfId="37560" hidden="1"/>
    <cellStyle name="Hyperlink 36" xfId="37798" hidden="1"/>
    <cellStyle name="Hyperlink 36" xfId="38036" hidden="1"/>
    <cellStyle name="Hyperlink 36" xfId="38274" hidden="1"/>
    <cellStyle name="Hyperlink 36" xfId="38512" hidden="1"/>
    <cellStyle name="Hyperlink 36" xfId="38750" hidden="1"/>
    <cellStyle name="Hyperlink 36" xfId="38988" hidden="1"/>
    <cellStyle name="Hyperlink 36" xfId="39226" hidden="1"/>
    <cellStyle name="Hyperlink 36" xfId="39464" hidden="1"/>
    <cellStyle name="Hyperlink 36" xfId="39702" hidden="1"/>
    <cellStyle name="Hyperlink 36" xfId="39940" hidden="1"/>
    <cellStyle name="Hyperlink 36" xfId="40178" hidden="1"/>
    <cellStyle name="Hyperlink 36" xfId="40416" hidden="1"/>
    <cellStyle name="Hyperlink 36" xfId="40654" hidden="1"/>
    <cellStyle name="Hyperlink 36" xfId="40892" hidden="1"/>
    <cellStyle name="Hyperlink 36" xfId="41130" hidden="1"/>
    <cellStyle name="Hyperlink 36" xfId="41368" hidden="1"/>
    <cellStyle name="Hyperlink 36" xfId="41606" hidden="1"/>
    <cellStyle name="Hyperlink 36" xfId="41844" hidden="1"/>
    <cellStyle name="Hyperlink 36" xfId="42082" hidden="1"/>
    <cellStyle name="Hyperlink 36" xfId="42320" hidden="1"/>
    <cellStyle name="Hyperlink 36" xfId="42558" hidden="1"/>
    <cellStyle name="Hyperlink 36" xfId="42796" hidden="1"/>
    <cellStyle name="Hyperlink 36" xfId="43034" hidden="1"/>
    <cellStyle name="Hyperlink 36" xfId="43272" hidden="1"/>
    <cellStyle name="Hyperlink 36" xfId="43510" hidden="1"/>
    <cellStyle name="Hyperlink 36" xfId="43748" hidden="1"/>
    <cellStyle name="Hyperlink 36" xfId="43986" hidden="1"/>
    <cellStyle name="Hyperlink 36" xfId="44224" hidden="1"/>
    <cellStyle name="Hyperlink 36" xfId="44462" hidden="1"/>
    <cellStyle name="Hyperlink 36" xfId="44700" hidden="1"/>
    <cellStyle name="Hyperlink 36" xfId="44938" hidden="1"/>
    <cellStyle name="Hyperlink 36" xfId="45176" hidden="1"/>
    <cellStyle name="Hyperlink 36" xfId="45414" hidden="1"/>
    <cellStyle name="Hyperlink 36" xfId="45652" hidden="1"/>
    <cellStyle name="Hyperlink 36" xfId="45890" hidden="1"/>
    <cellStyle name="Hyperlink 36" xfId="46128" hidden="1"/>
    <cellStyle name="Hyperlink 36" xfId="46366" hidden="1"/>
    <cellStyle name="Hyperlink 36" xfId="46604" hidden="1"/>
    <cellStyle name="Hyperlink 36" xfId="46842" hidden="1"/>
    <cellStyle name="Hyperlink 36" xfId="47080" hidden="1"/>
    <cellStyle name="Hyperlink 36" xfId="47318" hidden="1"/>
    <cellStyle name="Hyperlink 36" xfId="47556" hidden="1"/>
    <cellStyle name="Hyperlink 36" xfId="47794" hidden="1"/>
    <cellStyle name="Hyperlink 36" xfId="48032" hidden="1"/>
    <cellStyle name="Hyperlink 36" xfId="48270" hidden="1"/>
    <cellStyle name="Hyperlink 36" xfId="48508" hidden="1"/>
    <cellStyle name="Hyperlink 36" xfId="48746" hidden="1"/>
    <cellStyle name="Hyperlink 36" xfId="48984" hidden="1"/>
    <cellStyle name="Hyperlink 36" xfId="49222" hidden="1"/>
    <cellStyle name="Hyperlink 36" xfId="49460" hidden="1"/>
    <cellStyle name="Hyperlink 36" xfId="49698" hidden="1"/>
    <cellStyle name="Hyperlink 36" xfId="49936" hidden="1"/>
    <cellStyle name="Hyperlink 36" xfId="50174" hidden="1"/>
    <cellStyle name="Hyperlink 36" xfId="50412" hidden="1"/>
    <cellStyle name="Hyperlink 36" xfId="50650" hidden="1"/>
    <cellStyle name="Hyperlink 36" xfId="50888" hidden="1"/>
    <cellStyle name="Hyperlink 36" xfId="51126" hidden="1"/>
    <cellStyle name="Hyperlink 36" xfId="51364" hidden="1"/>
    <cellStyle name="Hyperlink 36" xfId="51602" hidden="1"/>
    <cellStyle name="Hyperlink 36" xfId="51840" hidden="1"/>
    <cellStyle name="Hyperlink 36" xfId="52078" hidden="1"/>
    <cellStyle name="Hyperlink 36" xfId="52316" hidden="1"/>
    <cellStyle name="Hyperlink 36" xfId="52554" hidden="1"/>
    <cellStyle name="Hyperlink 36" xfId="52792" hidden="1"/>
    <cellStyle name="Hyperlink 36" xfId="53030" hidden="1"/>
    <cellStyle name="Hyperlink 36" xfId="53268" hidden="1"/>
    <cellStyle name="Hyperlink 36" xfId="53505" hidden="1"/>
    <cellStyle name="Hyperlink 36" xfId="53742" hidden="1"/>
    <cellStyle name="Hyperlink 36" xfId="54068" hidden="1"/>
    <cellStyle name="Hyperlink 36" xfId="54253" hidden="1"/>
    <cellStyle name="Hyperlink 36" xfId="54505" hidden="1"/>
    <cellStyle name="Hyperlink 37" xfId="79" hidden="1"/>
    <cellStyle name="Hyperlink 37" xfId="439" hidden="1"/>
    <cellStyle name="Hyperlink 37" xfId="446" hidden="1"/>
    <cellStyle name="Hyperlink 37" xfId="871" hidden="1"/>
    <cellStyle name="Hyperlink 37" xfId="1108" hidden="1"/>
    <cellStyle name="Hyperlink 37" xfId="1397" hidden="1"/>
    <cellStyle name="Hyperlink 37" xfId="1578" hidden="1"/>
    <cellStyle name="Hyperlink 37" xfId="1818" hidden="1"/>
    <cellStyle name="Hyperlink 37" xfId="2122" hidden="1"/>
    <cellStyle name="Hyperlink 37" xfId="2303" hidden="1"/>
    <cellStyle name="Hyperlink 37" xfId="2556" hidden="1"/>
    <cellStyle name="Hyperlink 37" xfId="2794" hidden="1"/>
    <cellStyle name="Hyperlink 37" xfId="3032" hidden="1"/>
    <cellStyle name="Hyperlink 37" xfId="3270" hidden="1"/>
    <cellStyle name="Hyperlink 37" xfId="3508" hidden="1"/>
    <cellStyle name="Hyperlink 37" xfId="3746" hidden="1"/>
    <cellStyle name="Hyperlink 37" xfId="3984" hidden="1"/>
    <cellStyle name="Hyperlink 37" xfId="4222" hidden="1"/>
    <cellStyle name="Hyperlink 37" xfId="4459" hidden="1"/>
    <cellStyle name="Hyperlink 37" xfId="4696" hidden="1"/>
    <cellStyle name="Hyperlink 37" xfId="4921" hidden="1"/>
    <cellStyle name="Hyperlink 37" xfId="5172" hidden="1"/>
    <cellStyle name="Hyperlink 37" xfId="5400" hidden="1"/>
    <cellStyle name="Hyperlink 37" xfId="5653" hidden="1"/>
    <cellStyle name="Hyperlink 37" xfId="5891" hidden="1"/>
    <cellStyle name="Hyperlink 37" xfId="6129" hidden="1"/>
    <cellStyle name="Hyperlink 37" xfId="6330" hidden="1"/>
    <cellStyle name="Hyperlink 37" xfId="6341" hidden="1"/>
    <cellStyle name="Hyperlink 37" xfId="6842" hidden="1"/>
    <cellStyle name="Hyperlink 37" xfId="7080" hidden="1"/>
    <cellStyle name="Hyperlink 37" xfId="7316" hidden="1"/>
    <cellStyle name="Hyperlink 37" xfId="7555" hidden="1"/>
    <cellStyle name="Hyperlink 37" xfId="7793" hidden="1"/>
    <cellStyle name="Hyperlink 37" xfId="8031" hidden="1"/>
    <cellStyle name="Hyperlink 37" xfId="8269" hidden="1"/>
    <cellStyle name="Hyperlink 37" xfId="8507" hidden="1"/>
    <cellStyle name="Hyperlink 37" xfId="8745" hidden="1"/>
    <cellStyle name="Hyperlink 37" xfId="8983" hidden="1"/>
    <cellStyle name="Hyperlink 37" xfId="9221" hidden="1"/>
    <cellStyle name="Hyperlink 37" xfId="9458" hidden="1"/>
    <cellStyle name="Hyperlink 37" xfId="9689" hidden="1"/>
    <cellStyle name="Hyperlink 37" xfId="9670" hidden="1"/>
    <cellStyle name="Hyperlink 37" xfId="9719" hidden="1"/>
    <cellStyle name="Hyperlink 37" xfId="10406" hidden="1"/>
    <cellStyle name="Hyperlink 37" xfId="10697" hidden="1"/>
    <cellStyle name="Hyperlink 37" xfId="10704" hidden="1"/>
    <cellStyle name="Hyperlink 37" xfId="11129" hidden="1"/>
    <cellStyle name="Hyperlink 37" xfId="11354" hidden="1"/>
    <cellStyle name="Hyperlink 37" xfId="11607" hidden="1"/>
    <cellStyle name="Hyperlink 37" xfId="11845" hidden="1"/>
    <cellStyle name="Hyperlink 37" xfId="12083" hidden="1"/>
    <cellStyle name="Hyperlink 37" xfId="12320" hidden="1"/>
    <cellStyle name="Hyperlink 37" xfId="12557" hidden="1"/>
    <cellStyle name="Hyperlink 37" xfId="12848" hidden="1"/>
    <cellStyle name="Hyperlink 37" xfId="13029" hidden="1"/>
    <cellStyle name="Hyperlink 37" xfId="13282" hidden="1"/>
    <cellStyle name="Hyperlink 37" xfId="13520" hidden="1"/>
    <cellStyle name="Hyperlink 37" xfId="13758" hidden="1"/>
    <cellStyle name="Hyperlink 37" xfId="13996" hidden="1"/>
    <cellStyle name="Hyperlink 37" xfId="14234" hidden="1"/>
    <cellStyle name="Hyperlink 37" xfId="14472" hidden="1"/>
    <cellStyle name="Hyperlink 37" xfId="14710" hidden="1"/>
    <cellStyle name="Hyperlink 37" xfId="14948" hidden="1"/>
    <cellStyle name="Hyperlink 37" xfId="15186" hidden="1"/>
    <cellStyle name="Hyperlink 37" xfId="15424" hidden="1"/>
    <cellStyle name="Hyperlink 37" xfId="15662" hidden="1"/>
    <cellStyle name="Hyperlink 37" xfId="15900" hidden="1"/>
    <cellStyle name="Hyperlink 37" xfId="16138" hidden="1"/>
    <cellStyle name="Hyperlink 37" xfId="16376" hidden="1"/>
    <cellStyle name="Hyperlink 37" xfId="16614" hidden="1"/>
    <cellStyle name="Hyperlink 37" xfId="16852" hidden="1"/>
    <cellStyle name="Hyperlink 37" xfId="17090" hidden="1"/>
    <cellStyle name="Hyperlink 37" xfId="17328" hidden="1"/>
    <cellStyle name="Hyperlink 37" xfId="17566" hidden="1"/>
    <cellStyle name="Hyperlink 37" xfId="17804" hidden="1"/>
    <cellStyle name="Hyperlink 37" xfId="18042" hidden="1"/>
    <cellStyle name="Hyperlink 37" xfId="18280" hidden="1"/>
    <cellStyle name="Hyperlink 37" xfId="18518" hidden="1"/>
    <cellStyle name="Hyperlink 37" xfId="18756" hidden="1"/>
    <cellStyle name="Hyperlink 37" xfId="18994" hidden="1"/>
    <cellStyle name="Hyperlink 37" xfId="19232" hidden="1"/>
    <cellStyle name="Hyperlink 37" xfId="19470" hidden="1"/>
    <cellStyle name="Hyperlink 37" xfId="19708" hidden="1"/>
    <cellStyle name="Hyperlink 37" xfId="19946" hidden="1"/>
    <cellStyle name="Hyperlink 37" xfId="20184" hidden="1"/>
    <cellStyle name="Hyperlink 37" xfId="20422" hidden="1"/>
    <cellStyle name="Hyperlink 37" xfId="20660" hidden="1"/>
    <cellStyle name="Hyperlink 37" xfId="20898" hidden="1"/>
    <cellStyle name="Hyperlink 37" xfId="21136" hidden="1"/>
    <cellStyle name="Hyperlink 37" xfId="21374" hidden="1"/>
    <cellStyle name="Hyperlink 37" xfId="21612" hidden="1"/>
    <cellStyle name="Hyperlink 37" xfId="21850" hidden="1"/>
    <cellStyle name="Hyperlink 37" xfId="22088" hidden="1"/>
    <cellStyle name="Hyperlink 37" xfId="22326" hidden="1"/>
    <cellStyle name="Hyperlink 37" xfId="22564" hidden="1"/>
    <cellStyle name="Hyperlink 37" xfId="22801" hidden="1"/>
    <cellStyle name="Hyperlink 37" xfId="23038" hidden="1"/>
    <cellStyle name="Hyperlink 37" xfId="23264" hidden="1"/>
    <cellStyle name="Hyperlink 37" xfId="23516" hidden="1"/>
    <cellStyle name="Hyperlink 37" xfId="23754" hidden="1"/>
    <cellStyle name="Hyperlink 37" xfId="23992" hidden="1"/>
    <cellStyle name="Hyperlink 37" xfId="24230" hidden="1"/>
    <cellStyle name="Hyperlink 37" xfId="24468" hidden="1"/>
    <cellStyle name="Hyperlink 37" xfId="24706" hidden="1"/>
    <cellStyle name="Hyperlink 37" xfId="24944" hidden="1"/>
    <cellStyle name="Hyperlink 37" xfId="25182" hidden="1"/>
    <cellStyle name="Hyperlink 37" xfId="25420" hidden="1"/>
    <cellStyle name="Hyperlink 37" xfId="25658" hidden="1"/>
    <cellStyle name="Hyperlink 37" xfId="25896" hidden="1"/>
    <cellStyle name="Hyperlink 37" xfId="26134" hidden="1"/>
    <cellStyle name="Hyperlink 37" xfId="26372" hidden="1"/>
    <cellStyle name="Hyperlink 37" xfId="26610" hidden="1"/>
    <cellStyle name="Hyperlink 37" xfId="26848" hidden="1"/>
    <cellStyle name="Hyperlink 37" xfId="27086" hidden="1"/>
    <cellStyle name="Hyperlink 37" xfId="27324" hidden="1"/>
    <cellStyle name="Hyperlink 37" xfId="27562" hidden="1"/>
    <cellStyle name="Hyperlink 37" xfId="27800" hidden="1"/>
    <cellStyle name="Hyperlink 37" xfId="28038" hidden="1"/>
    <cellStyle name="Hyperlink 37" xfId="28276" hidden="1"/>
    <cellStyle name="Hyperlink 37" xfId="28514" hidden="1"/>
    <cellStyle name="Hyperlink 37" xfId="28752" hidden="1"/>
    <cellStyle name="Hyperlink 37" xfId="28990" hidden="1"/>
    <cellStyle name="Hyperlink 37" xfId="29228" hidden="1"/>
    <cellStyle name="Hyperlink 37" xfId="29466" hidden="1"/>
    <cellStyle name="Hyperlink 37" xfId="29704" hidden="1"/>
    <cellStyle name="Hyperlink 37" xfId="29942" hidden="1"/>
    <cellStyle name="Hyperlink 37" xfId="30180" hidden="1"/>
    <cellStyle name="Hyperlink 37" xfId="30418" hidden="1"/>
    <cellStyle name="Hyperlink 37" xfId="30656" hidden="1"/>
    <cellStyle name="Hyperlink 37" xfId="30894" hidden="1"/>
    <cellStyle name="Hyperlink 37" xfId="31132" hidden="1"/>
    <cellStyle name="Hyperlink 37" xfId="31370" hidden="1"/>
    <cellStyle name="Hyperlink 37" xfId="31608" hidden="1"/>
    <cellStyle name="Hyperlink 37" xfId="31846" hidden="1"/>
    <cellStyle name="Hyperlink 37" xfId="32084" hidden="1"/>
    <cellStyle name="Hyperlink 37" xfId="32322" hidden="1"/>
    <cellStyle name="Hyperlink 37" xfId="32560" hidden="1"/>
    <cellStyle name="Hyperlink 37" xfId="32798" hidden="1"/>
    <cellStyle name="Hyperlink 37" xfId="33036" hidden="1"/>
    <cellStyle name="Hyperlink 37" xfId="33274" hidden="1"/>
    <cellStyle name="Hyperlink 37" xfId="33512" hidden="1"/>
    <cellStyle name="Hyperlink 37" xfId="33750" hidden="1"/>
    <cellStyle name="Hyperlink 37" xfId="33988" hidden="1"/>
    <cellStyle name="Hyperlink 37" xfId="34226" hidden="1"/>
    <cellStyle name="Hyperlink 37" xfId="34464" hidden="1"/>
    <cellStyle name="Hyperlink 37" xfId="34702" hidden="1"/>
    <cellStyle name="Hyperlink 37" xfId="34940" hidden="1"/>
    <cellStyle name="Hyperlink 37" xfId="35178" hidden="1"/>
    <cellStyle name="Hyperlink 37" xfId="35416" hidden="1"/>
    <cellStyle name="Hyperlink 37" xfId="35654" hidden="1"/>
    <cellStyle name="Hyperlink 37" xfId="35892" hidden="1"/>
    <cellStyle name="Hyperlink 37" xfId="36130" hidden="1"/>
    <cellStyle name="Hyperlink 37" xfId="36368" hidden="1"/>
    <cellStyle name="Hyperlink 37" xfId="36606" hidden="1"/>
    <cellStyle name="Hyperlink 37" xfId="36844" hidden="1"/>
    <cellStyle name="Hyperlink 37" xfId="37082" hidden="1"/>
    <cellStyle name="Hyperlink 37" xfId="37320" hidden="1"/>
    <cellStyle name="Hyperlink 37" xfId="37558" hidden="1"/>
    <cellStyle name="Hyperlink 37" xfId="37796" hidden="1"/>
    <cellStyle name="Hyperlink 37" xfId="38034" hidden="1"/>
    <cellStyle name="Hyperlink 37" xfId="38272" hidden="1"/>
    <cellStyle name="Hyperlink 37" xfId="38510" hidden="1"/>
    <cellStyle name="Hyperlink 37" xfId="38748" hidden="1"/>
    <cellStyle name="Hyperlink 37" xfId="38986" hidden="1"/>
    <cellStyle name="Hyperlink 37" xfId="39224" hidden="1"/>
    <cellStyle name="Hyperlink 37" xfId="39462" hidden="1"/>
    <cellStyle name="Hyperlink 37" xfId="39700" hidden="1"/>
    <cellStyle name="Hyperlink 37" xfId="39938" hidden="1"/>
    <cellStyle name="Hyperlink 37" xfId="40176" hidden="1"/>
    <cellStyle name="Hyperlink 37" xfId="40414" hidden="1"/>
    <cellStyle name="Hyperlink 37" xfId="40652" hidden="1"/>
    <cellStyle name="Hyperlink 37" xfId="40890" hidden="1"/>
    <cellStyle name="Hyperlink 37" xfId="41128" hidden="1"/>
    <cellStyle name="Hyperlink 37" xfId="41366" hidden="1"/>
    <cellStyle name="Hyperlink 37" xfId="41604" hidden="1"/>
    <cellStyle name="Hyperlink 37" xfId="41842" hidden="1"/>
    <cellStyle name="Hyperlink 37" xfId="42080" hidden="1"/>
    <cellStyle name="Hyperlink 37" xfId="42318" hidden="1"/>
    <cellStyle name="Hyperlink 37" xfId="42556" hidden="1"/>
    <cellStyle name="Hyperlink 37" xfId="42794" hidden="1"/>
    <cellStyle name="Hyperlink 37" xfId="43032" hidden="1"/>
    <cellStyle name="Hyperlink 37" xfId="43270" hidden="1"/>
    <cellStyle name="Hyperlink 37" xfId="43508" hidden="1"/>
    <cellStyle name="Hyperlink 37" xfId="43746" hidden="1"/>
    <cellStyle name="Hyperlink 37" xfId="43984" hidden="1"/>
    <cellStyle name="Hyperlink 37" xfId="44222" hidden="1"/>
    <cellStyle name="Hyperlink 37" xfId="44460" hidden="1"/>
    <cellStyle name="Hyperlink 37" xfId="44698" hidden="1"/>
    <cellStyle name="Hyperlink 37" xfId="44936" hidden="1"/>
    <cellStyle name="Hyperlink 37" xfId="45174" hidden="1"/>
    <cellStyle name="Hyperlink 37" xfId="45412" hidden="1"/>
    <cellStyle name="Hyperlink 37" xfId="45650" hidden="1"/>
    <cellStyle name="Hyperlink 37" xfId="45888" hidden="1"/>
    <cellStyle name="Hyperlink 37" xfId="46126" hidden="1"/>
    <cellStyle name="Hyperlink 37" xfId="46364" hidden="1"/>
    <cellStyle name="Hyperlink 37" xfId="46602" hidden="1"/>
    <cellStyle name="Hyperlink 37" xfId="46840" hidden="1"/>
    <cellStyle name="Hyperlink 37" xfId="47078" hidden="1"/>
    <cellStyle name="Hyperlink 37" xfId="47316" hidden="1"/>
    <cellStyle name="Hyperlink 37" xfId="47554" hidden="1"/>
    <cellStyle name="Hyperlink 37" xfId="47792" hidden="1"/>
    <cellStyle name="Hyperlink 37" xfId="48030" hidden="1"/>
    <cellStyle name="Hyperlink 37" xfId="48268" hidden="1"/>
    <cellStyle name="Hyperlink 37" xfId="48506" hidden="1"/>
    <cellStyle name="Hyperlink 37" xfId="48744" hidden="1"/>
    <cellStyle name="Hyperlink 37" xfId="48982" hidden="1"/>
    <cellStyle name="Hyperlink 37" xfId="49220" hidden="1"/>
    <cellStyle name="Hyperlink 37" xfId="49458" hidden="1"/>
    <cellStyle name="Hyperlink 37" xfId="49696" hidden="1"/>
    <cellStyle name="Hyperlink 37" xfId="49934" hidden="1"/>
    <cellStyle name="Hyperlink 37" xfId="50172" hidden="1"/>
    <cellStyle name="Hyperlink 37" xfId="50410" hidden="1"/>
    <cellStyle name="Hyperlink 37" xfId="50648" hidden="1"/>
    <cellStyle name="Hyperlink 37" xfId="50886" hidden="1"/>
    <cellStyle name="Hyperlink 37" xfId="51124" hidden="1"/>
    <cellStyle name="Hyperlink 37" xfId="51362" hidden="1"/>
    <cellStyle name="Hyperlink 37" xfId="51600" hidden="1"/>
    <cellStyle name="Hyperlink 37" xfId="51838" hidden="1"/>
    <cellStyle name="Hyperlink 37" xfId="52076" hidden="1"/>
    <cellStyle name="Hyperlink 37" xfId="52314" hidden="1"/>
    <cellStyle name="Hyperlink 37" xfId="52552" hidden="1"/>
    <cellStyle name="Hyperlink 37" xfId="52790" hidden="1"/>
    <cellStyle name="Hyperlink 37" xfId="53028" hidden="1"/>
    <cellStyle name="Hyperlink 37" xfId="53266" hidden="1"/>
    <cellStyle name="Hyperlink 37" xfId="53503" hidden="1"/>
    <cellStyle name="Hyperlink 37" xfId="53740" hidden="1"/>
    <cellStyle name="Hyperlink 37" xfId="54070" hidden="1"/>
    <cellStyle name="Hyperlink 37" xfId="54251" hidden="1"/>
    <cellStyle name="Hyperlink 37" xfId="54503" hidden="1"/>
    <cellStyle name="Hyperlink 38" xfId="81" hidden="1"/>
    <cellStyle name="Hyperlink 38" xfId="441" hidden="1"/>
    <cellStyle name="Hyperlink 38" xfId="442" hidden="1"/>
    <cellStyle name="Hyperlink 38" xfId="834" hidden="1"/>
    <cellStyle name="Hyperlink 38" xfId="1071" hidden="1"/>
    <cellStyle name="Hyperlink 38" xfId="1399" hidden="1"/>
    <cellStyle name="Hyperlink 38" xfId="1576" hidden="1"/>
    <cellStyle name="Hyperlink 38" xfId="1790" hidden="1"/>
    <cellStyle name="Hyperlink 38" xfId="2124" hidden="1"/>
    <cellStyle name="Hyperlink 38" xfId="2301" hidden="1"/>
    <cellStyle name="Hyperlink 38" xfId="2519" hidden="1"/>
    <cellStyle name="Hyperlink 38" xfId="2757" hidden="1"/>
    <cellStyle name="Hyperlink 38" xfId="2995" hidden="1"/>
    <cellStyle name="Hyperlink 38" xfId="3233" hidden="1"/>
    <cellStyle name="Hyperlink 38" xfId="3471" hidden="1"/>
    <cellStyle name="Hyperlink 38" xfId="3709" hidden="1"/>
    <cellStyle name="Hyperlink 38" xfId="3947" hidden="1"/>
    <cellStyle name="Hyperlink 38" xfId="4185" hidden="1"/>
    <cellStyle name="Hyperlink 38" xfId="4422" hidden="1"/>
    <cellStyle name="Hyperlink 38" xfId="4659" hidden="1"/>
    <cellStyle name="Hyperlink 38" xfId="4920" hidden="1"/>
    <cellStyle name="Hyperlink 38" xfId="5135" hidden="1"/>
    <cellStyle name="Hyperlink 38" xfId="5398" hidden="1"/>
    <cellStyle name="Hyperlink 38" xfId="5616" hidden="1"/>
    <cellStyle name="Hyperlink 38" xfId="5854" hidden="1"/>
    <cellStyle name="Hyperlink 38" xfId="6092" hidden="1"/>
    <cellStyle name="Hyperlink 38" xfId="6364" hidden="1"/>
    <cellStyle name="Hyperlink 38" xfId="6345" hidden="1"/>
    <cellStyle name="Hyperlink 38" xfId="6805" hidden="1"/>
    <cellStyle name="Hyperlink 38" xfId="7043" hidden="1"/>
    <cellStyle name="Hyperlink 38" xfId="7315" hidden="1"/>
    <cellStyle name="Hyperlink 38" xfId="7518" hidden="1"/>
    <cellStyle name="Hyperlink 38" xfId="7756" hidden="1"/>
    <cellStyle name="Hyperlink 38" xfId="7994" hidden="1"/>
    <cellStyle name="Hyperlink 38" xfId="8232" hidden="1"/>
    <cellStyle name="Hyperlink 38" xfId="8470" hidden="1"/>
    <cellStyle name="Hyperlink 38" xfId="8708" hidden="1"/>
    <cellStyle name="Hyperlink 38" xfId="8946" hidden="1"/>
    <cellStyle name="Hyperlink 38" xfId="9184" hidden="1"/>
    <cellStyle name="Hyperlink 38" xfId="9421" hidden="1"/>
    <cellStyle name="Hyperlink 38" xfId="9687" hidden="1"/>
    <cellStyle name="Hyperlink 38" xfId="9656" hidden="1"/>
    <cellStyle name="Hyperlink 38" xfId="9712" hidden="1"/>
    <cellStyle name="Hyperlink 38" xfId="10369" hidden="1"/>
    <cellStyle name="Hyperlink 38" xfId="10699" hidden="1"/>
    <cellStyle name="Hyperlink 38" xfId="10700" hidden="1"/>
    <cellStyle name="Hyperlink 38" xfId="11092" hidden="1"/>
    <cellStyle name="Hyperlink 38" xfId="11353" hidden="1"/>
    <cellStyle name="Hyperlink 38" xfId="11570" hidden="1"/>
    <cellStyle name="Hyperlink 38" xfId="11808" hidden="1"/>
    <cellStyle name="Hyperlink 38" xfId="12046" hidden="1"/>
    <cellStyle name="Hyperlink 38" xfId="12283" hidden="1"/>
    <cellStyle name="Hyperlink 38" xfId="12520" hidden="1"/>
    <cellStyle name="Hyperlink 38" xfId="12850" hidden="1"/>
    <cellStyle name="Hyperlink 38" xfId="13027" hidden="1"/>
    <cellStyle name="Hyperlink 38" xfId="13245" hidden="1"/>
    <cellStyle name="Hyperlink 38" xfId="13483" hidden="1"/>
    <cellStyle name="Hyperlink 38" xfId="13721" hidden="1"/>
    <cellStyle name="Hyperlink 38" xfId="13959" hidden="1"/>
    <cellStyle name="Hyperlink 38" xfId="14197" hidden="1"/>
    <cellStyle name="Hyperlink 38" xfId="14435" hidden="1"/>
    <cellStyle name="Hyperlink 38" xfId="14673" hidden="1"/>
    <cellStyle name="Hyperlink 38" xfId="14911" hidden="1"/>
    <cellStyle name="Hyperlink 38" xfId="15149" hidden="1"/>
    <cellStyle name="Hyperlink 38" xfId="15387" hidden="1"/>
    <cellStyle name="Hyperlink 38" xfId="15625" hidden="1"/>
    <cellStyle name="Hyperlink 38" xfId="15863" hidden="1"/>
    <cellStyle name="Hyperlink 38" xfId="16101" hidden="1"/>
    <cellStyle name="Hyperlink 38" xfId="16339" hidden="1"/>
    <cellStyle name="Hyperlink 38" xfId="16577" hidden="1"/>
    <cellStyle name="Hyperlink 38" xfId="16815" hidden="1"/>
    <cellStyle name="Hyperlink 38" xfId="17053" hidden="1"/>
    <cellStyle name="Hyperlink 38" xfId="17291" hidden="1"/>
    <cellStyle name="Hyperlink 38" xfId="17529" hidden="1"/>
    <cellStyle name="Hyperlink 38" xfId="17767" hidden="1"/>
    <cellStyle name="Hyperlink 38" xfId="18005" hidden="1"/>
    <cellStyle name="Hyperlink 38" xfId="18243" hidden="1"/>
    <cellStyle name="Hyperlink 38" xfId="18481" hidden="1"/>
    <cellStyle name="Hyperlink 38" xfId="18719" hidden="1"/>
    <cellStyle name="Hyperlink 38" xfId="18957" hidden="1"/>
    <cellStyle name="Hyperlink 38" xfId="19195" hidden="1"/>
    <cellStyle name="Hyperlink 38" xfId="19433" hidden="1"/>
    <cellStyle name="Hyperlink 38" xfId="19671" hidden="1"/>
    <cellStyle name="Hyperlink 38" xfId="19909" hidden="1"/>
    <cellStyle name="Hyperlink 38" xfId="20147" hidden="1"/>
    <cellStyle name="Hyperlink 38" xfId="20385" hidden="1"/>
    <cellStyle name="Hyperlink 38" xfId="20623" hidden="1"/>
    <cellStyle name="Hyperlink 38" xfId="20861" hidden="1"/>
    <cellStyle name="Hyperlink 38" xfId="21099" hidden="1"/>
    <cellStyle name="Hyperlink 38" xfId="21337" hidden="1"/>
    <cellStyle name="Hyperlink 38" xfId="21575" hidden="1"/>
    <cellStyle name="Hyperlink 38" xfId="21813" hidden="1"/>
    <cellStyle name="Hyperlink 38" xfId="22051" hidden="1"/>
    <cellStyle name="Hyperlink 38" xfId="22289" hidden="1"/>
    <cellStyle name="Hyperlink 38" xfId="22527" hidden="1"/>
    <cellStyle name="Hyperlink 38" xfId="22764" hidden="1"/>
    <cellStyle name="Hyperlink 38" xfId="23001" hidden="1"/>
    <cellStyle name="Hyperlink 38" xfId="23262" hidden="1"/>
    <cellStyle name="Hyperlink 38" xfId="23479" hidden="1"/>
    <cellStyle name="Hyperlink 38" xfId="23717" hidden="1"/>
    <cellStyle name="Hyperlink 38" xfId="23955" hidden="1"/>
    <cellStyle name="Hyperlink 38" xfId="24193" hidden="1"/>
    <cellStyle name="Hyperlink 38" xfId="24431" hidden="1"/>
    <cellStyle name="Hyperlink 38" xfId="24669" hidden="1"/>
    <cellStyle name="Hyperlink 38" xfId="24907" hidden="1"/>
    <cellStyle name="Hyperlink 38" xfId="25145" hidden="1"/>
    <cellStyle name="Hyperlink 38" xfId="25383" hidden="1"/>
    <cellStyle name="Hyperlink 38" xfId="25621" hidden="1"/>
    <cellStyle name="Hyperlink 38" xfId="25859" hidden="1"/>
    <cellStyle name="Hyperlink 38" xfId="26097" hidden="1"/>
    <cellStyle name="Hyperlink 38" xfId="26335" hidden="1"/>
    <cellStyle name="Hyperlink 38" xfId="26573" hidden="1"/>
    <cellStyle name="Hyperlink 38" xfId="26811" hidden="1"/>
    <cellStyle name="Hyperlink 38" xfId="27049" hidden="1"/>
    <cellStyle name="Hyperlink 38" xfId="27287" hidden="1"/>
    <cellStyle name="Hyperlink 38" xfId="27525" hidden="1"/>
    <cellStyle name="Hyperlink 38" xfId="27763" hidden="1"/>
    <cellStyle name="Hyperlink 38" xfId="28001" hidden="1"/>
    <cellStyle name="Hyperlink 38" xfId="28239" hidden="1"/>
    <cellStyle name="Hyperlink 38" xfId="28477" hidden="1"/>
    <cellStyle name="Hyperlink 38" xfId="28715" hidden="1"/>
    <cellStyle name="Hyperlink 38" xfId="28953" hidden="1"/>
    <cellStyle name="Hyperlink 38" xfId="29191" hidden="1"/>
    <cellStyle name="Hyperlink 38" xfId="29429" hidden="1"/>
    <cellStyle name="Hyperlink 38" xfId="29667" hidden="1"/>
    <cellStyle name="Hyperlink 38" xfId="29905" hidden="1"/>
    <cellStyle name="Hyperlink 38" xfId="30143" hidden="1"/>
    <cellStyle name="Hyperlink 38" xfId="30381" hidden="1"/>
    <cellStyle name="Hyperlink 38" xfId="30619" hidden="1"/>
    <cellStyle name="Hyperlink 38" xfId="30857" hidden="1"/>
    <cellStyle name="Hyperlink 38" xfId="31095" hidden="1"/>
    <cellStyle name="Hyperlink 38" xfId="31333" hidden="1"/>
    <cellStyle name="Hyperlink 38" xfId="31571" hidden="1"/>
    <cellStyle name="Hyperlink 38" xfId="31809" hidden="1"/>
    <cellStyle name="Hyperlink 38" xfId="32047" hidden="1"/>
    <cellStyle name="Hyperlink 38" xfId="32285" hidden="1"/>
    <cellStyle name="Hyperlink 38" xfId="32523" hidden="1"/>
    <cellStyle name="Hyperlink 38" xfId="32761" hidden="1"/>
    <cellStyle name="Hyperlink 38" xfId="32999" hidden="1"/>
    <cellStyle name="Hyperlink 38" xfId="33237" hidden="1"/>
    <cellStyle name="Hyperlink 38" xfId="33475" hidden="1"/>
    <cellStyle name="Hyperlink 38" xfId="33713" hidden="1"/>
    <cellStyle name="Hyperlink 38" xfId="33951" hidden="1"/>
    <cellStyle name="Hyperlink 38" xfId="34189" hidden="1"/>
    <cellStyle name="Hyperlink 38" xfId="34427" hidden="1"/>
    <cellStyle name="Hyperlink 38" xfId="34665" hidden="1"/>
    <cellStyle name="Hyperlink 38" xfId="34903" hidden="1"/>
    <cellStyle name="Hyperlink 38" xfId="35141" hidden="1"/>
    <cellStyle name="Hyperlink 38" xfId="35379" hidden="1"/>
    <cellStyle name="Hyperlink 38" xfId="35617" hidden="1"/>
    <cellStyle name="Hyperlink 38" xfId="35855" hidden="1"/>
    <cellStyle name="Hyperlink 38" xfId="36093" hidden="1"/>
    <cellStyle name="Hyperlink 38" xfId="36331" hidden="1"/>
    <cellStyle name="Hyperlink 38" xfId="36569" hidden="1"/>
    <cellStyle name="Hyperlink 38" xfId="36807" hidden="1"/>
    <cellStyle name="Hyperlink 38" xfId="37045" hidden="1"/>
    <cellStyle name="Hyperlink 38" xfId="37283" hidden="1"/>
    <cellStyle name="Hyperlink 38" xfId="37521" hidden="1"/>
    <cellStyle name="Hyperlink 38" xfId="37759" hidden="1"/>
    <cellStyle name="Hyperlink 38" xfId="37997" hidden="1"/>
    <cellStyle name="Hyperlink 38" xfId="38235" hidden="1"/>
    <cellStyle name="Hyperlink 38" xfId="38473" hidden="1"/>
    <cellStyle name="Hyperlink 38" xfId="38711" hidden="1"/>
    <cellStyle name="Hyperlink 38" xfId="38949" hidden="1"/>
    <cellStyle name="Hyperlink 38" xfId="39187" hidden="1"/>
    <cellStyle name="Hyperlink 38" xfId="39425" hidden="1"/>
    <cellStyle name="Hyperlink 38" xfId="39663" hidden="1"/>
    <cellStyle name="Hyperlink 38" xfId="39901" hidden="1"/>
    <cellStyle name="Hyperlink 38" xfId="40139" hidden="1"/>
    <cellStyle name="Hyperlink 38" xfId="40377" hidden="1"/>
    <cellStyle name="Hyperlink 38" xfId="40615" hidden="1"/>
    <cellStyle name="Hyperlink 38" xfId="40853" hidden="1"/>
    <cellStyle name="Hyperlink 38" xfId="41091" hidden="1"/>
    <cellStyle name="Hyperlink 38" xfId="41329" hidden="1"/>
    <cellStyle name="Hyperlink 38" xfId="41567" hidden="1"/>
    <cellStyle name="Hyperlink 38" xfId="41805" hidden="1"/>
    <cellStyle name="Hyperlink 38" xfId="42043" hidden="1"/>
    <cellStyle name="Hyperlink 38" xfId="42281" hidden="1"/>
    <cellStyle name="Hyperlink 38" xfId="42519" hidden="1"/>
    <cellStyle name="Hyperlink 38" xfId="42757" hidden="1"/>
    <cellStyle name="Hyperlink 38" xfId="42995" hidden="1"/>
    <cellStyle name="Hyperlink 38" xfId="43233" hidden="1"/>
    <cellStyle name="Hyperlink 38" xfId="43471" hidden="1"/>
    <cellStyle name="Hyperlink 38" xfId="43709" hidden="1"/>
    <cellStyle name="Hyperlink 38" xfId="43947" hidden="1"/>
    <cellStyle name="Hyperlink 38" xfId="44185" hidden="1"/>
    <cellStyle name="Hyperlink 38" xfId="44423" hidden="1"/>
    <cellStyle name="Hyperlink 38" xfId="44661" hidden="1"/>
    <cellStyle name="Hyperlink 38" xfId="44899" hidden="1"/>
    <cellStyle name="Hyperlink 38" xfId="45137" hidden="1"/>
    <cellStyle name="Hyperlink 38" xfId="45375" hidden="1"/>
    <cellStyle name="Hyperlink 38" xfId="45613" hidden="1"/>
    <cellStyle name="Hyperlink 38" xfId="45851" hidden="1"/>
    <cellStyle name="Hyperlink 38" xfId="46089" hidden="1"/>
    <cellStyle name="Hyperlink 38" xfId="46327" hidden="1"/>
    <cellStyle name="Hyperlink 38" xfId="46565" hidden="1"/>
    <cellStyle name="Hyperlink 38" xfId="46803" hidden="1"/>
    <cellStyle name="Hyperlink 38" xfId="47041" hidden="1"/>
    <cellStyle name="Hyperlink 38" xfId="47279" hidden="1"/>
    <cellStyle name="Hyperlink 38" xfId="47517" hidden="1"/>
    <cellStyle name="Hyperlink 38" xfId="47755" hidden="1"/>
    <cellStyle name="Hyperlink 38" xfId="47993" hidden="1"/>
    <cellStyle name="Hyperlink 38" xfId="48231" hidden="1"/>
    <cellStyle name="Hyperlink 38" xfId="48469" hidden="1"/>
    <cellStyle name="Hyperlink 38" xfId="48707" hidden="1"/>
    <cellStyle name="Hyperlink 38" xfId="48945" hidden="1"/>
    <cellStyle name="Hyperlink 38" xfId="49183" hidden="1"/>
    <cellStyle name="Hyperlink 38" xfId="49421" hidden="1"/>
    <cellStyle name="Hyperlink 38" xfId="49659" hidden="1"/>
    <cellStyle name="Hyperlink 38" xfId="49897" hidden="1"/>
    <cellStyle name="Hyperlink 38" xfId="50135" hidden="1"/>
    <cellStyle name="Hyperlink 38" xfId="50373" hidden="1"/>
    <cellStyle name="Hyperlink 38" xfId="50611" hidden="1"/>
    <cellStyle name="Hyperlink 38" xfId="50849" hidden="1"/>
    <cellStyle name="Hyperlink 38" xfId="51087" hidden="1"/>
    <cellStyle name="Hyperlink 38" xfId="51325" hidden="1"/>
    <cellStyle name="Hyperlink 38" xfId="51563" hidden="1"/>
    <cellStyle name="Hyperlink 38" xfId="51801" hidden="1"/>
    <cellStyle name="Hyperlink 38" xfId="52039" hidden="1"/>
    <cellStyle name="Hyperlink 38" xfId="52277" hidden="1"/>
    <cellStyle name="Hyperlink 38" xfId="52515" hidden="1"/>
    <cellStyle name="Hyperlink 38" xfId="52753" hidden="1"/>
    <cellStyle name="Hyperlink 38" xfId="52991" hidden="1"/>
    <cellStyle name="Hyperlink 38" xfId="53229" hidden="1"/>
    <cellStyle name="Hyperlink 38" xfId="53466" hidden="1"/>
    <cellStyle name="Hyperlink 38" xfId="53703" hidden="1"/>
    <cellStyle name="Hyperlink 38" xfId="54072" hidden="1"/>
    <cellStyle name="Hyperlink 38" xfId="54249" hidden="1"/>
    <cellStyle name="Hyperlink 38" xfId="54466" hidden="1"/>
    <cellStyle name="Hyperlink 39" xfId="83" hidden="1"/>
    <cellStyle name="Hyperlink 39" xfId="443" hidden="1"/>
    <cellStyle name="Hyperlink 39" xfId="438" hidden="1"/>
    <cellStyle name="Hyperlink 39" xfId="868" hidden="1"/>
    <cellStyle name="Hyperlink 39" xfId="1105" hidden="1"/>
    <cellStyle name="Hyperlink 39" xfId="1401" hidden="1"/>
    <cellStyle name="Hyperlink 39" xfId="1548" hidden="1"/>
    <cellStyle name="Hyperlink 39" xfId="1815" hidden="1"/>
    <cellStyle name="Hyperlink 39" xfId="2126" hidden="1"/>
    <cellStyle name="Hyperlink 39" xfId="2273" hidden="1"/>
    <cellStyle name="Hyperlink 39" xfId="2553" hidden="1"/>
    <cellStyle name="Hyperlink 39" xfId="2791" hidden="1"/>
    <cellStyle name="Hyperlink 39" xfId="3029" hidden="1"/>
    <cellStyle name="Hyperlink 39" xfId="3267" hidden="1"/>
    <cellStyle name="Hyperlink 39" xfId="3505" hidden="1"/>
    <cellStyle name="Hyperlink 39" xfId="3743" hidden="1"/>
    <cellStyle name="Hyperlink 39" xfId="3981" hidden="1"/>
    <cellStyle name="Hyperlink 39" xfId="4219" hidden="1"/>
    <cellStyle name="Hyperlink 39" xfId="4456" hidden="1"/>
    <cellStyle name="Hyperlink 39" xfId="4693" hidden="1"/>
    <cellStyle name="Hyperlink 39" xfId="4918" hidden="1"/>
    <cellStyle name="Hyperlink 39" xfId="5169" hidden="1"/>
    <cellStyle name="Hyperlink 39" xfId="5397" hidden="1"/>
    <cellStyle name="Hyperlink 39" xfId="5650" hidden="1"/>
    <cellStyle name="Hyperlink 39" xfId="5888" hidden="1"/>
    <cellStyle name="Hyperlink 39" xfId="6126" hidden="1"/>
    <cellStyle name="Hyperlink 39" xfId="6362" hidden="1"/>
    <cellStyle name="Hyperlink 39" xfId="6348" hidden="1"/>
    <cellStyle name="Hyperlink 39" xfId="6839" hidden="1"/>
    <cellStyle name="Hyperlink 39" xfId="7077" hidden="1"/>
    <cellStyle name="Hyperlink 39" xfId="7313" hidden="1"/>
    <cellStyle name="Hyperlink 39" xfId="7552" hidden="1"/>
    <cellStyle name="Hyperlink 39" xfId="7790" hidden="1"/>
    <cellStyle name="Hyperlink 39" xfId="8028" hidden="1"/>
    <cellStyle name="Hyperlink 39" xfId="8266" hidden="1"/>
    <cellStyle name="Hyperlink 39" xfId="8504" hidden="1"/>
    <cellStyle name="Hyperlink 39" xfId="8742" hidden="1"/>
    <cellStyle name="Hyperlink 39" xfId="8980" hidden="1"/>
    <cellStyle name="Hyperlink 39" xfId="9218" hidden="1"/>
    <cellStyle name="Hyperlink 39" xfId="9455" hidden="1"/>
    <cellStyle name="Hyperlink 39" xfId="9685" hidden="1"/>
    <cellStyle name="Hyperlink 39" xfId="9677" hidden="1"/>
    <cellStyle name="Hyperlink 39" xfId="9704" hidden="1"/>
    <cellStyle name="Hyperlink 39" xfId="10403" hidden="1"/>
    <cellStyle name="Hyperlink 39" xfId="10701" hidden="1"/>
    <cellStyle name="Hyperlink 39" xfId="10696" hidden="1"/>
    <cellStyle name="Hyperlink 39" xfId="11126" hidden="1"/>
    <cellStyle name="Hyperlink 39" xfId="11351" hidden="1"/>
    <cellStyle name="Hyperlink 39" xfId="11604" hidden="1"/>
    <cellStyle name="Hyperlink 39" xfId="11842" hidden="1"/>
    <cellStyle name="Hyperlink 39" xfId="12080" hidden="1"/>
    <cellStyle name="Hyperlink 39" xfId="12317" hidden="1"/>
    <cellStyle name="Hyperlink 39" xfId="12554" hidden="1"/>
    <cellStyle name="Hyperlink 39" xfId="12852" hidden="1"/>
    <cellStyle name="Hyperlink 39" xfId="12999" hidden="1"/>
    <cellStyle name="Hyperlink 39" xfId="13279" hidden="1"/>
    <cellStyle name="Hyperlink 39" xfId="13517" hidden="1"/>
    <cellStyle name="Hyperlink 39" xfId="13755" hidden="1"/>
    <cellStyle name="Hyperlink 39" xfId="13993" hidden="1"/>
    <cellStyle name="Hyperlink 39" xfId="14231" hidden="1"/>
    <cellStyle name="Hyperlink 39" xfId="14469" hidden="1"/>
    <cellStyle name="Hyperlink 39" xfId="14707" hidden="1"/>
    <cellStyle name="Hyperlink 39" xfId="14945" hidden="1"/>
    <cellStyle name="Hyperlink 39" xfId="15183" hidden="1"/>
    <cellStyle name="Hyperlink 39" xfId="15421" hidden="1"/>
    <cellStyle name="Hyperlink 39" xfId="15659" hidden="1"/>
    <cellStyle name="Hyperlink 39" xfId="15897" hidden="1"/>
    <cellStyle name="Hyperlink 39" xfId="16135" hidden="1"/>
    <cellStyle name="Hyperlink 39" xfId="16373" hidden="1"/>
    <cellStyle name="Hyperlink 39" xfId="16611" hidden="1"/>
    <cellStyle name="Hyperlink 39" xfId="16849" hidden="1"/>
    <cellStyle name="Hyperlink 39" xfId="17087" hidden="1"/>
    <cellStyle name="Hyperlink 39" xfId="17325" hidden="1"/>
    <cellStyle name="Hyperlink 39" xfId="17563" hidden="1"/>
    <cellStyle name="Hyperlink 39" xfId="17801" hidden="1"/>
    <cellStyle name="Hyperlink 39" xfId="18039" hidden="1"/>
    <cellStyle name="Hyperlink 39" xfId="18277" hidden="1"/>
    <cellStyle name="Hyperlink 39" xfId="18515" hidden="1"/>
    <cellStyle name="Hyperlink 39" xfId="18753" hidden="1"/>
    <cellStyle name="Hyperlink 39" xfId="18991" hidden="1"/>
    <cellStyle name="Hyperlink 39" xfId="19229" hidden="1"/>
    <cellStyle name="Hyperlink 39" xfId="19467" hidden="1"/>
    <cellStyle name="Hyperlink 39" xfId="19705" hidden="1"/>
    <cellStyle name="Hyperlink 39" xfId="19943" hidden="1"/>
    <cellStyle name="Hyperlink 39" xfId="20181" hidden="1"/>
    <cellStyle name="Hyperlink 39" xfId="20419" hidden="1"/>
    <cellStyle name="Hyperlink 39" xfId="20657" hidden="1"/>
    <cellStyle name="Hyperlink 39" xfId="20895" hidden="1"/>
    <cellStyle name="Hyperlink 39" xfId="21133" hidden="1"/>
    <cellStyle name="Hyperlink 39" xfId="21371" hidden="1"/>
    <cellStyle name="Hyperlink 39" xfId="21609" hidden="1"/>
    <cellStyle name="Hyperlink 39" xfId="21847" hidden="1"/>
    <cellStyle name="Hyperlink 39" xfId="22085" hidden="1"/>
    <cellStyle name="Hyperlink 39" xfId="22323" hidden="1"/>
    <cellStyle name="Hyperlink 39" xfId="22561" hidden="1"/>
    <cellStyle name="Hyperlink 39" xfId="22798" hidden="1"/>
    <cellStyle name="Hyperlink 39" xfId="23035" hidden="1"/>
    <cellStyle name="Hyperlink 39" xfId="23261" hidden="1"/>
    <cellStyle name="Hyperlink 39" xfId="23513" hidden="1"/>
    <cellStyle name="Hyperlink 39" xfId="23751" hidden="1"/>
    <cellStyle name="Hyperlink 39" xfId="23989" hidden="1"/>
    <cellStyle name="Hyperlink 39" xfId="24227" hidden="1"/>
    <cellStyle name="Hyperlink 39" xfId="24465" hidden="1"/>
    <cellStyle name="Hyperlink 39" xfId="24703" hidden="1"/>
    <cellStyle name="Hyperlink 39" xfId="24941" hidden="1"/>
    <cellStyle name="Hyperlink 39" xfId="25179" hidden="1"/>
    <cellStyle name="Hyperlink 39" xfId="25417" hidden="1"/>
    <cellStyle name="Hyperlink 39" xfId="25655" hidden="1"/>
    <cellStyle name="Hyperlink 39" xfId="25893" hidden="1"/>
    <cellStyle name="Hyperlink 39" xfId="26131" hidden="1"/>
    <cellStyle name="Hyperlink 39" xfId="26369" hidden="1"/>
    <cellStyle name="Hyperlink 39" xfId="26607" hidden="1"/>
    <cellStyle name="Hyperlink 39" xfId="26845" hidden="1"/>
    <cellStyle name="Hyperlink 39" xfId="27083" hidden="1"/>
    <cellStyle name="Hyperlink 39" xfId="27321" hidden="1"/>
    <cellStyle name="Hyperlink 39" xfId="27559" hidden="1"/>
    <cellStyle name="Hyperlink 39" xfId="27797" hidden="1"/>
    <cellStyle name="Hyperlink 39" xfId="28035" hidden="1"/>
    <cellStyle name="Hyperlink 39" xfId="28273" hidden="1"/>
    <cellStyle name="Hyperlink 39" xfId="28511" hidden="1"/>
    <cellStyle name="Hyperlink 39" xfId="28749" hidden="1"/>
    <cellStyle name="Hyperlink 39" xfId="28987" hidden="1"/>
    <cellStyle name="Hyperlink 39" xfId="29225" hidden="1"/>
    <cellStyle name="Hyperlink 39" xfId="29463" hidden="1"/>
    <cellStyle name="Hyperlink 39" xfId="29701" hidden="1"/>
    <cellStyle name="Hyperlink 39" xfId="29939" hidden="1"/>
    <cellStyle name="Hyperlink 39" xfId="30177" hidden="1"/>
    <cellStyle name="Hyperlink 39" xfId="30415" hidden="1"/>
    <cellStyle name="Hyperlink 39" xfId="30653" hidden="1"/>
    <cellStyle name="Hyperlink 39" xfId="30891" hidden="1"/>
    <cellStyle name="Hyperlink 39" xfId="31129" hidden="1"/>
    <cellStyle name="Hyperlink 39" xfId="31367" hidden="1"/>
    <cellStyle name="Hyperlink 39" xfId="31605" hidden="1"/>
    <cellStyle name="Hyperlink 39" xfId="31843" hidden="1"/>
    <cellStyle name="Hyperlink 39" xfId="32081" hidden="1"/>
    <cellStyle name="Hyperlink 39" xfId="32319" hidden="1"/>
    <cellStyle name="Hyperlink 39" xfId="32557" hidden="1"/>
    <cellStyle name="Hyperlink 39" xfId="32795" hidden="1"/>
    <cellStyle name="Hyperlink 39" xfId="33033" hidden="1"/>
    <cellStyle name="Hyperlink 39" xfId="33271" hidden="1"/>
    <cellStyle name="Hyperlink 39" xfId="33509" hidden="1"/>
    <cellStyle name="Hyperlink 39" xfId="33747" hidden="1"/>
    <cellStyle name="Hyperlink 39" xfId="33985" hidden="1"/>
    <cellStyle name="Hyperlink 39" xfId="34223" hidden="1"/>
    <cellStyle name="Hyperlink 39" xfId="34461" hidden="1"/>
    <cellStyle name="Hyperlink 39" xfId="34699" hidden="1"/>
    <cellStyle name="Hyperlink 39" xfId="34937" hidden="1"/>
    <cellStyle name="Hyperlink 39" xfId="35175" hidden="1"/>
    <cellStyle name="Hyperlink 39" xfId="35413" hidden="1"/>
    <cellStyle name="Hyperlink 39" xfId="35651" hidden="1"/>
    <cellStyle name="Hyperlink 39" xfId="35889" hidden="1"/>
    <cellStyle name="Hyperlink 39" xfId="36127" hidden="1"/>
    <cellStyle name="Hyperlink 39" xfId="36365" hidden="1"/>
    <cellStyle name="Hyperlink 39" xfId="36603" hidden="1"/>
    <cellStyle name="Hyperlink 39" xfId="36841" hidden="1"/>
    <cellStyle name="Hyperlink 39" xfId="37079" hidden="1"/>
    <cellStyle name="Hyperlink 39" xfId="37317" hidden="1"/>
    <cellStyle name="Hyperlink 39" xfId="37555" hidden="1"/>
    <cellStyle name="Hyperlink 39" xfId="37793" hidden="1"/>
    <cellStyle name="Hyperlink 39" xfId="38031" hidden="1"/>
    <cellStyle name="Hyperlink 39" xfId="38269" hidden="1"/>
    <cellStyle name="Hyperlink 39" xfId="38507" hidden="1"/>
    <cellStyle name="Hyperlink 39" xfId="38745" hidden="1"/>
    <cellStyle name="Hyperlink 39" xfId="38983" hidden="1"/>
    <cellStyle name="Hyperlink 39" xfId="39221" hidden="1"/>
    <cellStyle name="Hyperlink 39" xfId="39459" hidden="1"/>
    <cellStyle name="Hyperlink 39" xfId="39697" hidden="1"/>
    <cellStyle name="Hyperlink 39" xfId="39935" hidden="1"/>
    <cellStyle name="Hyperlink 39" xfId="40173" hidden="1"/>
    <cellStyle name="Hyperlink 39" xfId="40411" hidden="1"/>
    <cellStyle name="Hyperlink 39" xfId="40649" hidden="1"/>
    <cellStyle name="Hyperlink 39" xfId="40887" hidden="1"/>
    <cellStyle name="Hyperlink 39" xfId="41125" hidden="1"/>
    <cellStyle name="Hyperlink 39" xfId="41363" hidden="1"/>
    <cellStyle name="Hyperlink 39" xfId="41601" hidden="1"/>
    <cellStyle name="Hyperlink 39" xfId="41839" hidden="1"/>
    <cellStyle name="Hyperlink 39" xfId="42077" hidden="1"/>
    <cellStyle name="Hyperlink 39" xfId="42315" hidden="1"/>
    <cellStyle name="Hyperlink 39" xfId="42553" hidden="1"/>
    <cellStyle name="Hyperlink 39" xfId="42791" hidden="1"/>
    <cellStyle name="Hyperlink 39" xfId="43029" hidden="1"/>
    <cellStyle name="Hyperlink 39" xfId="43267" hidden="1"/>
    <cellStyle name="Hyperlink 39" xfId="43505" hidden="1"/>
    <cellStyle name="Hyperlink 39" xfId="43743" hidden="1"/>
    <cellStyle name="Hyperlink 39" xfId="43981" hidden="1"/>
    <cellStyle name="Hyperlink 39" xfId="44219" hidden="1"/>
    <cellStyle name="Hyperlink 39" xfId="44457" hidden="1"/>
    <cellStyle name="Hyperlink 39" xfId="44695" hidden="1"/>
    <cellStyle name="Hyperlink 39" xfId="44933" hidden="1"/>
    <cellStyle name="Hyperlink 39" xfId="45171" hidden="1"/>
    <cellStyle name="Hyperlink 39" xfId="45409" hidden="1"/>
    <cellStyle name="Hyperlink 39" xfId="45647" hidden="1"/>
    <cellStyle name="Hyperlink 39" xfId="45885" hidden="1"/>
    <cellStyle name="Hyperlink 39" xfId="46123" hidden="1"/>
    <cellStyle name="Hyperlink 39" xfId="46361" hidden="1"/>
    <cellStyle name="Hyperlink 39" xfId="46599" hidden="1"/>
    <cellStyle name="Hyperlink 39" xfId="46837" hidden="1"/>
    <cellStyle name="Hyperlink 39" xfId="47075" hidden="1"/>
    <cellStyle name="Hyperlink 39" xfId="47313" hidden="1"/>
    <cellStyle name="Hyperlink 39" xfId="47551" hidden="1"/>
    <cellStyle name="Hyperlink 39" xfId="47789" hidden="1"/>
    <cellStyle name="Hyperlink 39" xfId="48027" hidden="1"/>
    <cellStyle name="Hyperlink 39" xfId="48265" hidden="1"/>
    <cellStyle name="Hyperlink 39" xfId="48503" hidden="1"/>
    <cellStyle name="Hyperlink 39" xfId="48741" hidden="1"/>
    <cellStyle name="Hyperlink 39" xfId="48979" hidden="1"/>
    <cellStyle name="Hyperlink 39" xfId="49217" hidden="1"/>
    <cellStyle name="Hyperlink 39" xfId="49455" hidden="1"/>
    <cellStyle name="Hyperlink 39" xfId="49693" hidden="1"/>
    <cellStyle name="Hyperlink 39" xfId="49931" hidden="1"/>
    <cellStyle name="Hyperlink 39" xfId="50169" hidden="1"/>
    <cellStyle name="Hyperlink 39" xfId="50407" hidden="1"/>
    <cellStyle name="Hyperlink 39" xfId="50645" hidden="1"/>
    <cellStyle name="Hyperlink 39" xfId="50883" hidden="1"/>
    <cellStyle name="Hyperlink 39" xfId="51121" hidden="1"/>
    <cellStyle name="Hyperlink 39" xfId="51359" hidden="1"/>
    <cellStyle name="Hyperlink 39" xfId="51597" hidden="1"/>
    <cellStyle name="Hyperlink 39" xfId="51835" hidden="1"/>
    <cellStyle name="Hyperlink 39" xfId="52073" hidden="1"/>
    <cellStyle name="Hyperlink 39" xfId="52311" hidden="1"/>
    <cellStyle name="Hyperlink 39" xfId="52549" hidden="1"/>
    <cellStyle name="Hyperlink 39" xfId="52787" hidden="1"/>
    <cellStyle name="Hyperlink 39" xfId="53025" hidden="1"/>
    <cellStyle name="Hyperlink 39" xfId="53263" hidden="1"/>
    <cellStyle name="Hyperlink 39" xfId="53500" hidden="1"/>
    <cellStyle name="Hyperlink 39" xfId="53737" hidden="1"/>
    <cellStyle name="Hyperlink 39" xfId="54074" hidden="1"/>
    <cellStyle name="Hyperlink 39" xfId="54221" hidden="1"/>
    <cellStyle name="Hyperlink 39" xfId="54500" hidden="1"/>
    <cellStyle name="Hyperlink 4" xfId="12" hidden="1"/>
    <cellStyle name="Hyperlink 4" xfId="373" hidden="1"/>
    <cellStyle name="Hyperlink 4" xfId="580" hidden="1"/>
    <cellStyle name="Hyperlink 4" xfId="963" hidden="1"/>
    <cellStyle name="Hyperlink 4" xfId="1198" hidden="1"/>
    <cellStyle name="Hyperlink 4" xfId="1331" hidden="1"/>
    <cellStyle name="Hyperlink 4" xfId="1638" hidden="1"/>
    <cellStyle name="Hyperlink 4" xfId="1878" hidden="1"/>
    <cellStyle name="Hyperlink 4" xfId="2056" hidden="1"/>
    <cellStyle name="Hyperlink 4" xfId="2364" hidden="1"/>
    <cellStyle name="Hyperlink 4" xfId="2649" hidden="1"/>
    <cellStyle name="Hyperlink 4" xfId="2887" hidden="1"/>
    <cellStyle name="Hyperlink 4" xfId="3125" hidden="1"/>
    <cellStyle name="Hyperlink 4" xfId="3363" hidden="1"/>
    <cellStyle name="Hyperlink 4" xfId="3601" hidden="1"/>
    <cellStyle name="Hyperlink 4" xfId="3839" hidden="1"/>
    <cellStyle name="Hyperlink 4" xfId="4077" hidden="1"/>
    <cellStyle name="Hyperlink 4" xfId="4314" hidden="1"/>
    <cellStyle name="Hyperlink 4" xfId="4551" hidden="1"/>
    <cellStyle name="Hyperlink 4" xfId="4787" hidden="1"/>
    <cellStyle name="Hyperlink 4" xfId="4982" hidden="1"/>
    <cellStyle name="Hyperlink 4" xfId="5264" hidden="1"/>
    <cellStyle name="Hyperlink 4" xfId="5461" hidden="1"/>
    <cellStyle name="Hyperlink 4" xfId="5746" hidden="1"/>
    <cellStyle name="Hyperlink 4" xfId="5984" hidden="1"/>
    <cellStyle name="Hyperlink 4" xfId="6222" hidden="1"/>
    <cellStyle name="Hyperlink 4" xfId="6219" hidden="1"/>
    <cellStyle name="Hyperlink 4" xfId="6699" hidden="1"/>
    <cellStyle name="Hyperlink 4" xfId="6935" hidden="1"/>
    <cellStyle name="Hyperlink 4" xfId="7172" hidden="1"/>
    <cellStyle name="Hyperlink 4" xfId="7408" hidden="1"/>
    <cellStyle name="Hyperlink 4" xfId="7648" hidden="1"/>
    <cellStyle name="Hyperlink 4" xfId="7886" hidden="1"/>
    <cellStyle name="Hyperlink 4" xfId="8124" hidden="1"/>
    <cellStyle name="Hyperlink 4" xfId="8362" hidden="1"/>
    <cellStyle name="Hyperlink 4" xfId="8600" hidden="1"/>
    <cellStyle name="Hyperlink 4" xfId="8838" hidden="1"/>
    <cellStyle name="Hyperlink 4" xfId="9076" hidden="1"/>
    <cellStyle name="Hyperlink 4" xfId="9313" hidden="1"/>
    <cellStyle name="Hyperlink 4" xfId="9550" hidden="1"/>
    <cellStyle name="Hyperlink 4" xfId="9750" hidden="1"/>
    <cellStyle name="Hyperlink 4" xfId="6460" hidden="1"/>
    <cellStyle name="Hyperlink 4" xfId="10263" hidden="1"/>
    <cellStyle name="Hyperlink 4" xfId="10496" hidden="1"/>
    <cellStyle name="Hyperlink 4" xfId="10631" hidden="1"/>
    <cellStyle name="Hyperlink 4" xfId="10838" hidden="1"/>
    <cellStyle name="Hyperlink 4" xfId="11220" hidden="1"/>
    <cellStyle name="Hyperlink 4" xfId="11415" hidden="1"/>
    <cellStyle name="Hyperlink 4" xfId="11700" hidden="1"/>
    <cellStyle name="Hyperlink 4" xfId="11938" hidden="1"/>
    <cellStyle name="Hyperlink 4" xfId="12175" hidden="1"/>
    <cellStyle name="Hyperlink 4" xfId="12412" hidden="1"/>
    <cellStyle name="Hyperlink 4" xfId="12647" hidden="1"/>
    <cellStyle name="Hyperlink 4" xfId="12782" hidden="1"/>
    <cellStyle name="Hyperlink 4" xfId="13090" hidden="1"/>
    <cellStyle name="Hyperlink 4" xfId="13375" hidden="1"/>
    <cellStyle name="Hyperlink 4" xfId="13613" hidden="1"/>
    <cellStyle name="Hyperlink 4" xfId="13851" hidden="1"/>
    <cellStyle name="Hyperlink 4" xfId="14089" hidden="1"/>
    <cellStyle name="Hyperlink 4" xfId="14327" hidden="1"/>
    <cellStyle name="Hyperlink 4" xfId="14565" hidden="1"/>
    <cellStyle name="Hyperlink 4" xfId="14803" hidden="1"/>
    <cellStyle name="Hyperlink 4" xfId="15041" hidden="1"/>
    <cellStyle name="Hyperlink 4" xfId="15279" hidden="1"/>
    <cellStyle name="Hyperlink 4" xfId="15517" hidden="1"/>
    <cellStyle name="Hyperlink 4" xfId="15755" hidden="1"/>
    <cellStyle name="Hyperlink 4" xfId="15993" hidden="1"/>
    <cellStyle name="Hyperlink 4" xfId="16231" hidden="1"/>
    <cellStyle name="Hyperlink 4" xfId="16469" hidden="1"/>
    <cellStyle name="Hyperlink 4" xfId="16707" hidden="1"/>
    <cellStyle name="Hyperlink 4" xfId="16945" hidden="1"/>
    <cellStyle name="Hyperlink 4" xfId="17183" hidden="1"/>
    <cellStyle name="Hyperlink 4" xfId="17421" hidden="1"/>
    <cellStyle name="Hyperlink 4" xfId="17659" hidden="1"/>
    <cellStyle name="Hyperlink 4" xfId="17897" hidden="1"/>
    <cellStyle name="Hyperlink 4" xfId="18135" hidden="1"/>
    <cellStyle name="Hyperlink 4" xfId="18373" hidden="1"/>
    <cellStyle name="Hyperlink 4" xfId="18611" hidden="1"/>
    <cellStyle name="Hyperlink 4" xfId="18849" hidden="1"/>
    <cellStyle name="Hyperlink 4" xfId="19087" hidden="1"/>
    <cellStyle name="Hyperlink 4" xfId="19325" hidden="1"/>
    <cellStyle name="Hyperlink 4" xfId="19563" hidden="1"/>
    <cellStyle name="Hyperlink 4" xfId="19801" hidden="1"/>
    <cellStyle name="Hyperlink 4" xfId="20039" hidden="1"/>
    <cellStyle name="Hyperlink 4" xfId="20277" hidden="1"/>
    <cellStyle name="Hyperlink 4" xfId="20515" hidden="1"/>
    <cellStyle name="Hyperlink 4" xfId="20753" hidden="1"/>
    <cellStyle name="Hyperlink 4" xfId="20991" hidden="1"/>
    <cellStyle name="Hyperlink 4" xfId="21229" hidden="1"/>
    <cellStyle name="Hyperlink 4" xfId="21467" hidden="1"/>
    <cellStyle name="Hyperlink 4" xfId="21705" hidden="1"/>
    <cellStyle name="Hyperlink 4" xfId="21943" hidden="1"/>
    <cellStyle name="Hyperlink 4" xfId="22181" hidden="1"/>
    <cellStyle name="Hyperlink 4" xfId="22419" hidden="1"/>
    <cellStyle name="Hyperlink 4" xfId="22656" hidden="1"/>
    <cellStyle name="Hyperlink 4" xfId="22893" hidden="1"/>
    <cellStyle name="Hyperlink 4" xfId="23128" hidden="1"/>
    <cellStyle name="Hyperlink 4" xfId="23325" hidden="1"/>
    <cellStyle name="Hyperlink 4" xfId="23609" hidden="1"/>
    <cellStyle name="Hyperlink 4" xfId="23847" hidden="1"/>
    <cellStyle name="Hyperlink 4" xfId="24085" hidden="1"/>
    <cellStyle name="Hyperlink 4" xfId="24323" hidden="1"/>
    <cellStyle name="Hyperlink 4" xfId="24561" hidden="1"/>
    <cellStyle name="Hyperlink 4" xfId="24799" hidden="1"/>
    <cellStyle name="Hyperlink 4" xfId="25037" hidden="1"/>
    <cellStyle name="Hyperlink 4" xfId="25275" hidden="1"/>
    <cellStyle name="Hyperlink 4" xfId="25513" hidden="1"/>
    <cellStyle name="Hyperlink 4" xfId="25751" hidden="1"/>
    <cellStyle name="Hyperlink 4" xfId="25989" hidden="1"/>
    <cellStyle name="Hyperlink 4" xfId="26227" hidden="1"/>
    <cellStyle name="Hyperlink 4" xfId="26465" hidden="1"/>
    <cellStyle name="Hyperlink 4" xfId="26703" hidden="1"/>
    <cellStyle name="Hyperlink 4" xfId="26941" hidden="1"/>
    <cellStyle name="Hyperlink 4" xfId="27179" hidden="1"/>
    <cellStyle name="Hyperlink 4" xfId="27417" hidden="1"/>
    <cellStyle name="Hyperlink 4" xfId="27655" hidden="1"/>
    <cellStyle name="Hyperlink 4" xfId="27893" hidden="1"/>
    <cellStyle name="Hyperlink 4" xfId="28131" hidden="1"/>
    <cellStyle name="Hyperlink 4" xfId="28369" hidden="1"/>
    <cellStyle name="Hyperlink 4" xfId="28607" hidden="1"/>
    <cellStyle name="Hyperlink 4" xfId="28845" hidden="1"/>
    <cellStyle name="Hyperlink 4" xfId="29083" hidden="1"/>
    <cellStyle name="Hyperlink 4" xfId="29321" hidden="1"/>
    <cellStyle name="Hyperlink 4" xfId="29559" hidden="1"/>
    <cellStyle name="Hyperlink 4" xfId="29797" hidden="1"/>
    <cellStyle name="Hyperlink 4" xfId="30035" hidden="1"/>
    <cellStyle name="Hyperlink 4" xfId="30273" hidden="1"/>
    <cellStyle name="Hyperlink 4" xfId="30511" hidden="1"/>
    <cellStyle name="Hyperlink 4" xfId="30749" hidden="1"/>
    <cellStyle name="Hyperlink 4" xfId="30987" hidden="1"/>
    <cellStyle name="Hyperlink 4" xfId="31225" hidden="1"/>
    <cellStyle name="Hyperlink 4" xfId="31463" hidden="1"/>
    <cellStyle name="Hyperlink 4" xfId="31701" hidden="1"/>
    <cellStyle name="Hyperlink 4" xfId="31939" hidden="1"/>
    <cellStyle name="Hyperlink 4" xfId="32177" hidden="1"/>
    <cellStyle name="Hyperlink 4" xfId="32415" hidden="1"/>
    <cellStyle name="Hyperlink 4" xfId="32653" hidden="1"/>
    <cellStyle name="Hyperlink 4" xfId="32891" hidden="1"/>
    <cellStyle name="Hyperlink 4" xfId="33129" hidden="1"/>
    <cellStyle name="Hyperlink 4" xfId="33367" hidden="1"/>
    <cellStyle name="Hyperlink 4" xfId="33605" hidden="1"/>
    <cellStyle name="Hyperlink 4" xfId="33843" hidden="1"/>
    <cellStyle name="Hyperlink 4" xfId="34081" hidden="1"/>
    <cellStyle name="Hyperlink 4" xfId="34319" hidden="1"/>
    <cellStyle name="Hyperlink 4" xfId="34557" hidden="1"/>
    <cellStyle name="Hyperlink 4" xfId="34795" hidden="1"/>
    <cellStyle name="Hyperlink 4" xfId="35033" hidden="1"/>
    <cellStyle name="Hyperlink 4" xfId="35271" hidden="1"/>
    <cellStyle name="Hyperlink 4" xfId="35509" hidden="1"/>
    <cellStyle name="Hyperlink 4" xfId="35747" hidden="1"/>
    <cellStyle name="Hyperlink 4" xfId="35985" hidden="1"/>
    <cellStyle name="Hyperlink 4" xfId="36223" hidden="1"/>
    <cellStyle name="Hyperlink 4" xfId="36461" hidden="1"/>
    <cellStyle name="Hyperlink 4" xfId="36699" hidden="1"/>
    <cellStyle name="Hyperlink 4" xfId="36937" hidden="1"/>
    <cellStyle name="Hyperlink 4" xfId="37175" hidden="1"/>
    <cellStyle name="Hyperlink 4" xfId="37413" hidden="1"/>
    <cellStyle name="Hyperlink 4" xfId="37651" hidden="1"/>
    <cellStyle name="Hyperlink 4" xfId="37889" hidden="1"/>
    <cellStyle name="Hyperlink 4" xfId="38127" hidden="1"/>
    <cellStyle name="Hyperlink 4" xfId="38365" hidden="1"/>
    <cellStyle name="Hyperlink 4" xfId="38603" hidden="1"/>
    <cellStyle name="Hyperlink 4" xfId="38841" hidden="1"/>
    <cellStyle name="Hyperlink 4" xfId="39079" hidden="1"/>
    <cellStyle name="Hyperlink 4" xfId="39317" hidden="1"/>
    <cellStyle name="Hyperlink 4" xfId="39555" hidden="1"/>
    <cellStyle name="Hyperlink 4" xfId="39793" hidden="1"/>
    <cellStyle name="Hyperlink 4" xfId="40031" hidden="1"/>
    <cellStyle name="Hyperlink 4" xfId="40269" hidden="1"/>
    <cellStyle name="Hyperlink 4" xfId="40507" hidden="1"/>
    <cellStyle name="Hyperlink 4" xfId="40745" hidden="1"/>
    <cellStyle name="Hyperlink 4" xfId="40983" hidden="1"/>
    <cellStyle name="Hyperlink 4" xfId="41221" hidden="1"/>
    <cellStyle name="Hyperlink 4" xfId="41459" hidden="1"/>
    <cellStyle name="Hyperlink 4" xfId="41697" hidden="1"/>
    <cellStyle name="Hyperlink 4" xfId="41935" hidden="1"/>
    <cellStyle name="Hyperlink 4" xfId="42173" hidden="1"/>
    <cellStyle name="Hyperlink 4" xfId="42411" hidden="1"/>
    <cellStyle name="Hyperlink 4" xfId="42649" hidden="1"/>
    <cellStyle name="Hyperlink 4" xfId="42887" hidden="1"/>
    <cellStyle name="Hyperlink 4" xfId="43125" hidden="1"/>
    <cellStyle name="Hyperlink 4" xfId="43363" hidden="1"/>
    <cellStyle name="Hyperlink 4" xfId="43601" hidden="1"/>
    <cellStyle name="Hyperlink 4" xfId="43839" hidden="1"/>
    <cellStyle name="Hyperlink 4" xfId="44077" hidden="1"/>
    <cellStyle name="Hyperlink 4" xfId="44315" hidden="1"/>
    <cellStyle name="Hyperlink 4" xfId="44553" hidden="1"/>
    <cellStyle name="Hyperlink 4" xfId="44791" hidden="1"/>
    <cellStyle name="Hyperlink 4" xfId="45029" hidden="1"/>
    <cellStyle name="Hyperlink 4" xfId="45267" hidden="1"/>
    <cellStyle name="Hyperlink 4" xfId="45505" hidden="1"/>
    <cellStyle name="Hyperlink 4" xfId="45743" hidden="1"/>
    <cellStyle name="Hyperlink 4" xfId="45981" hidden="1"/>
    <cellStyle name="Hyperlink 4" xfId="46219" hidden="1"/>
    <cellStyle name="Hyperlink 4" xfId="46457" hidden="1"/>
    <cellStyle name="Hyperlink 4" xfId="46695" hidden="1"/>
    <cellStyle name="Hyperlink 4" xfId="46933" hidden="1"/>
    <cellStyle name="Hyperlink 4" xfId="47171" hidden="1"/>
    <cellStyle name="Hyperlink 4" xfId="47409" hidden="1"/>
    <cellStyle name="Hyperlink 4" xfId="47647" hidden="1"/>
    <cellStyle name="Hyperlink 4" xfId="47885" hidden="1"/>
    <cellStyle name="Hyperlink 4" xfId="48123" hidden="1"/>
    <cellStyle name="Hyperlink 4" xfId="48361" hidden="1"/>
    <cellStyle name="Hyperlink 4" xfId="48599" hidden="1"/>
    <cellStyle name="Hyperlink 4" xfId="48837" hidden="1"/>
    <cellStyle name="Hyperlink 4" xfId="49075" hidden="1"/>
    <cellStyle name="Hyperlink 4" xfId="49313" hidden="1"/>
    <cellStyle name="Hyperlink 4" xfId="49551" hidden="1"/>
    <cellStyle name="Hyperlink 4" xfId="49789" hidden="1"/>
    <cellStyle name="Hyperlink 4" xfId="50027" hidden="1"/>
    <cellStyle name="Hyperlink 4" xfId="50265" hidden="1"/>
    <cellStyle name="Hyperlink 4" xfId="50503" hidden="1"/>
    <cellStyle name="Hyperlink 4" xfId="50741" hidden="1"/>
    <cellStyle name="Hyperlink 4" xfId="50979" hidden="1"/>
    <cellStyle name="Hyperlink 4" xfId="51217" hidden="1"/>
    <cellStyle name="Hyperlink 4" xfId="51455" hidden="1"/>
    <cellStyle name="Hyperlink 4" xfId="51693" hidden="1"/>
    <cellStyle name="Hyperlink 4" xfId="51931" hidden="1"/>
    <cellStyle name="Hyperlink 4" xfId="52169" hidden="1"/>
    <cellStyle name="Hyperlink 4" xfId="52407" hidden="1"/>
    <cellStyle name="Hyperlink 4" xfId="52645" hidden="1"/>
    <cellStyle name="Hyperlink 4" xfId="52883" hidden="1"/>
    <cellStyle name="Hyperlink 4" xfId="53121" hidden="1"/>
    <cellStyle name="Hyperlink 4" xfId="53358" hidden="1"/>
    <cellStyle name="Hyperlink 4" xfId="53595" hidden="1"/>
    <cellStyle name="Hyperlink 4" xfId="53830" hidden="1"/>
    <cellStyle name="Hyperlink 4" xfId="54004" hidden="1"/>
    <cellStyle name="Hyperlink 4" xfId="54312" hidden="1"/>
    <cellStyle name="Hyperlink 4" xfId="54593" hidden="1"/>
    <cellStyle name="Hyperlink 40" xfId="85" hidden="1"/>
    <cellStyle name="Hyperlink 40" xfId="445" hidden="1"/>
    <cellStyle name="Hyperlink 40" xfId="434" hidden="1"/>
    <cellStyle name="Hyperlink 40" xfId="866" hidden="1"/>
    <cellStyle name="Hyperlink 40" xfId="1103" hidden="1"/>
    <cellStyle name="Hyperlink 40" xfId="1403" hidden="1"/>
    <cellStyle name="Hyperlink 40" xfId="1573" hidden="1"/>
    <cellStyle name="Hyperlink 40" xfId="1813" hidden="1"/>
    <cellStyle name="Hyperlink 40" xfId="2128" hidden="1"/>
    <cellStyle name="Hyperlink 40" xfId="2298" hidden="1"/>
    <cellStyle name="Hyperlink 40" xfId="2551" hidden="1"/>
    <cellStyle name="Hyperlink 40" xfId="2789" hidden="1"/>
    <cellStyle name="Hyperlink 40" xfId="3027" hidden="1"/>
    <cellStyle name="Hyperlink 40" xfId="3265" hidden="1"/>
    <cellStyle name="Hyperlink 40" xfId="3503" hidden="1"/>
    <cellStyle name="Hyperlink 40" xfId="3741" hidden="1"/>
    <cellStyle name="Hyperlink 40" xfId="3979" hidden="1"/>
    <cellStyle name="Hyperlink 40" xfId="4217" hidden="1"/>
    <cellStyle name="Hyperlink 40" xfId="4454" hidden="1"/>
    <cellStyle name="Hyperlink 40" xfId="4691" hidden="1"/>
    <cellStyle name="Hyperlink 40" xfId="4916" hidden="1"/>
    <cellStyle name="Hyperlink 40" xfId="5167" hidden="1"/>
    <cellStyle name="Hyperlink 40" xfId="5395" hidden="1"/>
    <cellStyle name="Hyperlink 40" xfId="5648" hidden="1"/>
    <cellStyle name="Hyperlink 40" xfId="5886" hidden="1"/>
    <cellStyle name="Hyperlink 40" xfId="6124" hidden="1"/>
    <cellStyle name="Hyperlink 40" xfId="6360" hidden="1"/>
    <cellStyle name="Hyperlink 40" xfId="6352" hidden="1"/>
    <cellStyle name="Hyperlink 40" xfId="6837" hidden="1"/>
    <cellStyle name="Hyperlink 40" xfId="7075" hidden="1"/>
    <cellStyle name="Hyperlink 40" xfId="7311" hidden="1"/>
    <cellStyle name="Hyperlink 40" xfId="7550" hidden="1"/>
    <cellStyle name="Hyperlink 40" xfId="7788" hidden="1"/>
    <cellStyle name="Hyperlink 40" xfId="8026" hidden="1"/>
    <cellStyle name="Hyperlink 40" xfId="8264" hidden="1"/>
    <cellStyle name="Hyperlink 40" xfId="8502" hidden="1"/>
    <cellStyle name="Hyperlink 40" xfId="8740" hidden="1"/>
    <cellStyle name="Hyperlink 40" xfId="8978" hidden="1"/>
    <cellStyle name="Hyperlink 40" xfId="9216" hidden="1"/>
    <cellStyle name="Hyperlink 40" xfId="9453" hidden="1"/>
    <cellStyle name="Hyperlink 40" xfId="9657" hidden="1"/>
    <cellStyle name="Hyperlink 40" xfId="9681" hidden="1"/>
    <cellStyle name="Hyperlink 40" xfId="9697" hidden="1"/>
    <cellStyle name="Hyperlink 40" xfId="10401" hidden="1"/>
    <cellStyle name="Hyperlink 40" xfId="10703" hidden="1"/>
    <cellStyle name="Hyperlink 40" xfId="10692" hidden="1"/>
    <cellStyle name="Hyperlink 40" xfId="11124" hidden="1"/>
    <cellStyle name="Hyperlink 40" xfId="11349" hidden="1"/>
    <cellStyle name="Hyperlink 40" xfId="11602" hidden="1"/>
    <cellStyle name="Hyperlink 40" xfId="11840" hidden="1"/>
    <cellStyle name="Hyperlink 40" xfId="12078" hidden="1"/>
    <cellStyle name="Hyperlink 40" xfId="12315" hidden="1"/>
    <cellStyle name="Hyperlink 40" xfId="12552" hidden="1"/>
    <cellStyle name="Hyperlink 40" xfId="12854" hidden="1"/>
    <cellStyle name="Hyperlink 40" xfId="13024" hidden="1"/>
    <cellStyle name="Hyperlink 40" xfId="13277" hidden="1"/>
    <cellStyle name="Hyperlink 40" xfId="13515" hidden="1"/>
    <cellStyle name="Hyperlink 40" xfId="13753" hidden="1"/>
    <cellStyle name="Hyperlink 40" xfId="13991" hidden="1"/>
    <cellStyle name="Hyperlink 40" xfId="14229" hidden="1"/>
    <cellStyle name="Hyperlink 40" xfId="14467" hidden="1"/>
    <cellStyle name="Hyperlink 40" xfId="14705" hidden="1"/>
    <cellStyle name="Hyperlink 40" xfId="14943" hidden="1"/>
    <cellStyle name="Hyperlink 40" xfId="15181" hidden="1"/>
    <cellStyle name="Hyperlink 40" xfId="15419" hidden="1"/>
    <cellStyle name="Hyperlink 40" xfId="15657" hidden="1"/>
    <cellStyle name="Hyperlink 40" xfId="15895" hidden="1"/>
    <cellStyle name="Hyperlink 40" xfId="16133" hidden="1"/>
    <cellStyle name="Hyperlink 40" xfId="16371" hidden="1"/>
    <cellStyle name="Hyperlink 40" xfId="16609" hidden="1"/>
    <cellStyle name="Hyperlink 40" xfId="16847" hidden="1"/>
    <cellStyle name="Hyperlink 40" xfId="17085" hidden="1"/>
    <cellStyle name="Hyperlink 40" xfId="17323" hidden="1"/>
    <cellStyle name="Hyperlink 40" xfId="17561" hidden="1"/>
    <cellStyle name="Hyperlink 40" xfId="17799" hidden="1"/>
    <cellStyle name="Hyperlink 40" xfId="18037" hidden="1"/>
    <cellStyle name="Hyperlink 40" xfId="18275" hidden="1"/>
    <cellStyle name="Hyperlink 40" xfId="18513" hidden="1"/>
    <cellStyle name="Hyperlink 40" xfId="18751" hidden="1"/>
    <cellStyle name="Hyperlink 40" xfId="18989" hidden="1"/>
    <cellStyle name="Hyperlink 40" xfId="19227" hidden="1"/>
    <cellStyle name="Hyperlink 40" xfId="19465" hidden="1"/>
    <cellStyle name="Hyperlink 40" xfId="19703" hidden="1"/>
    <cellStyle name="Hyperlink 40" xfId="19941" hidden="1"/>
    <cellStyle name="Hyperlink 40" xfId="20179" hidden="1"/>
    <cellStyle name="Hyperlink 40" xfId="20417" hidden="1"/>
    <cellStyle name="Hyperlink 40" xfId="20655" hidden="1"/>
    <cellStyle name="Hyperlink 40" xfId="20893" hidden="1"/>
    <cellStyle name="Hyperlink 40" xfId="21131" hidden="1"/>
    <cellStyle name="Hyperlink 40" xfId="21369" hidden="1"/>
    <cellStyle name="Hyperlink 40" xfId="21607" hidden="1"/>
    <cellStyle name="Hyperlink 40" xfId="21845" hidden="1"/>
    <cellStyle name="Hyperlink 40" xfId="22083" hidden="1"/>
    <cellStyle name="Hyperlink 40" xfId="22321" hidden="1"/>
    <cellStyle name="Hyperlink 40" xfId="22559" hidden="1"/>
    <cellStyle name="Hyperlink 40" xfId="22796" hidden="1"/>
    <cellStyle name="Hyperlink 40" xfId="23033" hidden="1"/>
    <cellStyle name="Hyperlink 40" xfId="23259" hidden="1"/>
    <cellStyle name="Hyperlink 40" xfId="23511" hidden="1"/>
    <cellStyle name="Hyperlink 40" xfId="23749" hidden="1"/>
    <cellStyle name="Hyperlink 40" xfId="23987" hidden="1"/>
    <cellStyle name="Hyperlink 40" xfId="24225" hidden="1"/>
    <cellStyle name="Hyperlink 40" xfId="24463" hidden="1"/>
    <cellStyle name="Hyperlink 40" xfId="24701" hidden="1"/>
    <cellStyle name="Hyperlink 40" xfId="24939" hidden="1"/>
    <cellStyle name="Hyperlink 40" xfId="25177" hidden="1"/>
    <cellStyle name="Hyperlink 40" xfId="25415" hidden="1"/>
    <cellStyle name="Hyperlink 40" xfId="25653" hidden="1"/>
    <cellStyle name="Hyperlink 40" xfId="25891" hidden="1"/>
    <cellStyle name="Hyperlink 40" xfId="26129" hidden="1"/>
    <cellStyle name="Hyperlink 40" xfId="26367" hidden="1"/>
    <cellStyle name="Hyperlink 40" xfId="26605" hidden="1"/>
    <cellStyle name="Hyperlink 40" xfId="26843" hidden="1"/>
    <cellStyle name="Hyperlink 40" xfId="27081" hidden="1"/>
    <cellStyle name="Hyperlink 40" xfId="27319" hidden="1"/>
    <cellStyle name="Hyperlink 40" xfId="27557" hidden="1"/>
    <cellStyle name="Hyperlink 40" xfId="27795" hidden="1"/>
    <cellStyle name="Hyperlink 40" xfId="28033" hidden="1"/>
    <cellStyle name="Hyperlink 40" xfId="28271" hidden="1"/>
    <cellStyle name="Hyperlink 40" xfId="28509" hidden="1"/>
    <cellStyle name="Hyperlink 40" xfId="28747" hidden="1"/>
    <cellStyle name="Hyperlink 40" xfId="28985" hidden="1"/>
    <cellStyle name="Hyperlink 40" xfId="29223" hidden="1"/>
    <cellStyle name="Hyperlink 40" xfId="29461" hidden="1"/>
    <cellStyle name="Hyperlink 40" xfId="29699" hidden="1"/>
    <cellStyle name="Hyperlink 40" xfId="29937" hidden="1"/>
    <cellStyle name="Hyperlink 40" xfId="30175" hidden="1"/>
    <cellStyle name="Hyperlink 40" xfId="30413" hidden="1"/>
    <cellStyle name="Hyperlink 40" xfId="30651" hidden="1"/>
    <cellStyle name="Hyperlink 40" xfId="30889" hidden="1"/>
    <cellStyle name="Hyperlink 40" xfId="31127" hidden="1"/>
    <cellStyle name="Hyperlink 40" xfId="31365" hidden="1"/>
    <cellStyle name="Hyperlink 40" xfId="31603" hidden="1"/>
    <cellStyle name="Hyperlink 40" xfId="31841" hidden="1"/>
    <cellStyle name="Hyperlink 40" xfId="32079" hidden="1"/>
    <cellStyle name="Hyperlink 40" xfId="32317" hidden="1"/>
    <cellStyle name="Hyperlink 40" xfId="32555" hidden="1"/>
    <cellStyle name="Hyperlink 40" xfId="32793" hidden="1"/>
    <cellStyle name="Hyperlink 40" xfId="33031" hidden="1"/>
    <cellStyle name="Hyperlink 40" xfId="33269" hidden="1"/>
    <cellStyle name="Hyperlink 40" xfId="33507" hidden="1"/>
    <cellStyle name="Hyperlink 40" xfId="33745" hidden="1"/>
    <cellStyle name="Hyperlink 40" xfId="33983" hidden="1"/>
    <cellStyle name="Hyperlink 40" xfId="34221" hidden="1"/>
    <cellStyle name="Hyperlink 40" xfId="34459" hidden="1"/>
    <cellStyle name="Hyperlink 40" xfId="34697" hidden="1"/>
    <cellStyle name="Hyperlink 40" xfId="34935" hidden="1"/>
    <cellStyle name="Hyperlink 40" xfId="35173" hidden="1"/>
    <cellStyle name="Hyperlink 40" xfId="35411" hidden="1"/>
    <cellStyle name="Hyperlink 40" xfId="35649" hidden="1"/>
    <cellStyle name="Hyperlink 40" xfId="35887" hidden="1"/>
    <cellStyle name="Hyperlink 40" xfId="36125" hidden="1"/>
    <cellStyle name="Hyperlink 40" xfId="36363" hidden="1"/>
    <cellStyle name="Hyperlink 40" xfId="36601" hidden="1"/>
    <cellStyle name="Hyperlink 40" xfId="36839" hidden="1"/>
    <cellStyle name="Hyperlink 40" xfId="37077" hidden="1"/>
    <cellStyle name="Hyperlink 40" xfId="37315" hidden="1"/>
    <cellStyle name="Hyperlink 40" xfId="37553" hidden="1"/>
    <cellStyle name="Hyperlink 40" xfId="37791" hidden="1"/>
    <cellStyle name="Hyperlink 40" xfId="38029" hidden="1"/>
    <cellStyle name="Hyperlink 40" xfId="38267" hidden="1"/>
    <cellStyle name="Hyperlink 40" xfId="38505" hidden="1"/>
    <cellStyle name="Hyperlink 40" xfId="38743" hidden="1"/>
    <cellStyle name="Hyperlink 40" xfId="38981" hidden="1"/>
    <cellStyle name="Hyperlink 40" xfId="39219" hidden="1"/>
    <cellStyle name="Hyperlink 40" xfId="39457" hidden="1"/>
    <cellStyle name="Hyperlink 40" xfId="39695" hidden="1"/>
    <cellStyle name="Hyperlink 40" xfId="39933" hidden="1"/>
    <cellStyle name="Hyperlink 40" xfId="40171" hidden="1"/>
    <cellStyle name="Hyperlink 40" xfId="40409" hidden="1"/>
    <cellStyle name="Hyperlink 40" xfId="40647" hidden="1"/>
    <cellStyle name="Hyperlink 40" xfId="40885" hidden="1"/>
    <cellStyle name="Hyperlink 40" xfId="41123" hidden="1"/>
    <cellStyle name="Hyperlink 40" xfId="41361" hidden="1"/>
    <cellStyle name="Hyperlink 40" xfId="41599" hidden="1"/>
    <cellStyle name="Hyperlink 40" xfId="41837" hidden="1"/>
    <cellStyle name="Hyperlink 40" xfId="42075" hidden="1"/>
    <cellStyle name="Hyperlink 40" xfId="42313" hidden="1"/>
    <cellStyle name="Hyperlink 40" xfId="42551" hidden="1"/>
    <cellStyle name="Hyperlink 40" xfId="42789" hidden="1"/>
    <cellStyle name="Hyperlink 40" xfId="43027" hidden="1"/>
    <cellStyle name="Hyperlink 40" xfId="43265" hidden="1"/>
    <cellStyle name="Hyperlink 40" xfId="43503" hidden="1"/>
    <cellStyle name="Hyperlink 40" xfId="43741" hidden="1"/>
    <cellStyle name="Hyperlink 40" xfId="43979" hidden="1"/>
    <cellStyle name="Hyperlink 40" xfId="44217" hidden="1"/>
    <cellStyle name="Hyperlink 40" xfId="44455" hidden="1"/>
    <cellStyle name="Hyperlink 40" xfId="44693" hidden="1"/>
    <cellStyle name="Hyperlink 40" xfId="44931" hidden="1"/>
    <cellStyle name="Hyperlink 40" xfId="45169" hidden="1"/>
    <cellStyle name="Hyperlink 40" xfId="45407" hidden="1"/>
    <cellStyle name="Hyperlink 40" xfId="45645" hidden="1"/>
    <cellStyle name="Hyperlink 40" xfId="45883" hidden="1"/>
    <cellStyle name="Hyperlink 40" xfId="46121" hidden="1"/>
    <cellStyle name="Hyperlink 40" xfId="46359" hidden="1"/>
    <cellStyle name="Hyperlink 40" xfId="46597" hidden="1"/>
    <cellStyle name="Hyperlink 40" xfId="46835" hidden="1"/>
    <cellStyle name="Hyperlink 40" xfId="47073" hidden="1"/>
    <cellStyle name="Hyperlink 40" xfId="47311" hidden="1"/>
    <cellStyle name="Hyperlink 40" xfId="47549" hidden="1"/>
    <cellStyle name="Hyperlink 40" xfId="47787" hidden="1"/>
    <cellStyle name="Hyperlink 40" xfId="48025" hidden="1"/>
    <cellStyle name="Hyperlink 40" xfId="48263" hidden="1"/>
    <cellStyle name="Hyperlink 40" xfId="48501" hidden="1"/>
    <cellStyle name="Hyperlink 40" xfId="48739" hidden="1"/>
    <cellStyle name="Hyperlink 40" xfId="48977" hidden="1"/>
    <cellStyle name="Hyperlink 40" xfId="49215" hidden="1"/>
    <cellStyle name="Hyperlink 40" xfId="49453" hidden="1"/>
    <cellStyle name="Hyperlink 40" xfId="49691" hidden="1"/>
    <cellStyle name="Hyperlink 40" xfId="49929" hidden="1"/>
    <cellStyle name="Hyperlink 40" xfId="50167" hidden="1"/>
    <cellStyle name="Hyperlink 40" xfId="50405" hidden="1"/>
    <cellStyle name="Hyperlink 40" xfId="50643" hidden="1"/>
    <cellStyle name="Hyperlink 40" xfId="50881" hidden="1"/>
    <cellStyle name="Hyperlink 40" xfId="51119" hidden="1"/>
    <cellStyle name="Hyperlink 40" xfId="51357" hidden="1"/>
    <cellStyle name="Hyperlink 40" xfId="51595" hidden="1"/>
    <cellStyle name="Hyperlink 40" xfId="51833" hidden="1"/>
    <cellStyle name="Hyperlink 40" xfId="52071" hidden="1"/>
    <cellStyle name="Hyperlink 40" xfId="52309" hidden="1"/>
    <cellStyle name="Hyperlink 40" xfId="52547" hidden="1"/>
    <cellStyle name="Hyperlink 40" xfId="52785" hidden="1"/>
    <cellStyle name="Hyperlink 40" xfId="53023" hidden="1"/>
    <cellStyle name="Hyperlink 40" xfId="53261" hidden="1"/>
    <cellStyle name="Hyperlink 40" xfId="53498" hidden="1"/>
    <cellStyle name="Hyperlink 40" xfId="53735" hidden="1"/>
    <cellStyle name="Hyperlink 40" xfId="54076" hidden="1"/>
    <cellStyle name="Hyperlink 40" xfId="54246" hidden="1"/>
    <cellStyle name="Hyperlink 40" xfId="54498" hidden="1"/>
    <cellStyle name="Hyperlink 41" xfId="87" hidden="1"/>
    <cellStyle name="Hyperlink 41" xfId="447" hidden="1"/>
    <cellStyle name="Hyperlink 41" xfId="430" hidden="1"/>
    <cellStyle name="Hyperlink 41" xfId="864" hidden="1"/>
    <cellStyle name="Hyperlink 41" xfId="1101" hidden="1"/>
    <cellStyle name="Hyperlink 41" xfId="1405" hidden="1"/>
    <cellStyle name="Hyperlink 41" xfId="1571" hidden="1"/>
    <cellStyle name="Hyperlink 41" xfId="1811" hidden="1"/>
    <cellStyle name="Hyperlink 41" xfId="2130" hidden="1"/>
    <cellStyle name="Hyperlink 41" xfId="2296" hidden="1"/>
    <cellStyle name="Hyperlink 41" xfId="2549" hidden="1"/>
    <cellStyle name="Hyperlink 41" xfId="2787" hidden="1"/>
    <cellStyle name="Hyperlink 41" xfId="3025" hidden="1"/>
    <cellStyle name="Hyperlink 41" xfId="3263" hidden="1"/>
    <cellStyle name="Hyperlink 41" xfId="3501" hidden="1"/>
    <cellStyle name="Hyperlink 41" xfId="3739" hidden="1"/>
    <cellStyle name="Hyperlink 41" xfId="3977" hidden="1"/>
    <cellStyle name="Hyperlink 41" xfId="4215" hidden="1"/>
    <cellStyle name="Hyperlink 41" xfId="4452" hidden="1"/>
    <cellStyle name="Hyperlink 41" xfId="4689" hidden="1"/>
    <cellStyle name="Hyperlink 41" xfId="4914" hidden="1"/>
    <cellStyle name="Hyperlink 41" xfId="5165" hidden="1"/>
    <cellStyle name="Hyperlink 41" xfId="5393" hidden="1"/>
    <cellStyle name="Hyperlink 41" xfId="5646" hidden="1"/>
    <cellStyle name="Hyperlink 41" xfId="5884" hidden="1"/>
    <cellStyle name="Hyperlink 41" xfId="6122" hidden="1"/>
    <cellStyle name="Hyperlink 41" xfId="6358" hidden="1"/>
    <cellStyle name="Hyperlink 41" xfId="6329" hidden="1"/>
    <cellStyle name="Hyperlink 41" xfId="6835" hidden="1"/>
    <cellStyle name="Hyperlink 41" xfId="7073" hidden="1"/>
    <cellStyle name="Hyperlink 41" xfId="7309" hidden="1"/>
    <cellStyle name="Hyperlink 41" xfId="7548" hidden="1"/>
    <cellStyle name="Hyperlink 41" xfId="7786" hidden="1"/>
    <cellStyle name="Hyperlink 41" xfId="8024" hidden="1"/>
    <cellStyle name="Hyperlink 41" xfId="8262" hidden="1"/>
    <cellStyle name="Hyperlink 41" xfId="8500" hidden="1"/>
    <cellStyle name="Hyperlink 41" xfId="8738" hidden="1"/>
    <cellStyle name="Hyperlink 41" xfId="8976" hidden="1"/>
    <cellStyle name="Hyperlink 41" xfId="9214" hidden="1"/>
    <cellStyle name="Hyperlink 41" xfId="9451" hidden="1"/>
    <cellStyle name="Hyperlink 41" xfId="9682" hidden="1"/>
    <cellStyle name="Hyperlink 41" xfId="9684" hidden="1"/>
    <cellStyle name="Hyperlink 41" xfId="9690" hidden="1"/>
    <cellStyle name="Hyperlink 41" xfId="10399" hidden="1"/>
    <cellStyle name="Hyperlink 41" xfId="10705" hidden="1"/>
    <cellStyle name="Hyperlink 41" xfId="10688" hidden="1"/>
    <cellStyle name="Hyperlink 41" xfId="11122" hidden="1"/>
    <cellStyle name="Hyperlink 41" xfId="11347" hidden="1"/>
    <cellStyle name="Hyperlink 41" xfId="11600" hidden="1"/>
    <cellStyle name="Hyperlink 41" xfId="11838" hidden="1"/>
    <cellStyle name="Hyperlink 41" xfId="12076" hidden="1"/>
    <cellStyle name="Hyperlink 41" xfId="12313" hidden="1"/>
    <cellStyle name="Hyperlink 41" xfId="12550" hidden="1"/>
    <cellStyle name="Hyperlink 41" xfId="12856" hidden="1"/>
    <cellStyle name="Hyperlink 41" xfId="13022" hidden="1"/>
    <cellStyle name="Hyperlink 41" xfId="13275" hidden="1"/>
    <cellStyle name="Hyperlink 41" xfId="13513" hidden="1"/>
    <cellStyle name="Hyperlink 41" xfId="13751" hidden="1"/>
    <cellStyle name="Hyperlink 41" xfId="13989" hidden="1"/>
    <cellStyle name="Hyperlink 41" xfId="14227" hidden="1"/>
    <cellStyle name="Hyperlink 41" xfId="14465" hidden="1"/>
    <cellStyle name="Hyperlink 41" xfId="14703" hidden="1"/>
    <cellStyle name="Hyperlink 41" xfId="14941" hidden="1"/>
    <cellStyle name="Hyperlink 41" xfId="15179" hidden="1"/>
    <cellStyle name="Hyperlink 41" xfId="15417" hidden="1"/>
    <cellStyle name="Hyperlink 41" xfId="15655" hidden="1"/>
    <cellStyle name="Hyperlink 41" xfId="15893" hidden="1"/>
    <cellStyle name="Hyperlink 41" xfId="16131" hidden="1"/>
    <cellStyle name="Hyperlink 41" xfId="16369" hidden="1"/>
    <cellStyle name="Hyperlink 41" xfId="16607" hidden="1"/>
    <cellStyle name="Hyperlink 41" xfId="16845" hidden="1"/>
    <cellStyle name="Hyperlink 41" xfId="17083" hidden="1"/>
    <cellStyle name="Hyperlink 41" xfId="17321" hidden="1"/>
    <cellStyle name="Hyperlink 41" xfId="17559" hidden="1"/>
    <cellStyle name="Hyperlink 41" xfId="17797" hidden="1"/>
    <cellStyle name="Hyperlink 41" xfId="18035" hidden="1"/>
    <cellStyle name="Hyperlink 41" xfId="18273" hidden="1"/>
    <cellStyle name="Hyperlink 41" xfId="18511" hidden="1"/>
    <cellStyle name="Hyperlink 41" xfId="18749" hidden="1"/>
    <cellStyle name="Hyperlink 41" xfId="18987" hidden="1"/>
    <cellStyle name="Hyperlink 41" xfId="19225" hidden="1"/>
    <cellStyle name="Hyperlink 41" xfId="19463" hidden="1"/>
    <cellStyle name="Hyperlink 41" xfId="19701" hidden="1"/>
    <cellStyle name="Hyperlink 41" xfId="19939" hidden="1"/>
    <cellStyle name="Hyperlink 41" xfId="20177" hidden="1"/>
    <cellStyle name="Hyperlink 41" xfId="20415" hidden="1"/>
    <cellStyle name="Hyperlink 41" xfId="20653" hidden="1"/>
    <cellStyle name="Hyperlink 41" xfId="20891" hidden="1"/>
    <cellStyle name="Hyperlink 41" xfId="21129" hidden="1"/>
    <cellStyle name="Hyperlink 41" xfId="21367" hidden="1"/>
    <cellStyle name="Hyperlink 41" xfId="21605" hidden="1"/>
    <cellStyle name="Hyperlink 41" xfId="21843" hidden="1"/>
    <cellStyle name="Hyperlink 41" xfId="22081" hidden="1"/>
    <cellStyle name="Hyperlink 41" xfId="22319" hidden="1"/>
    <cellStyle name="Hyperlink 41" xfId="22557" hidden="1"/>
    <cellStyle name="Hyperlink 41" xfId="22794" hidden="1"/>
    <cellStyle name="Hyperlink 41" xfId="23031" hidden="1"/>
    <cellStyle name="Hyperlink 41" xfId="23257" hidden="1"/>
    <cellStyle name="Hyperlink 41" xfId="23509" hidden="1"/>
    <cellStyle name="Hyperlink 41" xfId="23747" hidden="1"/>
    <cellStyle name="Hyperlink 41" xfId="23985" hidden="1"/>
    <cellStyle name="Hyperlink 41" xfId="24223" hidden="1"/>
    <cellStyle name="Hyperlink 41" xfId="24461" hidden="1"/>
    <cellStyle name="Hyperlink 41" xfId="24699" hidden="1"/>
    <cellStyle name="Hyperlink 41" xfId="24937" hidden="1"/>
    <cellStyle name="Hyperlink 41" xfId="25175" hidden="1"/>
    <cellStyle name="Hyperlink 41" xfId="25413" hidden="1"/>
    <cellStyle name="Hyperlink 41" xfId="25651" hidden="1"/>
    <cellStyle name="Hyperlink 41" xfId="25889" hidden="1"/>
    <cellStyle name="Hyperlink 41" xfId="26127" hidden="1"/>
    <cellStyle name="Hyperlink 41" xfId="26365" hidden="1"/>
    <cellStyle name="Hyperlink 41" xfId="26603" hidden="1"/>
    <cellStyle name="Hyperlink 41" xfId="26841" hidden="1"/>
    <cellStyle name="Hyperlink 41" xfId="27079" hidden="1"/>
    <cellStyle name="Hyperlink 41" xfId="27317" hidden="1"/>
    <cellStyle name="Hyperlink 41" xfId="27555" hidden="1"/>
    <cellStyle name="Hyperlink 41" xfId="27793" hidden="1"/>
    <cellStyle name="Hyperlink 41" xfId="28031" hidden="1"/>
    <cellStyle name="Hyperlink 41" xfId="28269" hidden="1"/>
    <cellStyle name="Hyperlink 41" xfId="28507" hidden="1"/>
    <cellStyle name="Hyperlink 41" xfId="28745" hidden="1"/>
    <cellStyle name="Hyperlink 41" xfId="28983" hidden="1"/>
    <cellStyle name="Hyperlink 41" xfId="29221" hidden="1"/>
    <cellStyle name="Hyperlink 41" xfId="29459" hidden="1"/>
    <cellStyle name="Hyperlink 41" xfId="29697" hidden="1"/>
    <cellStyle name="Hyperlink 41" xfId="29935" hidden="1"/>
    <cellStyle name="Hyperlink 41" xfId="30173" hidden="1"/>
    <cellStyle name="Hyperlink 41" xfId="30411" hidden="1"/>
    <cellStyle name="Hyperlink 41" xfId="30649" hidden="1"/>
    <cellStyle name="Hyperlink 41" xfId="30887" hidden="1"/>
    <cellStyle name="Hyperlink 41" xfId="31125" hidden="1"/>
    <cellStyle name="Hyperlink 41" xfId="31363" hidden="1"/>
    <cellStyle name="Hyperlink 41" xfId="31601" hidden="1"/>
    <cellStyle name="Hyperlink 41" xfId="31839" hidden="1"/>
    <cellStyle name="Hyperlink 41" xfId="32077" hidden="1"/>
    <cellStyle name="Hyperlink 41" xfId="32315" hidden="1"/>
    <cellStyle name="Hyperlink 41" xfId="32553" hidden="1"/>
    <cellStyle name="Hyperlink 41" xfId="32791" hidden="1"/>
    <cellStyle name="Hyperlink 41" xfId="33029" hidden="1"/>
    <cellStyle name="Hyperlink 41" xfId="33267" hidden="1"/>
    <cellStyle name="Hyperlink 41" xfId="33505" hidden="1"/>
    <cellStyle name="Hyperlink 41" xfId="33743" hidden="1"/>
    <cellStyle name="Hyperlink 41" xfId="33981" hidden="1"/>
    <cellStyle name="Hyperlink 41" xfId="34219" hidden="1"/>
    <cellStyle name="Hyperlink 41" xfId="34457" hidden="1"/>
    <cellStyle name="Hyperlink 41" xfId="34695" hidden="1"/>
    <cellStyle name="Hyperlink 41" xfId="34933" hidden="1"/>
    <cellStyle name="Hyperlink 41" xfId="35171" hidden="1"/>
    <cellStyle name="Hyperlink 41" xfId="35409" hidden="1"/>
    <cellStyle name="Hyperlink 41" xfId="35647" hidden="1"/>
    <cellStyle name="Hyperlink 41" xfId="35885" hidden="1"/>
    <cellStyle name="Hyperlink 41" xfId="36123" hidden="1"/>
    <cellStyle name="Hyperlink 41" xfId="36361" hidden="1"/>
    <cellStyle name="Hyperlink 41" xfId="36599" hidden="1"/>
    <cellStyle name="Hyperlink 41" xfId="36837" hidden="1"/>
    <cellStyle name="Hyperlink 41" xfId="37075" hidden="1"/>
    <cellStyle name="Hyperlink 41" xfId="37313" hidden="1"/>
    <cellStyle name="Hyperlink 41" xfId="37551" hidden="1"/>
    <cellStyle name="Hyperlink 41" xfId="37789" hidden="1"/>
    <cellStyle name="Hyperlink 41" xfId="38027" hidden="1"/>
    <cellStyle name="Hyperlink 41" xfId="38265" hidden="1"/>
    <cellStyle name="Hyperlink 41" xfId="38503" hidden="1"/>
    <cellStyle name="Hyperlink 41" xfId="38741" hidden="1"/>
    <cellStyle name="Hyperlink 41" xfId="38979" hidden="1"/>
    <cellStyle name="Hyperlink 41" xfId="39217" hidden="1"/>
    <cellStyle name="Hyperlink 41" xfId="39455" hidden="1"/>
    <cellStyle name="Hyperlink 41" xfId="39693" hidden="1"/>
    <cellStyle name="Hyperlink 41" xfId="39931" hidden="1"/>
    <cellStyle name="Hyperlink 41" xfId="40169" hidden="1"/>
    <cellStyle name="Hyperlink 41" xfId="40407" hidden="1"/>
    <cellStyle name="Hyperlink 41" xfId="40645" hidden="1"/>
    <cellStyle name="Hyperlink 41" xfId="40883" hidden="1"/>
    <cellStyle name="Hyperlink 41" xfId="41121" hidden="1"/>
    <cellStyle name="Hyperlink 41" xfId="41359" hidden="1"/>
    <cellStyle name="Hyperlink 41" xfId="41597" hidden="1"/>
    <cellStyle name="Hyperlink 41" xfId="41835" hidden="1"/>
    <cellStyle name="Hyperlink 41" xfId="42073" hidden="1"/>
    <cellStyle name="Hyperlink 41" xfId="42311" hidden="1"/>
    <cellStyle name="Hyperlink 41" xfId="42549" hidden="1"/>
    <cellStyle name="Hyperlink 41" xfId="42787" hidden="1"/>
    <cellStyle name="Hyperlink 41" xfId="43025" hidden="1"/>
    <cellStyle name="Hyperlink 41" xfId="43263" hidden="1"/>
    <cellStyle name="Hyperlink 41" xfId="43501" hidden="1"/>
    <cellStyle name="Hyperlink 41" xfId="43739" hidden="1"/>
    <cellStyle name="Hyperlink 41" xfId="43977" hidden="1"/>
    <cellStyle name="Hyperlink 41" xfId="44215" hidden="1"/>
    <cellStyle name="Hyperlink 41" xfId="44453" hidden="1"/>
    <cellStyle name="Hyperlink 41" xfId="44691" hidden="1"/>
    <cellStyle name="Hyperlink 41" xfId="44929" hidden="1"/>
    <cellStyle name="Hyperlink 41" xfId="45167" hidden="1"/>
    <cellStyle name="Hyperlink 41" xfId="45405" hidden="1"/>
    <cellStyle name="Hyperlink 41" xfId="45643" hidden="1"/>
    <cellStyle name="Hyperlink 41" xfId="45881" hidden="1"/>
    <cellStyle name="Hyperlink 41" xfId="46119" hidden="1"/>
    <cellStyle name="Hyperlink 41" xfId="46357" hidden="1"/>
    <cellStyle name="Hyperlink 41" xfId="46595" hidden="1"/>
    <cellStyle name="Hyperlink 41" xfId="46833" hidden="1"/>
    <cellStyle name="Hyperlink 41" xfId="47071" hidden="1"/>
    <cellStyle name="Hyperlink 41" xfId="47309" hidden="1"/>
    <cellStyle name="Hyperlink 41" xfId="47547" hidden="1"/>
    <cellStyle name="Hyperlink 41" xfId="47785" hidden="1"/>
    <cellStyle name="Hyperlink 41" xfId="48023" hidden="1"/>
    <cellStyle name="Hyperlink 41" xfId="48261" hidden="1"/>
    <cellStyle name="Hyperlink 41" xfId="48499" hidden="1"/>
    <cellStyle name="Hyperlink 41" xfId="48737" hidden="1"/>
    <cellStyle name="Hyperlink 41" xfId="48975" hidden="1"/>
    <cellStyle name="Hyperlink 41" xfId="49213" hidden="1"/>
    <cellStyle name="Hyperlink 41" xfId="49451" hidden="1"/>
    <cellStyle name="Hyperlink 41" xfId="49689" hidden="1"/>
    <cellStyle name="Hyperlink 41" xfId="49927" hidden="1"/>
    <cellStyle name="Hyperlink 41" xfId="50165" hidden="1"/>
    <cellStyle name="Hyperlink 41" xfId="50403" hidden="1"/>
    <cellStyle name="Hyperlink 41" xfId="50641" hidden="1"/>
    <cellStyle name="Hyperlink 41" xfId="50879" hidden="1"/>
    <cellStyle name="Hyperlink 41" xfId="51117" hidden="1"/>
    <cellStyle name="Hyperlink 41" xfId="51355" hidden="1"/>
    <cellStyle name="Hyperlink 41" xfId="51593" hidden="1"/>
    <cellStyle name="Hyperlink 41" xfId="51831" hidden="1"/>
    <cellStyle name="Hyperlink 41" xfId="52069" hidden="1"/>
    <cellStyle name="Hyperlink 41" xfId="52307" hidden="1"/>
    <cellStyle name="Hyperlink 41" xfId="52545" hidden="1"/>
    <cellStyle name="Hyperlink 41" xfId="52783" hidden="1"/>
    <cellStyle name="Hyperlink 41" xfId="53021" hidden="1"/>
    <cellStyle name="Hyperlink 41" xfId="53259" hidden="1"/>
    <cellStyle name="Hyperlink 41" xfId="53496" hidden="1"/>
    <cellStyle name="Hyperlink 41" xfId="53733" hidden="1"/>
    <cellStyle name="Hyperlink 41" xfId="54078" hidden="1"/>
    <cellStyle name="Hyperlink 41" xfId="54244" hidden="1"/>
    <cellStyle name="Hyperlink 41" xfId="54496" hidden="1"/>
    <cellStyle name="Hyperlink 42" xfId="89" hidden="1"/>
    <cellStyle name="Hyperlink 42" xfId="449" hidden="1"/>
    <cellStyle name="Hyperlink 42" xfId="426" hidden="1"/>
    <cellStyle name="Hyperlink 42" xfId="862" hidden="1"/>
    <cellStyle name="Hyperlink 42" xfId="1099" hidden="1"/>
    <cellStyle name="Hyperlink 42" xfId="1407" hidden="1"/>
    <cellStyle name="Hyperlink 42" xfId="1569" hidden="1"/>
    <cellStyle name="Hyperlink 42" xfId="1809" hidden="1"/>
    <cellStyle name="Hyperlink 42" xfId="2132" hidden="1"/>
    <cellStyle name="Hyperlink 42" xfId="2294" hidden="1"/>
    <cellStyle name="Hyperlink 42" xfId="2547" hidden="1"/>
    <cellStyle name="Hyperlink 42" xfId="2785" hidden="1"/>
    <cellStyle name="Hyperlink 42" xfId="3023" hidden="1"/>
    <cellStyle name="Hyperlink 42" xfId="3261" hidden="1"/>
    <cellStyle name="Hyperlink 42" xfId="3499" hidden="1"/>
    <cellStyle name="Hyperlink 42" xfId="3737" hidden="1"/>
    <cellStyle name="Hyperlink 42" xfId="3975" hidden="1"/>
    <cellStyle name="Hyperlink 42" xfId="4213" hidden="1"/>
    <cellStyle name="Hyperlink 42" xfId="4450" hidden="1"/>
    <cellStyle name="Hyperlink 42" xfId="4687" hidden="1"/>
    <cellStyle name="Hyperlink 42" xfId="4912" hidden="1"/>
    <cellStyle name="Hyperlink 42" xfId="5163" hidden="1"/>
    <cellStyle name="Hyperlink 42" xfId="5391" hidden="1"/>
    <cellStyle name="Hyperlink 42" xfId="5644" hidden="1"/>
    <cellStyle name="Hyperlink 42" xfId="5882" hidden="1"/>
    <cellStyle name="Hyperlink 42" xfId="6120" hidden="1"/>
    <cellStyle name="Hyperlink 42" xfId="6356" hidden="1"/>
    <cellStyle name="Hyperlink 42" xfId="6359" hidden="1"/>
    <cellStyle name="Hyperlink 42" xfId="6833" hidden="1"/>
    <cellStyle name="Hyperlink 42" xfId="7071" hidden="1"/>
    <cellStyle name="Hyperlink 42" xfId="7307" hidden="1"/>
    <cellStyle name="Hyperlink 42" xfId="7546" hidden="1"/>
    <cellStyle name="Hyperlink 42" xfId="7784" hidden="1"/>
    <cellStyle name="Hyperlink 42" xfId="8022" hidden="1"/>
    <cellStyle name="Hyperlink 42" xfId="8260" hidden="1"/>
    <cellStyle name="Hyperlink 42" xfId="8498" hidden="1"/>
    <cellStyle name="Hyperlink 42" xfId="8736" hidden="1"/>
    <cellStyle name="Hyperlink 42" xfId="8974" hidden="1"/>
    <cellStyle name="Hyperlink 42" xfId="9212" hidden="1"/>
    <cellStyle name="Hyperlink 42" xfId="9449" hidden="1"/>
    <cellStyle name="Hyperlink 42" xfId="9680" hidden="1"/>
    <cellStyle name="Hyperlink 42" xfId="9688" hidden="1"/>
    <cellStyle name="Hyperlink 42" xfId="9683" hidden="1"/>
    <cellStyle name="Hyperlink 42" xfId="10397" hidden="1"/>
    <cellStyle name="Hyperlink 42" xfId="10707" hidden="1"/>
    <cellStyle name="Hyperlink 42" xfId="10684" hidden="1"/>
    <cellStyle name="Hyperlink 42" xfId="11120" hidden="1"/>
    <cellStyle name="Hyperlink 42" xfId="11345" hidden="1"/>
    <cellStyle name="Hyperlink 42" xfId="11598" hidden="1"/>
    <cellStyle name="Hyperlink 42" xfId="11836" hidden="1"/>
    <cellStyle name="Hyperlink 42" xfId="12074" hidden="1"/>
    <cellStyle name="Hyperlink 42" xfId="12311" hidden="1"/>
    <cellStyle name="Hyperlink 42" xfId="12548" hidden="1"/>
    <cellStyle name="Hyperlink 42" xfId="12858" hidden="1"/>
    <cellStyle name="Hyperlink 42" xfId="13020" hidden="1"/>
    <cellStyle name="Hyperlink 42" xfId="13273" hidden="1"/>
    <cellStyle name="Hyperlink 42" xfId="13511" hidden="1"/>
    <cellStyle name="Hyperlink 42" xfId="13749" hidden="1"/>
    <cellStyle name="Hyperlink 42" xfId="13987" hidden="1"/>
    <cellStyle name="Hyperlink 42" xfId="14225" hidden="1"/>
    <cellStyle name="Hyperlink 42" xfId="14463" hidden="1"/>
    <cellStyle name="Hyperlink 42" xfId="14701" hidden="1"/>
    <cellStyle name="Hyperlink 42" xfId="14939" hidden="1"/>
    <cellStyle name="Hyperlink 42" xfId="15177" hidden="1"/>
    <cellStyle name="Hyperlink 42" xfId="15415" hidden="1"/>
    <cellStyle name="Hyperlink 42" xfId="15653" hidden="1"/>
    <cellStyle name="Hyperlink 42" xfId="15891" hidden="1"/>
    <cellStyle name="Hyperlink 42" xfId="16129" hidden="1"/>
    <cellStyle name="Hyperlink 42" xfId="16367" hidden="1"/>
    <cellStyle name="Hyperlink 42" xfId="16605" hidden="1"/>
    <cellStyle name="Hyperlink 42" xfId="16843" hidden="1"/>
    <cellStyle name="Hyperlink 42" xfId="17081" hidden="1"/>
    <cellStyle name="Hyperlink 42" xfId="17319" hidden="1"/>
    <cellStyle name="Hyperlink 42" xfId="17557" hidden="1"/>
    <cellStyle name="Hyperlink 42" xfId="17795" hidden="1"/>
    <cellStyle name="Hyperlink 42" xfId="18033" hidden="1"/>
    <cellStyle name="Hyperlink 42" xfId="18271" hidden="1"/>
    <cellStyle name="Hyperlink 42" xfId="18509" hidden="1"/>
    <cellStyle name="Hyperlink 42" xfId="18747" hidden="1"/>
    <cellStyle name="Hyperlink 42" xfId="18985" hidden="1"/>
    <cellStyle name="Hyperlink 42" xfId="19223" hidden="1"/>
    <cellStyle name="Hyperlink 42" xfId="19461" hidden="1"/>
    <cellStyle name="Hyperlink 42" xfId="19699" hidden="1"/>
    <cellStyle name="Hyperlink 42" xfId="19937" hidden="1"/>
    <cellStyle name="Hyperlink 42" xfId="20175" hidden="1"/>
    <cellStyle name="Hyperlink 42" xfId="20413" hidden="1"/>
    <cellStyle name="Hyperlink 42" xfId="20651" hidden="1"/>
    <cellStyle name="Hyperlink 42" xfId="20889" hidden="1"/>
    <cellStyle name="Hyperlink 42" xfId="21127" hidden="1"/>
    <cellStyle name="Hyperlink 42" xfId="21365" hidden="1"/>
    <cellStyle name="Hyperlink 42" xfId="21603" hidden="1"/>
    <cellStyle name="Hyperlink 42" xfId="21841" hidden="1"/>
    <cellStyle name="Hyperlink 42" xfId="22079" hidden="1"/>
    <cellStyle name="Hyperlink 42" xfId="22317" hidden="1"/>
    <cellStyle name="Hyperlink 42" xfId="22555" hidden="1"/>
    <cellStyle name="Hyperlink 42" xfId="22792" hidden="1"/>
    <cellStyle name="Hyperlink 42" xfId="23029" hidden="1"/>
    <cellStyle name="Hyperlink 42" xfId="23255" hidden="1"/>
    <cellStyle name="Hyperlink 42" xfId="23507" hidden="1"/>
    <cellStyle name="Hyperlink 42" xfId="23745" hidden="1"/>
    <cellStyle name="Hyperlink 42" xfId="23983" hidden="1"/>
    <cellStyle name="Hyperlink 42" xfId="24221" hidden="1"/>
    <cellStyle name="Hyperlink 42" xfId="24459" hidden="1"/>
    <cellStyle name="Hyperlink 42" xfId="24697" hidden="1"/>
    <cellStyle name="Hyperlink 42" xfId="24935" hidden="1"/>
    <cellStyle name="Hyperlink 42" xfId="25173" hidden="1"/>
    <cellStyle name="Hyperlink 42" xfId="25411" hidden="1"/>
    <cellStyle name="Hyperlink 42" xfId="25649" hidden="1"/>
    <cellStyle name="Hyperlink 42" xfId="25887" hidden="1"/>
    <cellStyle name="Hyperlink 42" xfId="26125" hidden="1"/>
    <cellStyle name="Hyperlink 42" xfId="26363" hidden="1"/>
    <cellStyle name="Hyperlink 42" xfId="26601" hidden="1"/>
    <cellStyle name="Hyperlink 42" xfId="26839" hidden="1"/>
    <cellStyle name="Hyperlink 42" xfId="27077" hidden="1"/>
    <cellStyle name="Hyperlink 42" xfId="27315" hidden="1"/>
    <cellStyle name="Hyperlink 42" xfId="27553" hidden="1"/>
    <cellStyle name="Hyperlink 42" xfId="27791" hidden="1"/>
    <cellStyle name="Hyperlink 42" xfId="28029" hidden="1"/>
    <cellStyle name="Hyperlink 42" xfId="28267" hidden="1"/>
    <cellStyle name="Hyperlink 42" xfId="28505" hidden="1"/>
    <cellStyle name="Hyperlink 42" xfId="28743" hidden="1"/>
    <cellStyle name="Hyperlink 42" xfId="28981" hidden="1"/>
    <cellStyle name="Hyperlink 42" xfId="29219" hidden="1"/>
    <cellStyle name="Hyperlink 42" xfId="29457" hidden="1"/>
    <cellStyle name="Hyperlink 42" xfId="29695" hidden="1"/>
    <cellStyle name="Hyperlink 42" xfId="29933" hidden="1"/>
    <cellStyle name="Hyperlink 42" xfId="30171" hidden="1"/>
    <cellStyle name="Hyperlink 42" xfId="30409" hidden="1"/>
    <cellStyle name="Hyperlink 42" xfId="30647" hidden="1"/>
    <cellStyle name="Hyperlink 42" xfId="30885" hidden="1"/>
    <cellStyle name="Hyperlink 42" xfId="31123" hidden="1"/>
    <cellStyle name="Hyperlink 42" xfId="31361" hidden="1"/>
    <cellStyle name="Hyperlink 42" xfId="31599" hidden="1"/>
    <cellStyle name="Hyperlink 42" xfId="31837" hidden="1"/>
    <cellStyle name="Hyperlink 42" xfId="32075" hidden="1"/>
    <cellStyle name="Hyperlink 42" xfId="32313" hidden="1"/>
    <cellStyle name="Hyperlink 42" xfId="32551" hidden="1"/>
    <cellStyle name="Hyperlink 42" xfId="32789" hidden="1"/>
    <cellStyle name="Hyperlink 42" xfId="33027" hidden="1"/>
    <cellStyle name="Hyperlink 42" xfId="33265" hidden="1"/>
    <cellStyle name="Hyperlink 42" xfId="33503" hidden="1"/>
    <cellStyle name="Hyperlink 42" xfId="33741" hidden="1"/>
    <cellStyle name="Hyperlink 42" xfId="33979" hidden="1"/>
    <cellStyle name="Hyperlink 42" xfId="34217" hidden="1"/>
    <cellStyle name="Hyperlink 42" xfId="34455" hidden="1"/>
    <cellStyle name="Hyperlink 42" xfId="34693" hidden="1"/>
    <cellStyle name="Hyperlink 42" xfId="34931" hidden="1"/>
    <cellStyle name="Hyperlink 42" xfId="35169" hidden="1"/>
    <cellStyle name="Hyperlink 42" xfId="35407" hidden="1"/>
    <cellStyle name="Hyperlink 42" xfId="35645" hidden="1"/>
    <cellStyle name="Hyperlink 42" xfId="35883" hidden="1"/>
    <cellStyle name="Hyperlink 42" xfId="36121" hidden="1"/>
    <cellStyle name="Hyperlink 42" xfId="36359" hidden="1"/>
    <cellStyle name="Hyperlink 42" xfId="36597" hidden="1"/>
    <cellStyle name="Hyperlink 42" xfId="36835" hidden="1"/>
    <cellStyle name="Hyperlink 42" xfId="37073" hidden="1"/>
    <cellStyle name="Hyperlink 42" xfId="37311" hidden="1"/>
    <cellStyle name="Hyperlink 42" xfId="37549" hidden="1"/>
    <cellStyle name="Hyperlink 42" xfId="37787" hidden="1"/>
    <cellStyle name="Hyperlink 42" xfId="38025" hidden="1"/>
    <cellStyle name="Hyperlink 42" xfId="38263" hidden="1"/>
    <cellStyle name="Hyperlink 42" xfId="38501" hidden="1"/>
    <cellStyle name="Hyperlink 42" xfId="38739" hidden="1"/>
    <cellStyle name="Hyperlink 42" xfId="38977" hidden="1"/>
    <cellStyle name="Hyperlink 42" xfId="39215" hidden="1"/>
    <cellStyle name="Hyperlink 42" xfId="39453" hidden="1"/>
    <cellStyle name="Hyperlink 42" xfId="39691" hidden="1"/>
    <cellStyle name="Hyperlink 42" xfId="39929" hidden="1"/>
    <cellStyle name="Hyperlink 42" xfId="40167" hidden="1"/>
    <cellStyle name="Hyperlink 42" xfId="40405" hidden="1"/>
    <cellStyle name="Hyperlink 42" xfId="40643" hidden="1"/>
    <cellStyle name="Hyperlink 42" xfId="40881" hidden="1"/>
    <cellStyle name="Hyperlink 42" xfId="41119" hidden="1"/>
    <cellStyle name="Hyperlink 42" xfId="41357" hidden="1"/>
    <cellStyle name="Hyperlink 42" xfId="41595" hidden="1"/>
    <cellStyle name="Hyperlink 42" xfId="41833" hidden="1"/>
    <cellStyle name="Hyperlink 42" xfId="42071" hidden="1"/>
    <cellStyle name="Hyperlink 42" xfId="42309" hidden="1"/>
    <cellStyle name="Hyperlink 42" xfId="42547" hidden="1"/>
    <cellStyle name="Hyperlink 42" xfId="42785" hidden="1"/>
    <cellStyle name="Hyperlink 42" xfId="43023" hidden="1"/>
    <cellStyle name="Hyperlink 42" xfId="43261" hidden="1"/>
    <cellStyle name="Hyperlink 42" xfId="43499" hidden="1"/>
    <cellStyle name="Hyperlink 42" xfId="43737" hidden="1"/>
    <cellStyle name="Hyperlink 42" xfId="43975" hidden="1"/>
    <cellStyle name="Hyperlink 42" xfId="44213" hidden="1"/>
    <cellStyle name="Hyperlink 42" xfId="44451" hidden="1"/>
    <cellStyle name="Hyperlink 42" xfId="44689" hidden="1"/>
    <cellStyle name="Hyperlink 42" xfId="44927" hidden="1"/>
    <cellStyle name="Hyperlink 42" xfId="45165" hidden="1"/>
    <cellStyle name="Hyperlink 42" xfId="45403" hidden="1"/>
    <cellStyle name="Hyperlink 42" xfId="45641" hidden="1"/>
    <cellStyle name="Hyperlink 42" xfId="45879" hidden="1"/>
    <cellStyle name="Hyperlink 42" xfId="46117" hidden="1"/>
    <cellStyle name="Hyperlink 42" xfId="46355" hidden="1"/>
    <cellStyle name="Hyperlink 42" xfId="46593" hidden="1"/>
    <cellStyle name="Hyperlink 42" xfId="46831" hidden="1"/>
    <cellStyle name="Hyperlink 42" xfId="47069" hidden="1"/>
    <cellStyle name="Hyperlink 42" xfId="47307" hidden="1"/>
    <cellStyle name="Hyperlink 42" xfId="47545" hidden="1"/>
    <cellStyle name="Hyperlink 42" xfId="47783" hidden="1"/>
    <cellStyle name="Hyperlink 42" xfId="48021" hidden="1"/>
    <cellStyle name="Hyperlink 42" xfId="48259" hidden="1"/>
    <cellStyle name="Hyperlink 42" xfId="48497" hidden="1"/>
    <cellStyle name="Hyperlink 42" xfId="48735" hidden="1"/>
    <cellStyle name="Hyperlink 42" xfId="48973" hidden="1"/>
    <cellStyle name="Hyperlink 42" xfId="49211" hidden="1"/>
    <cellStyle name="Hyperlink 42" xfId="49449" hidden="1"/>
    <cellStyle name="Hyperlink 42" xfId="49687" hidden="1"/>
    <cellStyle name="Hyperlink 42" xfId="49925" hidden="1"/>
    <cellStyle name="Hyperlink 42" xfId="50163" hidden="1"/>
    <cellStyle name="Hyperlink 42" xfId="50401" hidden="1"/>
    <cellStyle name="Hyperlink 42" xfId="50639" hidden="1"/>
    <cellStyle name="Hyperlink 42" xfId="50877" hidden="1"/>
    <cellStyle name="Hyperlink 42" xfId="51115" hidden="1"/>
    <cellStyle name="Hyperlink 42" xfId="51353" hidden="1"/>
    <cellStyle name="Hyperlink 42" xfId="51591" hidden="1"/>
    <cellStyle name="Hyperlink 42" xfId="51829" hidden="1"/>
    <cellStyle name="Hyperlink 42" xfId="52067" hidden="1"/>
    <cellStyle name="Hyperlink 42" xfId="52305" hidden="1"/>
    <cellStyle name="Hyperlink 42" xfId="52543" hidden="1"/>
    <cellStyle name="Hyperlink 42" xfId="52781" hidden="1"/>
    <cellStyle name="Hyperlink 42" xfId="53019" hidden="1"/>
    <cellStyle name="Hyperlink 42" xfId="53257" hidden="1"/>
    <cellStyle name="Hyperlink 42" xfId="53494" hidden="1"/>
    <cellStyle name="Hyperlink 42" xfId="53731" hidden="1"/>
    <cellStyle name="Hyperlink 42" xfId="54080" hidden="1"/>
    <cellStyle name="Hyperlink 42" xfId="54242" hidden="1"/>
    <cellStyle name="Hyperlink 42" xfId="54494" hidden="1"/>
    <cellStyle name="Hyperlink 43" xfId="91" hidden="1"/>
    <cellStyle name="Hyperlink 43" xfId="451" hidden="1"/>
    <cellStyle name="Hyperlink 43" xfId="422" hidden="1"/>
    <cellStyle name="Hyperlink 43" xfId="860" hidden="1"/>
    <cellStyle name="Hyperlink 43" xfId="1097" hidden="1"/>
    <cellStyle name="Hyperlink 43" xfId="1409" hidden="1"/>
    <cellStyle name="Hyperlink 43" xfId="1567" hidden="1"/>
    <cellStyle name="Hyperlink 43" xfId="1807" hidden="1"/>
    <cellStyle name="Hyperlink 43" xfId="2134" hidden="1"/>
    <cellStyle name="Hyperlink 43" xfId="2292" hidden="1"/>
    <cellStyle name="Hyperlink 43" xfId="2545" hidden="1"/>
    <cellStyle name="Hyperlink 43" xfId="2783" hidden="1"/>
    <cellStyle name="Hyperlink 43" xfId="3021" hidden="1"/>
    <cellStyle name="Hyperlink 43" xfId="3259" hidden="1"/>
    <cellStyle name="Hyperlink 43" xfId="3497" hidden="1"/>
    <cellStyle name="Hyperlink 43" xfId="3735" hidden="1"/>
    <cellStyle name="Hyperlink 43" xfId="3973" hidden="1"/>
    <cellStyle name="Hyperlink 43" xfId="4211" hidden="1"/>
    <cellStyle name="Hyperlink 43" xfId="4448" hidden="1"/>
    <cellStyle name="Hyperlink 43" xfId="4685" hidden="1"/>
    <cellStyle name="Hyperlink 43" xfId="4893" hidden="1"/>
    <cellStyle name="Hyperlink 43" xfId="5161" hidden="1"/>
    <cellStyle name="Hyperlink 43" xfId="5389" hidden="1"/>
    <cellStyle name="Hyperlink 43" xfId="5642" hidden="1"/>
    <cellStyle name="Hyperlink 43" xfId="5880" hidden="1"/>
    <cellStyle name="Hyperlink 43" xfId="6118" hidden="1"/>
    <cellStyle name="Hyperlink 43" xfId="6355" hidden="1"/>
    <cellStyle name="Hyperlink 43" xfId="6363" hidden="1"/>
    <cellStyle name="Hyperlink 43" xfId="6831" hidden="1"/>
    <cellStyle name="Hyperlink 43" xfId="7069" hidden="1"/>
    <cellStyle name="Hyperlink 43" xfId="7279" hidden="1"/>
    <cellStyle name="Hyperlink 43" xfId="7544" hidden="1"/>
    <cellStyle name="Hyperlink 43" xfId="7782" hidden="1"/>
    <cellStyle name="Hyperlink 43" xfId="8020" hidden="1"/>
    <cellStyle name="Hyperlink 43" xfId="8258" hidden="1"/>
    <cellStyle name="Hyperlink 43" xfId="8496" hidden="1"/>
    <cellStyle name="Hyperlink 43" xfId="8734" hidden="1"/>
    <cellStyle name="Hyperlink 43" xfId="8972" hidden="1"/>
    <cellStyle name="Hyperlink 43" xfId="9210" hidden="1"/>
    <cellStyle name="Hyperlink 43" xfId="9447" hidden="1"/>
    <cellStyle name="Hyperlink 43" xfId="9678" hidden="1"/>
    <cellStyle name="Hyperlink 43" xfId="9692" hidden="1"/>
    <cellStyle name="Hyperlink 43" xfId="9675" hidden="1"/>
    <cellStyle name="Hyperlink 43" xfId="10395" hidden="1"/>
    <cellStyle name="Hyperlink 43" xfId="10709" hidden="1"/>
    <cellStyle name="Hyperlink 43" xfId="10680" hidden="1"/>
    <cellStyle name="Hyperlink 43" xfId="11118" hidden="1"/>
    <cellStyle name="Hyperlink 43" xfId="11326" hidden="1"/>
    <cellStyle name="Hyperlink 43" xfId="11596" hidden="1"/>
    <cellStyle name="Hyperlink 43" xfId="11834" hidden="1"/>
    <cellStyle name="Hyperlink 43" xfId="12072" hidden="1"/>
    <cellStyle name="Hyperlink 43" xfId="12309" hidden="1"/>
    <cellStyle name="Hyperlink 43" xfId="12546" hidden="1"/>
    <cellStyle name="Hyperlink 43" xfId="12860" hidden="1"/>
    <cellStyle name="Hyperlink 43" xfId="13018" hidden="1"/>
    <cellStyle name="Hyperlink 43" xfId="13271" hidden="1"/>
    <cellStyle name="Hyperlink 43" xfId="13509" hidden="1"/>
    <cellStyle name="Hyperlink 43" xfId="13747" hidden="1"/>
    <cellStyle name="Hyperlink 43" xfId="13985" hidden="1"/>
    <cellStyle name="Hyperlink 43" xfId="14223" hidden="1"/>
    <cellStyle name="Hyperlink 43" xfId="14461" hidden="1"/>
    <cellStyle name="Hyperlink 43" xfId="14699" hidden="1"/>
    <cellStyle name="Hyperlink 43" xfId="14937" hidden="1"/>
    <cellStyle name="Hyperlink 43" xfId="15175" hidden="1"/>
    <cellStyle name="Hyperlink 43" xfId="15413" hidden="1"/>
    <cellStyle name="Hyperlink 43" xfId="15651" hidden="1"/>
    <cellStyle name="Hyperlink 43" xfId="15889" hidden="1"/>
    <cellStyle name="Hyperlink 43" xfId="16127" hidden="1"/>
    <cellStyle name="Hyperlink 43" xfId="16365" hidden="1"/>
    <cellStyle name="Hyperlink 43" xfId="16603" hidden="1"/>
    <cellStyle name="Hyperlink 43" xfId="16841" hidden="1"/>
    <cellStyle name="Hyperlink 43" xfId="17079" hidden="1"/>
    <cellStyle name="Hyperlink 43" xfId="17317" hidden="1"/>
    <cellStyle name="Hyperlink 43" xfId="17555" hidden="1"/>
    <cellStyle name="Hyperlink 43" xfId="17793" hidden="1"/>
    <cellStyle name="Hyperlink 43" xfId="18031" hidden="1"/>
    <cellStyle name="Hyperlink 43" xfId="18269" hidden="1"/>
    <cellStyle name="Hyperlink 43" xfId="18507" hidden="1"/>
    <cellStyle name="Hyperlink 43" xfId="18745" hidden="1"/>
    <cellStyle name="Hyperlink 43" xfId="18983" hidden="1"/>
    <cellStyle name="Hyperlink 43" xfId="19221" hidden="1"/>
    <cellStyle name="Hyperlink 43" xfId="19459" hidden="1"/>
    <cellStyle name="Hyperlink 43" xfId="19697" hidden="1"/>
    <cellStyle name="Hyperlink 43" xfId="19935" hidden="1"/>
    <cellStyle name="Hyperlink 43" xfId="20173" hidden="1"/>
    <cellStyle name="Hyperlink 43" xfId="20411" hidden="1"/>
    <cellStyle name="Hyperlink 43" xfId="20649" hidden="1"/>
    <cellStyle name="Hyperlink 43" xfId="20887" hidden="1"/>
    <cellStyle name="Hyperlink 43" xfId="21125" hidden="1"/>
    <cellStyle name="Hyperlink 43" xfId="21363" hidden="1"/>
    <cellStyle name="Hyperlink 43" xfId="21601" hidden="1"/>
    <cellStyle name="Hyperlink 43" xfId="21839" hidden="1"/>
    <cellStyle name="Hyperlink 43" xfId="22077" hidden="1"/>
    <cellStyle name="Hyperlink 43" xfId="22315" hidden="1"/>
    <cellStyle name="Hyperlink 43" xfId="22553" hidden="1"/>
    <cellStyle name="Hyperlink 43" xfId="22790" hidden="1"/>
    <cellStyle name="Hyperlink 43" xfId="23027" hidden="1"/>
    <cellStyle name="Hyperlink 43" xfId="23253" hidden="1"/>
    <cellStyle name="Hyperlink 43" xfId="23505" hidden="1"/>
    <cellStyle name="Hyperlink 43" xfId="23743" hidden="1"/>
    <cellStyle name="Hyperlink 43" xfId="23981" hidden="1"/>
    <cellStyle name="Hyperlink 43" xfId="24219" hidden="1"/>
    <cellStyle name="Hyperlink 43" xfId="24457" hidden="1"/>
    <cellStyle name="Hyperlink 43" xfId="24695" hidden="1"/>
    <cellStyle name="Hyperlink 43" xfId="24933" hidden="1"/>
    <cellStyle name="Hyperlink 43" xfId="25171" hidden="1"/>
    <cellStyle name="Hyperlink 43" xfId="25409" hidden="1"/>
    <cellStyle name="Hyperlink 43" xfId="25647" hidden="1"/>
    <cellStyle name="Hyperlink 43" xfId="25885" hidden="1"/>
    <cellStyle name="Hyperlink 43" xfId="26123" hidden="1"/>
    <cellStyle name="Hyperlink 43" xfId="26361" hidden="1"/>
    <cellStyle name="Hyperlink 43" xfId="26599" hidden="1"/>
    <cellStyle name="Hyperlink 43" xfId="26837" hidden="1"/>
    <cellStyle name="Hyperlink 43" xfId="27075" hidden="1"/>
    <cellStyle name="Hyperlink 43" xfId="27313" hidden="1"/>
    <cellStyle name="Hyperlink 43" xfId="27551" hidden="1"/>
    <cellStyle name="Hyperlink 43" xfId="27789" hidden="1"/>
    <cellStyle name="Hyperlink 43" xfId="28027" hidden="1"/>
    <cellStyle name="Hyperlink 43" xfId="28265" hidden="1"/>
    <cellStyle name="Hyperlink 43" xfId="28503" hidden="1"/>
    <cellStyle name="Hyperlink 43" xfId="28741" hidden="1"/>
    <cellStyle name="Hyperlink 43" xfId="28979" hidden="1"/>
    <cellStyle name="Hyperlink 43" xfId="29217" hidden="1"/>
    <cellStyle name="Hyperlink 43" xfId="29455" hidden="1"/>
    <cellStyle name="Hyperlink 43" xfId="29693" hidden="1"/>
    <cellStyle name="Hyperlink 43" xfId="29931" hidden="1"/>
    <cellStyle name="Hyperlink 43" xfId="30169" hidden="1"/>
    <cellStyle name="Hyperlink 43" xfId="30407" hidden="1"/>
    <cellStyle name="Hyperlink 43" xfId="30645" hidden="1"/>
    <cellStyle name="Hyperlink 43" xfId="30883" hidden="1"/>
    <cellStyle name="Hyperlink 43" xfId="31121" hidden="1"/>
    <cellStyle name="Hyperlink 43" xfId="31359" hidden="1"/>
    <cellStyle name="Hyperlink 43" xfId="31597" hidden="1"/>
    <cellStyle name="Hyperlink 43" xfId="31835" hidden="1"/>
    <cellStyle name="Hyperlink 43" xfId="32073" hidden="1"/>
    <cellStyle name="Hyperlink 43" xfId="32311" hidden="1"/>
    <cellStyle name="Hyperlink 43" xfId="32549" hidden="1"/>
    <cellStyle name="Hyperlink 43" xfId="32787" hidden="1"/>
    <cellStyle name="Hyperlink 43" xfId="33025" hidden="1"/>
    <cellStyle name="Hyperlink 43" xfId="33263" hidden="1"/>
    <cellStyle name="Hyperlink 43" xfId="33501" hidden="1"/>
    <cellStyle name="Hyperlink 43" xfId="33739" hidden="1"/>
    <cellStyle name="Hyperlink 43" xfId="33977" hidden="1"/>
    <cellStyle name="Hyperlink 43" xfId="34215" hidden="1"/>
    <cellStyle name="Hyperlink 43" xfId="34453" hidden="1"/>
    <cellStyle name="Hyperlink 43" xfId="34691" hidden="1"/>
    <cellStyle name="Hyperlink 43" xfId="34929" hidden="1"/>
    <cellStyle name="Hyperlink 43" xfId="35167" hidden="1"/>
    <cellStyle name="Hyperlink 43" xfId="35405" hidden="1"/>
    <cellStyle name="Hyperlink 43" xfId="35643" hidden="1"/>
    <cellStyle name="Hyperlink 43" xfId="35881" hidden="1"/>
    <cellStyle name="Hyperlink 43" xfId="36119" hidden="1"/>
    <cellStyle name="Hyperlink 43" xfId="36357" hidden="1"/>
    <cellStyle name="Hyperlink 43" xfId="36595" hidden="1"/>
    <cellStyle name="Hyperlink 43" xfId="36833" hidden="1"/>
    <cellStyle name="Hyperlink 43" xfId="37071" hidden="1"/>
    <cellStyle name="Hyperlink 43" xfId="37309" hidden="1"/>
    <cellStyle name="Hyperlink 43" xfId="37547" hidden="1"/>
    <cellStyle name="Hyperlink 43" xfId="37785" hidden="1"/>
    <cellStyle name="Hyperlink 43" xfId="38023" hidden="1"/>
    <cellStyle name="Hyperlink 43" xfId="38261" hidden="1"/>
    <cellStyle name="Hyperlink 43" xfId="38499" hidden="1"/>
    <cellStyle name="Hyperlink 43" xfId="38737" hidden="1"/>
    <cellStyle name="Hyperlink 43" xfId="38975" hidden="1"/>
    <cellStyle name="Hyperlink 43" xfId="39213" hidden="1"/>
    <cellStyle name="Hyperlink 43" xfId="39451" hidden="1"/>
    <cellStyle name="Hyperlink 43" xfId="39689" hidden="1"/>
    <cellStyle name="Hyperlink 43" xfId="39927" hidden="1"/>
    <cellStyle name="Hyperlink 43" xfId="40165" hidden="1"/>
    <cellStyle name="Hyperlink 43" xfId="40403" hidden="1"/>
    <cellStyle name="Hyperlink 43" xfId="40641" hidden="1"/>
    <cellStyle name="Hyperlink 43" xfId="40879" hidden="1"/>
    <cellStyle name="Hyperlink 43" xfId="41117" hidden="1"/>
    <cellStyle name="Hyperlink 43" xfId="41355" hidden="1"/>
    <cellStyle name="Hyperlink 43" xfId="41593" hidden="1"/>
    <cellStyle name="Hyperlink 43" xfId="41831" hidden="1"/>
    <cellStyle name="Hyperlink 43" xfId="42069" hidden="1"/>
    <cellStyle name="Hyperlink 43" xfId="42307" hidden="1"/>
    <cellStyle name="Hyperlink 43" xfId="42545" hidden="1"/>
    <cellStyle name="Hyperlink 43" xfId="42783" hidden="1"/>
    <cellStyle name="Hyperlink 43" xfId="43021" hidden="1"/>
    <cellStyle name="Hyperlink 43" xfId="43259" hidden="1"/>
    <cellStyle name="Hyperlink 43" xfId="43497" hidden="1"/>
    <cellStyle name="Hyperlink 43" xfId="43735" hidden="1"/>
    <cellStyle name="Hyperlink 43" xfId="43973" hidden="1"/>
    <cellStyle name="Hyperlink 43" xfId="44211" hidden="1"/>
    <cellStyle name="Hyperlink 43" xfId="44449" hidden="1"/>
    <cellStyle name="Hyperlink 43" xfId="44687" hidden="1"/>
    <cellStyle name="Hyperlink 43" xfId="44925" hidden="1"/>
    <cellStyle name="Hyperlink 43" xfId="45163" hidden="1"/>
    <cellStyle name="Hyperlink 43" xfId="45401" hidden="1"/>
    <cellStyle name="Hyperlink 43" xfId="45639" hidden="1"/>
    <cellStyle name="Hyperlink 43" xfId="45877" hidden="1"/>
    <cellStyle name="Hyperlink 43" xfId="46115" hidden="1"/>
    <cellStyle name="Hyperlink 43" xfId="46353" hidden="1"/>
    <cellStyle name="Hyperlink 43" xfId="46591" hidden="1"/>
    <cellStyle name="Hyperlink 43" xfId="46829" hidden="1"/>
    <cellStyle name="Hyperlink 43" xfId="47067" hidden="1"/>
    <cellStyle name="Hyperlink 43" xfId="47305" hidden="1"/>
    <cellStyle name="Hyperlink 43" xfId="47543" hidden="1"/>
    <cellStyle name="Hyperlink 43" xfId="47781" hidden="1"/>
    <cellStyle name="Hyperlink 43" xfId="48019" hidden="1"/>
    <cellStyle name="Hyperlink 43" xfId="48257" hidden="1"/>
    <cellStyle name="Hyperlink 43" xfId="48495" hidden="1"/>
    <cellStyle name="Hyperlink 43" xfId="48733" hidden="1"/>
    <cellStyle name="Hyperlink 43" xfId="48971" hidden="1"/>
    <cellStyle name="Hyperlink 43" xfId="49209" hidden="1"/>
    <cellStyle name="Hyperlink 43" xfId="49447" hidden="1"/>
    <cellStyle name="Hyperlink 43" xfId="49685" hidden="1"/>
    <cellStyle name="Hyperlink 43" xfId="49923" hidden="1"/>
    <cellStyle name="Hyperlink 43" xfId="50161" hidden="1"/>
    <cellStyle name="Hyperlink 43" xfId="50399" hidden="1"/>
    <cellStyle name="Hyperlink 43" xfId="50637" hidden="1"/>
    <cellStyle name="Hyperlink 43" xfId="50875" hidden="1"/>
    <cellStyle name="Hyperlink 43" xfId="51113" hidden="1"/>
    <cellStyle name="Hyperlink 43" xfId="51351" hidden="1"/>
    <cellStyle name="Hyperlink 43" xfId="51589" hidden="1"/>
    <cellStyle name="Hyperlink 43" xfId="51827" hidden="1"/>
    <cellStyle name="Hyperlink 43" xfId="52065" hidden="1"/>
    <cellStyle name="Hyperlink 43" xfId="52303" hidden="1"/>
    <cellStyle name="Hyperlink 43" xfId="52541" hidden="1"/>
    <cellStyle name="Hyperlink 43" xfId="52779" hidden="1"/>
    <cellStyle name="Hyperlink 43" xfId="53017" hidden="1"/>
    <cellStyle name="Hyperlink 43" xfId="53255" hidden="1"/>
    <cellStyle name="Hyperlink 43" xfId="53492" hidden="1"/>
    <cellStyle name="Hyperlink 43" xfId="53729" hidden="1"/>
    <cellStyle name="Hyperlink 43" xfId="54082" hidden="1"/>
    <cellStyle name="Hyperlink 43" xfId="54240" hidden="1"/>
    <cellStyle name="Hyperlink 43" xfId="54492" hidden="1"/>
    <cellStyle name="Hyperlink 44" xfId="93" hidden="1"/>
    <cellStyle name="Hyperlink 44" xfId="453" hidden="1"/>
    <cellStyle name="Hyperlink 44" xfId="418" hidden="1"/>
    <cellStyle name="Hyperlink 44" xfId="859" hidden="1"/>
    <cellStyle name="Hyperlink 44" xfId="1096" hidden="1"/>
    <cellStyle name="Hyperlink 44" xfId="1411" hidden="1"/>
    <cellStyle name="Hyperlink 44" xfId="1565" hidden="1"/>
    <cellStyle name="Hyperlink 44" xfId="1806" hidden="1"/>
    <cellStyle name="Hyperlink 44" xfId="2136" hidden="1"/>
    <cellStyle name="Hyperlink 44" xfId="2290" hidden="1"/>
    <cellStyle name="Hyperlink 44" xfId="2544" hidden="1"/>
    <cellStyle name="Hyperlink 44" xfId="2782" hidden="1"/>
    <cellStyle name="Hyperlink 44" xfId="3020" hidden="1"/>
    <cellStyle name="Hyperlink 44" xfId="3258" hidden="1"/>
    <cellStyle name="Hyperlink 44" xfId="3496" hidden="1"/>
    <cellStyle name="Hyperlink 44" xfId="3734" hidden="1"/>
    <cellStyle name="Hyperlink 44" xfId="3972" hidden="1"/>
    <cellStyle name="Hyperlink 44" xfId="4210" hidden="1"/>
    <cellStyle name="Hyperlink 44" xfId="4447" hidden="1"/>
    <cellStyle name="Hyperlink 44" xfId="4684" hidden="1"/>
    <cellStyle name="Hyperlink 44" xfId="4909" hidden="1"/>
    <cellStyle name="Hyperlink 44" xfId="5160" hidden="1"/>
    <cellStyle name="Hyperlink 44" xfId="5370" hidden="1"/>
    <cellStyle name="Hyperlink 44" xfId="5641" hidden="1"/>
    <cellStyle name="Hyperlink 44" xfId="5879" hidden="1"/>
    <cellStyle name="Hyperlink 44" xfId="6117" hidden="1"/>
    <cellStyle name="Hyperlink 44" xfId="6353" hidden="1"/>
    <cellStyle name="Hyperlink 44" xfId="6366" hidden="1"/>
    <cellStyle name="Hyperlink 44" xfId="6830" hidden="1"/>
    <cellStyle name="Hyperlink 44" xfId="7068" hidden="1"/>
    <cellStyle name="Hyperlink 44" xfId="7304" hidden="1"/>
    <cellStyle name="Hyperlink 44" xfId="7543" hidden="1"/>
    <cellStyle name="Hyperlink 44" xfId="7781" hidden="1"/>
    <cellStyle name="Hyperlink 44" xfId="8019" hidden="1"/>
    <cellStyle name="Hyperlink 44" xfId="8257" hidden="1"/>
    <cellStyle name="Hyperlink 44" xfId="8495" hidden="1"/>
    <cellStyle name="Hyperlink 44" xfId="8733" hidden="1"/>
    <cellStyle name="Hyperlink 44" xfId="8971" hidden="1"/>
    <cellStyle name="Hyperlink 44" xfId="9209" hidden="1"/>
    <cellStyle name="Hyperlink 44" xfId="9446" hidden="1"/>
    <cellStyle name="Hyperlink 44" xfId="9676" hidden="1"/>
    <cellStyle name="Hyperlink 44" xfId="9695" hidden="1"/>
    <cellStyle name="Hyperlink 44" xfId="9668" hidden="1"/>
    <cellStyle name="Hyperlink 44" xfId="10394" hidden="1"/>
    <cellStyle name="Hyperlink 44" xfId="10711" hidden="1"/>
    <cellStyle name="Hyperlink 44" xfId="10676" hidden="1"/>
    <cellStyle name="Hyperlink 44" xfId="11117" hidden="1"/>
    <cellStyle name="Hyperlink 44" xfId="11342" hidden="1"/>
    <cellStyle name="Hyperlink 44" xfId="11595" hidden="1"/>
    <cellStyle name="Hyperlink 44" xfId="11833" hidden="1"/>
    <cellStyle name="Hyperlink 44" xfId="12071" hidden="1"/>
    <cellStyle name="Hyperlink 44" xfId="12308" hidden="1"/>
    <cellStyle name="Hyperlink 44" xfId="12545" hidden="1"/>
    <cellStyle name="Hyperlink 44" xfId="12862" hidden="1"/>
    <cellStyle name="Hyperlink 44" xfId="13016" hidden="1"/>
    <cellStyle name="Hyperlink 44" xfId="13270" hidden="1"/>
    <cellStyle name="Hyperlink 44" xfId="13508" hidden="1"/>
    <cellStyle name="Hyperlink 44" xfId="13746" hidden="1"/>
    <cellStyle name="Hyperlink 44" xfId="13984" hidden="1"/>
    <cellStyle name="Hyperlink 44" xfId="14222" hidden="1"/>
    <cellStyle name="Hyperlink 44" xfId="14460" hidden="1"/>
    <cellStyle name="Hyperlink 44" xfId="14698" hidden="1"/>
    <cellStyle name="Hyperlink 44" xfId="14936" hidden="1"/>
    <cellStyle name="Hyperlink 44" xfId="15174" hidden="1"/>
    <cellStyle name="Hyperlink 44" xfId="15412" hidden="1"/>
    <cellStyle name="Hyperlink 44" xfId="15650" hidden="1"/>
    <cellStyle name="Hyperlink 44" xfId="15888" hidden="1"/>
    <cellStyle name="Hyperlink 44" xfId="16126" hidden="1"/>
    <cellStyle name="Hyperlink 44" xfId="16364" hidden="1"/>
    <cellStyle name="Hyperlink 44" xfId="16602" hidden="1"/>
    <cellStyle name="Hyperlink 44" xfId="16840" hidden="1"/>
    <cellStyle name="Hyperlink 44" xfId="17078" hidden="1"/>
    <cellStyle name="Hyperlink 44" xfId="17316" hidden="1"/>
    <cellStyle name="Hyperlink 44" xfId="17554" hidden="1"/>
    <cellStyle name="Hyperlink 44" xfId="17792" hidden="1"/>
    <cellStyle name="Hyperlink 44" xfId="18030" hidden="1"/>
    <cellStyle name="Hyperlink 44" xfId="18268" hidden="1"/>
    <cellStyle name="Hyperlink 44" xfId="18506" hidden="1"/>
    <cellStyle name="Hyperlink 44" xfId="18744" hidden="1"/>
    <cellStyle name="Hyperlink 44" xfId="18982" hidden="1"/>
    <cellStyle name="Hyperlink 44" xfId="19220" hidden="1"/>
    <cellStyle name="Hyperlink 44" xfId="19458" hidden="1"/>
    <cellStyle name="Hyperlink 44" xfId="19696" hidden="1"/>
    <cellStyle name="Hyperlink 44" xfId="19934" hidden="1"/>
    <cellStyle name="Hyperlink 44" xfId="20172" hidden="1"/>
    <cellStyle name="Hyperlink 44" xfId="20410" hidden="1"/>
    <cellStyle name="Hyperlink 44" xfId="20648" hidden="1"/>
    <cellStyle name="Hyperlink 44" xfId="20886" hidden="1"/>
    <cellStyle name="Hyperlink 44" xfId="21124" hidden="1"/>
    <cellStyle name="Hyperlink 44" xfId="21362" hidden="1"/>
    <cellStyle name="Hyperlink 44" xfId="21600" hidden="1"/>
    <cellStyle name="Hyperlink 44" xfId="21838" hidden="1"/>
    <cellStyle name="Hyperlink 44" xfId="22076" hidden="1"/>
    <cellStyle name="Hyperlink 44" xfId="22314" hidden="1"/>
    <cellStyle name="Hyperlink 44" xfId="22552" hidden="1"/>
    <cellStyle name="Hyperlink 44" xfId="22789" hidden="1"/>
    <cellStyle name="Hyperlink 44" xfId="23026" hidden="1"/>
    <cellStyle name="Hyperlink 44" xfId="23234" hidden="1"/>
    <cellStyle name="Hyperlink 44" xfId="23504" hidden="1"/>
    <cellStyle name="Hyperlink 44" xfId="23742" hidden="1"/>
    <cellStyle name="Hyperlink 44" xfId="23980" hidden="1"/>
    <cellStyle name="Hyperlink 44" xfId="24218" hidden="1"/>
    <cellStyle name="Hyperlink 44" xfId="24456" hidden="1"/>
    <cellStyle name="Hyperlink 44" xfId="24694" hidden="1"/>
    <cellStyle name="Hyperlink 44" xfId="24932" hidden="1"/>
    <cellStyle name="Hyperlink 44" xfId="25170" hidden="1"/>
    <cellStyle name="Hyperlink 44" xfId="25408" hidden="1"/>
    <cellStyle name="Hyperlink 44" xfId="25646" hidden="1"/>
    <cellStyle name="Hyperlink 44" xfId="25884" hidden="1"/>
    <cellStyle name="Hyperlink 44" xfId="26122" hidden="1"/>
    <cellStyle name="Hyperlink 44" xfId="26360" hidden="1"/>
    <cellStyle name="Hyperlink 44" xfId="26598" hidden="1"/>
    <cellStyle name="Hyperlink 44" xfId="26836" hidden="1"/>
    <cellStyle name="Hyperlink 44" xfId="27074" hidden="1"/>
    <cellStyle name="Hyperlink 44" xfId="27312" hidden="1"/>
    <cellStyle name="Hyperlink 44" xfId="27550" hidden="1"/>
    <cellStyle name="Hyperlink 44" xfId="27788" hidden="1"/>
    <cellStyle name="Hyperlink 44" xfId="28026" hidden="1"/>
    <cellStyle name="Hyperlink 44" xfId="28264" hidden="1"/>
    <cellStyle name="Hyperlink 44" xfId="28502" hidden="1"/>
    <cellStyle name="Hyperlink 44" xfId="28740" hidden="1"/>
    <cellStyle name="Hyperlink 44" xfId="28978" hidden="1"/>
    <cellStyle name="Hyperlink 44" xfId="29216" hidden="1"/>
    <cellStyle name="Hyperlink 44" xfId="29454" hidden="1"/>
    <cellStyle name="Hyperlink 44" xfId="29692" hidden="1"/>
    <cellStyle name="Hyperlink 44" xfId="29930" hidden="1"/>
    <cellStyle name="Hyperlink 44" xfId="30168" hidden="1"/>
    <cellStyle name="Hyperlink 44" xfId="30406" hidden="1"/>
    <cellStyle name="Hyperlink 44" xfId="30644" hidden="1"/>
    <cellStyle name="Hyperlink 44" xfId="30882" hidden="1"/>
    <cellStyle name="Hyperlink 44" xfId="31120" hidden="1"/>
    <cellStyle name="Hyperlink 44" xfId="31358" hidden="1"/>
    <cellStyle name="Hyperlink 44" xfId="31596" hidden="1"/>
    <cellStyle name="Hyperlink 44" xfId="31834" hidden="1"/>
    <cellStyle name="Hyperlink 44" xfId="32072" hidden="1"/>
    <cellStyle name="Hyperlink 44" xfId="32310" hidden="1"/>
    <cellStyle name="Hyperlink 44" xfId="32548" hidden="1"/>
    <cellStyle name="Hyperlink 44" xfId="32786" hidden="1"/>
    <cellStyle name="Hyperlink 44" xfId="33024" hidden="1"/>
    <cellStyle name="Hyperlink 44" xfId="33262" hidden="1"/>
    <cellStyle name="Hyperlink 44" xfId="33500" hidden="1"/>
    <cellStyle name="Hyperlink 44" xfId="33738" hidden="1"/>
    <cellStyle name="Hyperlink 44" xfId="33976" hidden="1"/>
    <cellStyle name="Hyperlink 44" xfId="34214" hidden="1"/>
    <cellStyle name="Hyperlink 44" xfId="34452" hidden="1"/>
    <cellStyle name="Hyperlink 44" xfId="34690" hidden="1"/>
    <cellStyle name="Hyperlink 44" xfId="34928" hidden="1"/>
    <cellStyle name="Hyperlink 44" xfId="35166" hidden="1"/>
    <cellStyle name="Hyperlink 44" xfId="35404" hidden="1"/>
    <cellStyle name="Hyperlink 44" xfId="35642" hidden="1"/>
    <cellStyle name="Hyperlink 44" xfId="35880" hidden="1"/>
    <cellStyle name="Hyperlink 44" xfId="36118" hidden="1"/>
    <cellStyle name="Hyperlink 44" xfId="36356" hidden="1"/>
    <cellStyle name="Hyperlink 44" xfId="36594" hidden="1"/>
    <cellStyle name="Hyperlink 44" xfId="36832" hidden="1"/>
    <cellStyle name="Hyperlink 44" xfId="37070" hidden="1"/>
    <cellStyle name="Hyperlink 44" xfId="37308" hidden="1"/>
    <cellStyle name="Hyperlink 44" xfId="37546" hidden="1"/>
    <cellStyle name="Hyperlink 44" xfId="37784" hidden="1"/>
    <cellStyle name="Hyperlink 44" xfId="38022" hidden="1"/>
    <cellStyle name="Hyperlink 44" xfId="38260" hidden="1"/>
    <cellStyle name="Hyperlink 44" xfId="38498" hidden="1"/>
    <cellStyle name="Hyperlink 44" xfId="38736" hidden="1"/>
    <cellStyle name="Hyperlink 44" xfId="38974" hidden="1"/>
    <cellStyle name="Hyperlink 44" xfId="39212" hidden="1"/>
    <cellStyle name="Hyperlink 44" xfId="39450" hidden="1"/>
    <cellStyle name="Hyperlink 44" xfId="39688" hidden="1"/>
    <cellStyle name="Hyperlink 44" xfId="39926" hidden="1"/>
    <cellStyle name="Hyperlink 44" xfId="40164" hidden="1"/>
    <cellStyle name="Hyperlink 44" xfId="40402" hidden="1"/>
    <cellStyle name="Hyperlink 44" xfId="40640" hidden="1"/>
    <cellStyle name="Hyperlink 44" xfId="40878" hidden="1"/>
    <cellStyle name="Hyperlink 44" xfId="41116" hidden="1"/>
    <cellStyle name="Hyperlink 44" xfId="41354" hidden="1"/>
    <cellStyle name="Hyperlink 44" xfId="41592" hidden="1"/>
    <cellStyle name="Hyperlink 44" xfId="41830" hidden="1"/>
    <cellStyle name="Hyperlink 44" xfId="42068" hidden="1"/>
    <cellStyle name="Hyperlink 44" xfId="42306" hidden="1"/>
    <cellStyle name="Hyperlink 44" xfId="42544" hidden="1"/>
    <cellStyle name="Hyperlink 44" xfId="42782" hidden="1"/>
    <cellStyle name="Hyperlink 44" xfId="43020" hidden="1"/>
    <cellStyle name="Hyperlink 44" xfId="43258" hidden="1"/>
    <cellStyle name="Hyperlink 44" xfId="43496" hidden="1"/>
    <cellStyle name="Hyperlink 44" xfId="43734" hidden="1"/>
    <cellStyle name="Hyperlink 44" xfId="43972" hidden="1"/>
    <cellStyle name="Hyperlink 44" xfId="44210" hidden="1"/>
    <cellStyle name="Hyperlink 44" xfId="44448" hidden="1"/>
    <cellStyle name="Hyperlink 44" xfId="44686" hidden="1"/>
    <cellStyle name="Hyperlink 44" xfId="44924" hidden="1"/>
    <cellStyle name="Hyperlink 44" xfId="45162" hidden="1"/>
    <cellStyle name="Hyperlink 44" xfId="45400" hidden="1"/>
    <cellStyle name="Hyperlink 44" xfId="45638" hidden="1"/>
    <cellStyle name="Hyperlink 44" xfId="45876" hidden="1"/>
    <cellStyle name="Hyperlink 44" xfId="46114" hidden="1"/>
    <cellStyle name="Hyperlink 44" xfId="46352" hidden="1"/>
    <cellStyle name="Hyperlink 44" xfId="46590" hidden="1"/>
    <cellStyle name="Hyperlink 44" xfId="46828" hidden="1"/>
    <cellStyle name="Hyperlink 44" xfId="47066" hidden="1"/>
    <cellStyle name="Hyperlink 44" xfId="47304" hidden="1"/>
    <cellStyle name="Hyperlink 44" xfId="47542" hidden="1"/>
    <cellStyle name="Hyperlink 44" xfId="47780" hidden="1"/>
    <cellStyle name="Hyperlink 44" xfId="48018" hidden="1"/>
    <cellStyle name="Hyperlink 44" xfId="48256" hidden="1"/>
    <cellStyle name="Hyperlink 44" xfId="48494" hidden="1"/>
    <cellStyle name="Hyperlink 44" xfId="48732" hidden="1"/>
    <cellStyle name="Hyperlink 44" xfId="48970" hidden="1"/>
    <cellStyle name="Hyperlink 44" xfId="49208" hidden="1"/>
    <cellStyle name="Hyperlink 44" xfId="49446" hidden="1"/>
    <cellStyle name="Hyperlink 44" xfId="49684" hidden="1"/>
    <cellStyle name="Hyperlink 44" xfId="49922" hidden="1"/>
    <cellStyle name="Hyperlink 44" xfId="50160" hidden="1"/>
    <cellStyle name="Hyperlink 44" xfId="50398" hidden="1"/>
    <cellStyle name="Hyperlink 44" xfId="50636" hidden="1"/>
    <cellStyle name="Hyperlink 44" xfId="50874" hidden="1"/>
    <cellStyle name="Hyperlink 44" xfId="51112" hidden="1"/>
    <cellStyle name="Hyperlink 44" xfId="51350" hidden="1"/>
    <cellStyle name="Hyperlink 44" xfId="51588" hidden="1"/>
    <cellStyle name="Hyperlink 44" xfId="51826" hidden="1"/>
    <cellStyle name="Hyperlink 44" xfId="52064" hidden="1"/>
    <cellStyle name="Hyperlink 44" xfId="52302" hidden="1"/>
    <cellStyle name="Hyperlink 44" xfId="52540" hidden="1"/>
    <cellStyle name="Hyperlink 44" xfId="52778" hidden="1"/>
    <cellStyle name="Hyperlink 44" xfId="53016" hidden="1"/>
    <cellStyle name="Hyperlink 44" xfId="53254" hidden="1"/>
    <cellStyle name="Hyperlink 44" xfId="53491" hidden="1"/>
    <cellStyle name="Hyperlink 44" xfId="53728" hidden="1"/>
    <cellStyle name="Hyperlink 44" xfId="54084" hidden="1"/>
    <cellStyle name="Hyperlink 44" xfId="54238" hidden="1"/>
    <cellStyle name="Hyperlink 44" xfId="54491" hidden="1"/>
    <cellStyle name="Hyperlink 45" xfId="95" hidden="1"/>
    <cellStyle name="Hyperlink 45" xfId="455" hidden="1"/>
    <cellStyle name="Hyperlink 45" xfId="414" hidden="1"/>
    <cellStyle name="Hyperlink 45" xfId="857" hidden="1"/>
    <cellStyle name="Hyperlink 45" xfId="1094" hidden="1"/>
    <cellStyle name="Hyperlink 45" xfId="1413" hidden="1"/>
    <cellStyle name="Hyperlink 45" xfId="1564" hidden="1"/>
    <cellStyle name="Hyperlink 45" xfId="1804" hidden="1"/>
    <cellStyle name="Hyperlink 45" xfId="2138" hidden="1"/>
    <cellStyle name="Hyperlink 45" xfId="2289" hidden="1"/>
    <cellStyle name="Hyperlink 45" xfId="2542" hidden="1"/>
    <cellStyle name="Hyperlink 45" xfId="2780" hidden="1"/>
    <cellStyle name="Hyperlink 45" xfId="3018" hidden="1"/>
    <cellStyle name="Hyperlink 45" xfId="3256" hidden="1"/>
    <cellStyle name="Hyperlink 45" xfId="3494" hidden="1"/>
    <cellStyle name="Hyperlink 45" xfId="3732" hidden="1"/>
    <cellStyle name="Hyperlink 45" xfId="3970" hidden="1"/>
    <cellStyle name="Hyperlink 45" xfId="4208" hidden="1"/>
    <cellStyle name="Hyperlink 45" xfId="4445" hidden="1"/>
    <cellStyle name="Hyperlink 45" xfId="4682" hidden="1"/>
    <cellStyle name="Hyperlink 45" xfId="4907" hidden="1"/>
    <cellStyle name="Hyperlink 45" xfId="5158" hidden="1"/>
    <cellStyle name="Hyperlink 45" xfId="5386" hidden="1"/>
    <cellStyle name="Hyperlink 45" xfId="5639" hidden="1"/>
    <cellStyle name="Hyperlink 45" xfId="5877" hidden="1"/>
    <cellStyle name="Hyperlink 45" xfId="6115" hidden="1"/>
    <cellStyle name="Hyperlink 45" xfId="6351" hidden="1"/>
    <cellStyle name="Hyperlink 45" xfId="6370" hidden="1"/>
    <cellStyle name="Hyperlink 45" xfId="6828" hidden="1"/>
    <cellStyle name="Hyperlink 45" xfId="7066" hidden="1"/>
    <cellStyle name="Hyperlink 45" xfId="7302" hidden="1"/>
    <cellStyle name="Hyperlink 45" xfId="7541" hidden="1"/>
    <cellStyle name="Hyperlink 45" xfId="7779" hidden="1"/>
    <cellStyle name="Hyperlink 45" xfId="8017" hidden="1"/>
    <cellStyle name="Hyperlink 45" xfId="8255" hidden="1"/>
    <cellStyle name="Hyperlink 45" xfId="8493" hidden="1"/>
    <cellStyle name="Hyperlink 45" xfId="8731" hidden="1"/>
    <cellStyle name="Hyperlink 45" xfId="8969" hidden="1"/>
    <cellStyle name="Hyperlink 45" xfId="9207" hidden="1"/>
    <cellStyle name="Hyperlink 45" xfId="9444" hidden="1"/>
    <cellStyle name="Hyperlink 45" xfId="9674" hidden="1"/>
    <cellStyle name="Hyperlink 45" xfId="9699" hidden="1"/>
    <cellStyle name="Hyperlink 45" xfId="9759" hidden="1"/>
    <cellStyle name="Hyperlink 45" xfId="10392" hidden="1"/>
    <cellStyle name="Hyperlink 45" xfId="10713" hidden="1"/>
    <cellStyle name="Hyperlink 45" xfId="10672" hidden="1"/>
    <cellStyle name="Hyperlink 45" xfId="11115" hidden="1"/>
    <cellStyle name="Hyperlink 45" xfId="11340" hidden="1"/>
    <cellStyle name="Hyperlink 45" xfId="11593" hidden="1"/>
    <cellStyle name="Hyperlink 45" xfId="11831" hidden="1"/>
    <cellStyle name="Hyperlink 45" xfId="12069" hidden="1"/>
    <cellStyle name="Hyperlink 45" xfId="12306" hidden="1"/>
    <cellStyle name="Hyperlink 45" xfId="12543" hidden="1"/>
    <cellStyle name="Hyperlink 45" xfId="12864" hidden="1"/>
    <cellStyle name="Hyperlink 45" xfId="13015" hidden="1"/>
    <cellStyle name="Hyperlink 45" xfId="13268" hidden="1"/>
    <cellStyle name="Hyperlink 45" xfId="13506" hidden="1"/>
    <cellStyle name="Hyperlink 45" xfId="13744" hidden="1"/>
    <cellStyle name="Hyperlink 45" xfId="13982" hidden="1"/>
    <cellStyle name="Hyperlink 45" xfId="14220" hidden="1"/>
    <cellStyle name="Hyperlink 45" xfId="14458" hidden="1"/>
    <cellStyle name="Hyperlink 45" xfId="14696" hidden="1"/>
    <cellStyle name="Hyperlink 45" xfId="14934" hidden="1"/>
    <cellStyle name="Hyperlink 45" xfId="15172" hidden="1"/>
    <cellStyle name="Hyperlink 45" xfId="15410" hidden="1"/>
    <cellStyle name="Hyperlink 45" xfId="15648" hidden="1"/>
    <cellStyle name="Hyperlink 45" xfId="15886" hidden="1"/>
    <cellStyle name="Hyperlink 45" xfId="16124" hidden="1"/>
    <cellStyle name="Hyperlink 45" xfId="16362" hidden="1"/>
    <cellStyle name="Hyperlink 45" xfId="16600" hidden="1"/>
    <cellStyle name="Hyperlink 45" xfId="16838" hidden="1"/>
    <cellStyle name="Hyperlink 45" xfId="17076" hidden="1"/>
    <cellStyle name="Hyperlink 45" xfId="17314" hidden="1"/>
    <cellStyle name="Hyperlink 45" xfId="17552" hidden="1"/>
    <cellStyle name="Hyperlink 45" xfId="17790" hidden="1"/>
    <cellStyle name="Hyperlink 45" xfId="18028" hidden="1"/>
    <cellStyle name="Hyperlink 45" xfId="18266" hidden="1"/>
    <cellStyle name="Hyperlink 45" xfId="18504" hidden="1"/>
    <cellStyle name="Hyperlink 45" xfId="18742" hidden="1"/>
    <cellStyle name="Hyperlink 45" xfId="18980" hidden="1"/>
    <cellStyle name="Hyperlink 45" xfId="19218" hidden="1"/>
    <cellStyle name="Hyperlink 45" xfId="19456" hidden="1"/>
    <cellStyle name="Hyperlink 45" xfId="19694" hidden="1"/>
    <cellStyle name="Hyperlink 45" xfId="19932" hidden="1"/>
    <cellStyle name="Hyperlink 45" xfId="20170" hidden="1"/>
    <cellStyle name="Hyperlink 45" xfId="20408" hidden="1"/>
    <cellStyle name="Hyperlink 45" xfId="20646" hidden="1"/>
    <cellStyle name="Hyperlink 45" xfId="20884" hidden="1"/>
    <cellStyle name="Hyperlink 45" xfId="21122" hidden="1"/>
    <cellStyle name="Hyperlink 45" xfId="21360" hidden="1"/>
    <cellStyle name="Hyperlink 45" xfId="21598" hidden="1"/>
    <cellStyle name="Hyperlink 45" xfId="21836" hidden="1"/>
    <cellStyle name="Hyperlink 45" xfId="22074" hidden="1"/>
    <cellStyle name="Hyperlink 45" xfId="22312" hidden="1"/>
    <cellStyle name="Hyperlink 45" xfId="22550" hidden="1"/>
    <cellStyle name="Hyperlink 45" xfId="22787" hidden="1"/>
    <cellStyle name="Hyperlink 45" xfId="23024" hidden="1"/>
    <cellStyle name="Hyperlink 45" xfId="23250" hidden="1"/>
    <cellStyle name="Hyperlink 45" xfId="23502" hidden="1"/>
    <cellStyle name="Hyperlink 45" xfId="23740" hidden="1"/>
    <cellStyle name="Hyperlink 45" xfId="23978" hidden="1"/>
    <cellStyle name="Hyperlink 45" xfId="24216" hidden="1"/>
    <cellStyle name="Hyperlink 45" xfId="24454" hidden="1"/>
    <cellStyle name="Hyperlink 45" xfId="24692" hidden="1"/>
    <cellStyle name="Hyperlink 45" xfId="24930" hidden="1"/>
    <cellStyle name="Hyperlink 45" xfId="25168" hidden="1"/>
    <cellStyle name="Hyperlink 45" xfId="25406" hidden="1"/>
    <cellStyle name="Hyperlink 45" xfId="25644" hidden="1"/>
    <cellStyle name="Hyperlink 45" xfId="25882" hidden="1"/>
    <cellStyle name="Hyperlink 45" xfId="26120" hidden="1"/>
    <cellStyle name="Hyperlink 45" xfId="26358" hidden="1"/>
    <cellStyle name="Hyperlink 45" xfId="26596" hidden="1"/>
    <cellStyle name="Hyperlink 45" xfId="26834" hidden="1"/>
    <cellStyle name="Hyperlink 45" xfId="27072" hidden="1"/>
    <cellStyle name="Hyperlink 45" xfId="27310" hidden="1"/>
    <cellStyle name="Hyperlink 45" xfId="27548" hidden="1"/>
    <cellStyle name="Hyperlink 45" xfId="27786" hidden="1"/>
    <cellStyle name="Hyperlink 45" xfId="28024" hidden="1"/>
    <cellStyle name="Hyperlink 45" xfId="28262" hidden="1"/>
    <cellStyle name="Hyperlink 45" xfId="28500" hidden="1"/>
    <cellStyle name="Hyperlink 45" xfId="28738" hidden="1"/>
    <cellStyle name="Hyperlink 45" xfId="28976" hidden="1"/>
    <cellStyle name="Hyperlink 45" xfId="29214" hidden="1"/>
    <cellStyle name="Hyperlink 45" xfId="29452" hidden="1"/>
    <cellStyle name="Hyperlink 45" xfId="29690" hidden="1"/>
    <cellStyle name="Hyperlink 45" xfId="29928" hidden="1"/>
    <cellStyle name="Hyperlink 45" xfId="30166" hidden="1"/>
    <cellStyle name="Hyperlink 45" xfId="30404" hidden="1"/>
    <cellStyle name="Hyperlink 45" xfId="30642" hidden="1"/>
    <cellStyle name="Hyperlink 45" xfId="30880" hidden="1"/>
    <cellStyle name="Hyperlink 45" xfId="31118" hidden="1"/>
    <cellStyle name="Hyperlink 45" xfId="31356" hidden="1"/>
    <cellStyle name="Hyperlink 45" xfId="31594" hidden="1"/>
    <cellStyle name="Hyperlink 45" xfId="31832" hidden="1"/>
    <cellStyle name="Hyperlink 45" xfId="32070" hidden="1"/>
    <cellStyle name="Hyperlink 45" xfId="32308" hidden="1"/>
    <cellStyle name="Hyperlink 45" xfId="32546" hidden="1"/>
    <cellStyle name="Hyperlink 45" xfId="32784" hidden="1"/>
    <cellStyle name="Hyperlink 45" xfId="33022" hidden="1"/>
    <cellStyle name="Hyperlink 45" xfId="33260" hidden="1"/>
    <cellStyle name="Hyperlink 45" xfId="33498" hidden="1"/>
    <cellStyle name="Hyperlink 45" xfId="33736" hidden="1"/>
    <cellStyle name="Hyperlink 45" xfId="33974" hidden="1"/>
    <cellStyle name="Hyperlink 45" xfId="34212" hidden="1"/>
    <cellStyle name="Hyperlink 45" xfId="34450" hidden="1"/>
    <cellStyle name="Hyperlink 45" xfId="34688" hidden="1"/>
    <cellStyle name="Hyperlink 45" xfId="34926" hidden="1"/>
    <cellStyle name="Hyperlink 45" xfId="35164" hidden="1"/>
    <cellStyle name="Hyperlink 45" xfId="35402" hidden="1"/>
    <cellStyle name="Hyperlink 45" xfId="35640" hidden="1"/>
    <cellStyle name="Hyperlink 45" xfId="35878" hidden="1"/>
    <cellStyle name="Hyperlink 45" xfId="36116" hidden="1"/>
    <cellStyle name="Hyperlink 45" xfId="36354" hidden="1"/>
    <cellStyle name="Hyperlink 45" xfId="36592" hidden="1"/>
    <cellStyle name="Hyperlink 45" xfId="36830" hidden="1"/>
    <cellStyle name="Hyperlink 45" xfId="37068" hidden="1"/>
    <cellStyle name="Hyperlink 45" xfId="37306" hidden="1"/>
    <cellStyle name="Hyperlink 45" xfId="37544" hidden="1"/>
    <cellStyle name="Hyperlink 45" xfId="37782" hidden="1"/>
    <cellStyle name="Hyperlink 45" xfId="38020" hidden="1"/>
    <cellStyle name="Hyperlink 45" xfId="38258" hidden="1"/>
    <cellStyle name="Hyperlink 45" xfId="38496" hidden="1"/>
    <cellStyle name="Hyperlink 45" xfId="38734" hidden="1"/>
    <cellStyle name="Hyperlink 45" xfId="38972" hidden="1"/>
    <cellStyle name="Hyperlink 45" xfId="39210" hidden="1"/>
    <cellStyle name="Hyperlink 45" xfId="39448" hidden="1"/>
    <cellStyle name="Hyperlink 45" xfId="39686" hidden="1"/>
    <cellStyle name="Hyperlink 45" xfId="39924" hidden="1"/>
    <cellStyle name="Hyperlink 45" xfId="40162" hidden="1"/>
    <cellStyle name="Hyperlink 45" xfId="40400" hidden="1"/>
    <cellStyle name="Hyperlink 45" xfId="40638" hidden="1"/>
    <cellStyle name="Hyperlink 45" xfId="40876" hidden="1"/>
    <cellStyle name="Hyperlink 45" xfId="41114" hidden="1"/>
    <cellStyle name="Hyperlink 45" xfId="41352" hidden="1"/>
    <cellStyle name="Hyperlink 45" xfId="41590" hidden="1"/>
    <cellStyle name="Hyperlink 45" xfId="41828" hidden="1"/>
    <cellStyle name="Hyperlink 45" xfId="42066" hidden="1"/>
    <cellStyle name="Hyperlink 45" xfId="42304" hidden="1"/>
    <cellStyle name="Hyperlink 45" xfId="42542" hidden="1"/>
    <cellStyle name="Hyperlink 45" xfId="42780" hidden="1"/>
    <cellStyle name="Hyperlink 45" xfId="43018" hidden="1"/>
    <cellStyle name="Hyperlink 45" xfId="43256" hidden="1"/>
    <cellStyle name="Hyperlink 45" xfId="43494" hidden="1"/>
    <cellStyle name="Hyperlink 45" xfId="43732" hidden="1"/>
    <cellStyle name="Hyperlink 45" xfId="43970" hidden="1"/>
    <cellStyle name="Hyperlink 45" xfId="44208" hidden="1"/>
    <cellStyle name="Hyperlink 45" xfId="44446" hidden="1"/>
    <cellStyle name="Hyperlink 45" xfId="44684" hidden="1"/>
    <cellStyle name="Hyperlink 45" xfId="44922" hidden="1"/>
    <cellStyle name="Hyperlink 45" xfId="45160" hidden="1"/>
    <cellStyle name="Hyperlink 45" xfId="45398" hidden="1"/>
    <cellStyle name="Hyperlink 45" xfId="45636" hidden="1"/>
    <cellStyle name="Hyperlink 45" xfId="45874" hidden="1"/>
    <cellStyle name="Hyperlink 45" xfId="46112" hidden="1"/>
    <cellStyle name="Hyperlink 45" xfId="46350" hidden="1"/>
    <cellStyle name="Hyperlink 45" xfId="46588" hidden="1"/>
    <cellStyle name="Hyperlink 45" xfId="46826" hidden="1"/>
    <cellStyle name="Hyperlink 45" xfId="47064" hidden="1"/>
    <cellStyle name="Hyperlink 45" xfId="47302" hidden="1"/>
    <cellStyle name="Hyperlink 45" xfId="47540" hidden="1"/>
    <cellStyle name="Hyperlink 45" xfId="47778" hidden="1"/>
    <cellStyle name="Hyperlink 45" xfId="48016" hidden="1"/>
    <cellStyle name="Hyperlink 45" xfId="48254" hidden="1"/>
    <cellStyle name="Hyperlink 45" xfId="48492" hidden="1"/>
    <cellStyle name="Hyperlink 45" xfId="48730" hidden="1"/>
    <cellStyle name="Hyperlink 45" xfId="48968" hidden="1"/>
    <cellStyle name="Hyperlink 45" xfId="49206" hidden="1"/>
    <cellStyle name="Hyperlink 45" xfId="49444" hidden="1"/>
    <cellStyle name="Hyperlink 45" xfId="49682" hidden="1"/>
    <cellStyle name="Hyperlink 45" xfId="49920" hidden="1"/>
    <cellStyle name="Hyperlink 45" xfId="50158" hidden="1"/>
    <cellStyle name="Hyperlink 45" xfId="50396" hidden="1"/>
    <cellStyle name="Hyperlink 45" xfId="50634" hidden="1"/>
    <cellStyle name="Hyperlink 45" xfId="50872" hidden="1"/>
    <cellStyle name="Hyperlink 45" xfId="51110" hidden="1"/>
    <cellStyle name="Hyperlink 45" xfId="51348" hidden="1"/>
    <cellStyle name="Hyperlink 45" xfId="51586" hidden="1"/>
    <cellStyle name="Hyperlink 45" xfId="51824" hidden="1"/>
    <cellStyle name="Hyperlink 45" xfId="52062" hidden="1"/>
    <cellStyle name="Hyperlink 45" xfId="52300" hidden="1"/>
    <cellStyle name="Hyperlink 45" xfId="52538" hidden="1"/>
    <cellStyle name="Hyperlink 45" xfId="52776" hidden="1"/>
    <cellStyle name="Hyperlink 45" xfId="53014" hidden="1"/>
    <cellStyle name="Hyperlink 45" xfId="53252" hidden="1"/>
    <cellStyle name="Hyperlink 45" xfId="53489" hidden="1"/>
    <cellStyle name="Hyperlink 45" xfId="53726" hidden="1"/>
    <cellStyle name="Hyperlink 45" xfId="54086" hidden="1"/>
    <cellStyle name="Hyperlink 45" xfId="54237" hidden="1"/>
    <cellStyle name="Hyperlink 45" xfId="54489" hidden="1"/>
    <cellStyle name="Hyperlink 46" xfId="97" hidden="1"/>
    <cellStyle name="Hyperlink 46" xfId="457" hidden="1"/>
    <cellStyle name="Hyperlink 46" xfId="410" hidden="1"/>
    <cellStyle name="Hyperlink 46" xfId="855" hidden="1"/>
    <cellStyle name="Hyperlink 46" xfId="1092" hidden="1"/>
    <cellStyle name="Hyperlink 46" xfId="1415" hidden="1"/>
    <cellStyle name="Hyperlink 46" xfId="1562" hidden="1"/>
    <cellStyle name="Hyperlink 46" xfId="1802" hidden="1"/>
    <cellStyle name="Hyperlink 46" xfId="2140" hidden="1"/>
    <cellStyle name="Hyperlink 46" xfId="2287" hidden="1"/>
    <cellStyle name="Hyperlink 46" xfId="2540" hidden="1"/>
    <cellStyle name="Hyperlink 46" xfId="2778" hidden="1"/>
    <cellStyle name="Hyperlink 46" xfId="3016" hidden="1"/>
    <cellStyle name="Hyperlink 46" xfId="3254" hidden="1"/>
    <cellStyle name="Hyperlink 46" xfId="3492" hidden="1"/>
    <cellStyle name="Hyperlink 46" xfId="3730" hidden="1"/>
    <cellStyle name="Hyperlink 46" xfId="3968" hidden="1"/>
    <cellStyle name="Hyperlink 46" xfId="4206" hidden="1"/>
    <cellStyle name="Hyperlink 46" xfId="4443" hidden="1"/>
    <cellStyle name="Hyperlink 46" xfId="4680" hidden="1"/>
    <cellStyle name="Hyperlink 46" xfId="4905" hidden="1"/>
    <cellStyle name="Hyperlink 46" xfId="5156" hidden="1"/>
    <cellStyle name="Hyperlink 46" xfId="5384" hidden="1"/>
    <cellStyle name="Hyperlink 46" xfId="5637" hidden="1"/>
    <cellStyle name="Hyperlink 46" xfId="5875" hidden="1"/>
    <cellStyle name="Hyperlink 46" xfId="6113" hidden="1"/>
    <cellStyle name="Hyperlink 46" xfId="6349" hidden="1"/>
    <cellStyle name="Hyperlink 46" xfId="6374" hidden="1"/>
    <cellStyle name="Hyperlink 46" xfId="6826" hidden="1"/>
    <cellStyle name="Hyperlink 46" xfId="7064" hidden="1"/>
    <cellStyle name="Hyperlink 46" xfId="7300" hidden="1"/>
    <cellStyle name="Hyperlink 46" xfId="7539" hidden="1"/>
    <cellStyle name="Hyperlink 46" xfId="7777" hidden="1"/>
    <cellStyle name="Hyperlink 46" xfId="8015" hidden="1"/>
    <cellStyle name="Hyperlink 46" xfId="8253" hidden="1"/>
    <cellStyle name="Hyperlink 46" xfId="8491" hidden="1"/>
    <cellStyle name="Hyperlink 46" xfId="8729" hidden="1"/>
    <cellStyle name="Hyperlink 46" xfId="8967" hidden="1"/>
    <cellStyle name="Hyperlink 46" xfId="9205" hidden="1"/>
    <cellStyle name="Hyperlink 46" xfId="9442" hidden="1"/>
    <cellStyle name="Hyperlink 46" xfId="9673" hidden="1"/>
    <cellStyle name="Hyperlink 46" xfId="9703" hidden="1"/>
    <cellStyle name="Hyperlink 46" xfId="9784" hidden="1"/>
    <cellStyle name="Hyperlink 46" xfId="10390" hidden="1"/>
    <cellStyle name="Hyperlink 46" xfId="10715" hidden="1"/>
    <cellStyle name="Hyperlink 46" xfId="10668" hidden="1"/>
    <cellStyle name="Hyperlink 46" xfId="11113" hidden="1"/>
    <cellStyle name="Hyperlink 46" xfId="11338" hidden="1"/>
    <cellStyle name="Hyperlink 46" xfId="11591" hidden="1"/>
    <cellStyle name="Hyperlink 46" xfId="11829" hidden="1"/>
    <cellStyle name="Hyperlink 46" xfId="12067" hidden="1"/>
    <cellStyle name="Hyperlink 46" xfId="12304" hidden="1"/>
    <cellStyle name="Hyperlink 46" xfId="12541" hidden="1"/>
    <cellStyle name="Hyperlink 46" xfId="12866" hidden="1"/>
    <cellStyle name="Hyperlink 46" xfId="13013" hidden="1"/>
    <cellStyle name="Hyperlink 46" xfId="13266" hidden="1"/>
    <cellStyle name="Hyperlink 46" xfId="13504" hidden="1"/>
    <cellStyle name="Hyperlink 46" xfId="13742" hidden="1"/>
    <cellStyle name="Hyperlink 46" xfId="13980" hidden="1"/>
    <cellStyle name="Hyperlink 46" xfId="14218" hidden="1"/>
    <cellStyle name="Hyperlink 46" xfId="14456" hidden="1"/>
    <cellStyle name="Hyperlink 46" xfId="14694" hidden="1"/>
    <cellStyle name="Hyperlink 46" xfId="14932" hidden="1"/>
    <cellStyle name="Hyperlink 46" xfId="15170" hidden="1"/>
    <cellStyle name="Hyperlink 46" xfId="15408" hidden="1"/>
    <cellStyle name="Hyperlink 46" xfId="15646" hidden="1"/>
    <cellStyle name="Hyperlink 46" xfId="15884" hidden="1"/>
    <cellStyle name="Hyperlink 46" xfId="16122" hidden="1"/>
    <cellStyle name="Hyperlink 46" xfId="16360" hidden="1"/>
    <cellStyle name="Hyperlink 46" xfId="16598" hidden="1"/>
    <cellStyle name="Hyperlink 46" xfId="16836" hidden="1"/>
    <cellStyle name="Hyperlink 46" xfId="17074" hidden="1"/>
    <cellStyle name="Hyperlink 46" xfId="17312" hidden="1"/>
    <cellStyle name="Hyperlink 46" xfId="17550" hidden="1"/>
    <cellStyle name="Hyperlink 46" xfId="17788" hidden="1"/>
    <cellStyle name="Hyperlink 46" xfId="18026" hidden="1"/>
    <cellStyle name="Hyperlink 46" xfId="18264" hidden="1"/>
    <cellStyle name="Hyperlink 46" xfId="18502" hidden="1"/>
    <cellStyle name="Hyperlink 46" xfId="18740" hidden="1"/>
    <cellStyle name="Hyperlink 46" xfId="18978" hidden="1"/>
    <cellStyle name="Hyperlink 46" xfId="19216" hidden="1"/>
    <cellStyle name="Hyperlink 46" xfId="19454" hidden="1"/>
    <cellStyle name="Hyperlink 46" xfId="19692" hidden="1"/>
    <cellStyle name="Hyperlink 46" xfId="19930" hidden="1"/>
    <cellStyle name="Hyperlink 46" xfId="20168" hidden="1"/>
    <cellStyle name="Hyperlink 46" xfId="20406" hidden="1"/>
    <cellStyle name="Hyperlink 46" xfId="20644" hidden="1"/>
    <cellStyle name="Hyperlink 46" xfId="20882" hidden="1"/>
    <cellStyle name="Hyperlink 46" xfId="21120" hidden="1"/>
    <cellStyle name="Hyperlink 46" xfId="21358" hidden="1"/>
    <cellStyle name="Hyperlink 46" xfId="21596" hidden="1"/>
    <cellStyle name="Hyperlink 46" xfId="21834" hidden="1"/>
    <cellStyle name="Hyperlink 46" xfId="22072" hidden="1"/>
    <cellStyle name="Hyperlink 46" xfId="22310" hidden="1"/>
    <cellStyle name="Hyperlink 46" xfId="22548" hidden="1"/>
    <cellStyle name="Hyperlink 46" xfId="22785" hidden="1"/>
    <cellStyle name="Hyperlink 46" xfId="23022" hidden="1"/>
    <cellStyle name="Hyperlink 46" xfId="23248" hidden="1"/>
    <cellStyle name="Hyperlink 46" xfId="23500" hidden="1"/>
    <cellStyle name="Hyperlink 46" xfId="23738" hidden="1"/>
    <cellStyle name="Hyperlink 46" xfId="23976" hidden="1"/>
    <cellStyle name="Hyperlink 46" xfId="24214" hidden="1"/>
    <cellStyle name="Hyperlink 46" xfId="24452" hidden="1"/>
    <cellStyle name="Hyperlink 46" xfId="24690" hidden="1"/>
    <cellStyle name="Hyperlink 46" xfId="24928" hidden="1"/>
    <cellStyle name="Hyperlink 46" xfId="25166" hidden="1"/>
    <cellStyle name="Hyperlink 46" xfId="25404" hidden="1"/>
    <cellStyle name="Hyperlink 46" xfId="25642" hidden="1"/>
    <cellStyle name="Hyperlink 46" xfId="25880" hidden="1"/>
    <cellStyle name="Hyperlink 46" xfId="26118" hidden="1"/>
    <cellStyle name="Hyperlink 46" xfId="26356" hidden="1"/>
    <cellStyle name="Hyperlink 46" xfId="26594" hidden="1"/>
    <cellStyle name="Hyperlink 46" xfId="26832" hidden="1"/>
    <cellStyle name="Hyperlink 46" xfId="27070" hidden="1"/>
    <cellStyle name="Hyperlink 46" xfId="27308" hidden="1"/>
    <cellStyle name="Hyperlink 46" xfId="27546" hidden="1"/>
    <cellStyle name="Hyperlink 46" xfId="27784" hidden="1"/>
    <cellStyle name="Hyperlink 46" xfId="28022" hidden="1"/>
    <cellStyle name="Hyperlink 46" xfId="28260" hidden="1"/>
    <cellStyle name="Hyperlink 46" xfId="28498" hidden="1"/>
    <cellStyle name="Hyperlink 46" xfId="28736" hidden="1"/>
    <cellStyle name="Hyperlink 46" xfId="28974" hidden="1"/>
    <cellStyle name="Hyperlink 46" xfId="29212" hidden="1"/>
    <cellStyle name="Hyperlink 46" xfId="29450" hidden="1"/>
    <cellStyle name="Hyperlink 46" xfId="29688" hidden="1"/>
    <cellStyle name="Hyperlink 46" xfId="29926" hidden="1"/>
    <cellStyle name="Hyperlink 46" xfId="30164" hidden="1"/>
    <cellStyle name="Hyperlink 46" xfId="30402" hidden="1"/>
    <cellStyle name="Hyperlink 46" xfId="30640" hidden="1"/>
    <cellStyle name="Hyperlink 46" xfId="30878" hidden="1"/>
    <cellStyle name="Hyperlink 46" xfId="31116" hidden="1"/>
    <cellStyle name="Hyperlink 46" xfId="31354" hidden="1"/>
    <cellStyle name="Hyperlink 46" xfId="31592" hidden="1"/>
    <cellStyle name="Hyperlink 46" xfId="31830" hidden="1"/>
    <cellStyle name="Hyperlink 46" xfId="32068" hidden="1"/>
    <cellStyle name="Hyperlink 46" xfId="32306" hidden="1"/>
    <cellStyle name="Hyperlink 46" xfId="32544" hidden="1"/>
    <cellStyle name="Hyperlink 46" xfId="32782" hidden="1"/>
    <cellStyle name="Hyperlink 46" xfId="33020" hidden="1"/>
    <cellStyle name="Hyperlink 46" xfId="33258" hidden="1"/>
    <cellStyle name="Hyperlink 46" xfId="33496" hidden="1"/>
    <cellStyle name="Hyperlink 46" xfId="33734" hidden="1"/>
    <cellStyle name="Hyperlink 46" xfId="33972" hidden="1"/>
    <cellStyle name="Hyperlink 46" xfId="34210" hidden="1"/>
    <cellStyle name="Hyperlink 46" xfId="34448" hidden="1"/>
    <cellStyle name="Hyperlink 46" xfId="34686" hidden="1"/>
    <cellStyle name="Hyperlink 46" xfId="34924" hidden="1"/>
    <cellStyle name="Hyperlink 46" xfId="35162" hidden="1"/>
    <cellStyle name="Hyperlink 46" xfId="35400" hidden="1"/>
    <cellStyle name="Hyperlink 46" xfId="35638" hidden="1"/>
    <cellStyle name="Hyperlink 46" xfId="35876" hidden="1"/>
    <cellStyle name="Hyperlink 46" xfId="36114" hidden="1"/>
    <cellStyle name="Hyperlink 46" xfId="36352" hidden="1"/>
    <cellStyle name="Hyperlink 46" xfId="36590" hidden="1"/>
    <cellStyle name="Hyperlink 46" xfId="36828" hidden="1"/>
    <cellStyle name="Hyperlink 46" xfId="37066" hidden="1"/>
    <cellStyle name="Hyperlink 46" xfId="37304" hidden="1"/>
    <cellStyle name="Hyperlink 46" xfId="37542" hidden="1"/>
    <cellStyle name="Hyperlink 46" xfId="37780" hidden="1"/>
    <cellStyle name="Hyperlink 46" xfId="38018" hidden="1"/>
    <cellStyle name="Hyperlink 46" xfId="38256" hidden="1"/>
    <cellStyle name="Hyperlink 46" xfId="38494" hidden="1"/>
    <cellStyle name="Hyperlink 46" xfId="38732" hidden="1"/>
    <cellStyle name="Hyperlink 46" xfId="38970" hidden="1"/>
    <cellStyle name="Hyperlink 46" xfId="39208" hidden="1"/>
    <cellStyle name="Hyperlink 46" xfId="39446" hidden="1"/>
    <cellStyle name="Hyperlink 46" xfId="39684" hidden="1"/>
    <cellStyle name="Hyperlink 46" xfId="39922" hidden="1"/>
    <cellStyle name="Hyperlink 46" xfId="40160" hidden="1"/>
    <cellStyle name="Hyperlink 46" xfId="40398" hidden="1"/>
    <cellStyle name="Hyperlink 46" xfId="40636" hidden="1"/>
    <cellStyle name="Hyperlink 46" xfId="40874" hidden="1"/>
    <cellStyle name="Hyperlink 46" xfId="41112" hidden="1"/>
    <cellStyle name="Hyperlink 46" xfId="41350" hidden="1"/>
    <cellStyle name="Hyperlink 46" xfId="41588" hidden="1"/>
    <cellStyle name="Hyperlink 46" xfId="41826" hidden="1"/>
    <cellStyle name="Hyperlink 46" xfId="42064" hidden="1"/>
    <cellStyle name="Hyperlink 46" xfId="42302" hidden="1"/>
    <cellStyle name="Hyperlink 46" xfId="42540" hidden="1"/>
    <cellStyle name="Hyperlink 46" xfId="42778" hidden="1"/>
    <cellStyle name="Hyperlink 46" xfId="43016" hidden="1"/>
    <cellStyle name="Hyperlink 46" xfId="43254" hidden="1"/>
    <cellStyle name="Hyperlink 46" xfId="43492" hidden="1"/>
    <cellStyle name="Hyperlink 46" xfId="43730" hidden="1"/>
    <cellStyle name="Hyperlink 46" xfId="43968" hidden="1"/>
    <cellStyle name="Hyperlink 46" xfId="44206" hidden="1"/>
    <cellStyle name="Hyperlink 46" xfId="44444" hidden="1"/>
    <cellStyle name="Hyperlink 46" xfId="44682" hidden="1"/>
    <cellStyle name="Hyperlink 46" xfId="44920" hidden="1"/>
    <cellStyle name="Hyperlink 46" xfId="45158" hidden="1"/>
    <cellStyle name="Hyperlink 46" xfId="45396" hidden="1"/>
    <cellStyle name="Hyperlink 46" xfId="45634" hidden="1"/>
    <cellStyle name="Hyperlink 46" xfId="45872" hidden="1"/>
    <cellStyle name="Hyperlink 46" xfId="46110" hidden="1"/>
    <cellStyle name="Hyperlink 46" xfId="46348" hidden="1"/>
    <cellStyle name="Hyperlink 46" xfId="46586" hidden="1"/>
    <cellStyle name="Hyperlink 46" xfId="46824" hidden="1"/>
    <cellStyle name="Hyperlink 46" xfId="47062" hidden="1"/>
    <cellStyle name="Hyperlink 46" xfId="47300" hidden="1"/>
    <cellStyle name="Hyperlink 46" xfId="47538" hidden="1"/>
    <cellStyle name="Hyperlink 46" xfId="47776" hidden="1"/>
    <cellStyle name="Hyperlink 46" xfId="48014" hidden="1"/>
    <cellStyle name="Hyperlink 46" xfId="48252" hidden="1"/>
    <cellStyle name="Hyperlink 46" xfId="48490" hidden="1"/>
    <cellStyle name="Hyperlink 46" xfId="48728" hidden="1"/>
    <cellStyle name="Hyperlink 46" xfId="48966" hidden="1"/>
    <cellStyle name="Hyperlink 46" xfId="49204" hidden="1"/>
    <cellStyle name="Hyperlink 46" xfId="49442" hidden="1"/>
    <cellStyle name="Hyperlink 46" xfId="49680" hidden="1"/>
    <cellStyle name="Hyperlink 46" xfId="49918" hidden="1"/>
    <cellStyle name="Hyperlink 46" xfId="50156" hidden="1"/>
    <cellStyle name="Hyperlink 46" xfId="50394" hidden="1"/>
    <cellStyle name="Hyperlink 46" xfId="50632" hidden="1"/>
    <cellStyle name="Hyperlink 46" xfId="50870" hidden="1"/>
    <cellStyle name="Hyperlink 46" xfId="51108" hidden="1"/>
    <cellStyle name="Hyperlink 46" xfId="51346" hidden="1"/>
    <cellStyle name="Hyperlink 46" xfId="51584" hidden="1"/>
    <cellStyle name="Hyperlink 46" xfId="51822" hidden="1"/>
    <cellStyle name="Hyperlink 46" xfId="52060" hidden="1"/>
    <cellStyle name="Hyperlink 46" xfId="52298" hidden="1"/>
    <cellStyle name="Hyperlink 46" xfId="52536" hidden="1"/>
    <cellStyle name="Hyperlink 46" xfId="52774" hidden="1"/>
    <cellStyle name="Hyperlink 46" xfId="53012" hidden="1"/>
    <cellStyle name="Hyperlink 46" xfId="53250" hidden="1"/>
    <cellStyle name="Hyperlink 46" xfId="53487" hidden="1"/>
    <cellStyle name="Hyperlink 46" xfId="53724" hidden="1"/>
    <cellStyle name="Hyperlink 46" xfId="54088" hidden="1"/>
    <cellStyle name="Hyperlink 46" xfId="54235" hidden="1"/>
    <cellStyle name="Hyperlink 46" xfId="54487" hidden="1"/>
    <cellStyle name="Hyperlink 47" xfId="99" hidden="1"/>
    <cellStyle name="Hyperlink 47" xfId="459" hidden="1"/>
    <cellStyle name="Hyperlink 47" xfId="406" hidden="1"/>
    <cellStyle name="Hyperlink 47" xfId="853" hidden="1"/>
    <cellStyle name="Hyperlink 47" xfId="1090" hidden="1"/>
    <cellStyle name="Hyperlink 47" xfId="1417" hidden="1"/>
    <cellStyle name="Hyperlink 47" xfId="1560" hidden="1"/>
    <cellStyle name="Hyperlink 47" xfId="1800" hidden="1"/>
    <cellStyle name="Hyperlink 47" xfId="2142" hidden="1"/>
    <cellStyle name="Hyperlink 47" xfId="2285" hidden="1"/>
    <cellStyle name="Hyperlink 47" xfId="2538" hidden="1"/>
    <cellStyle name="Hyperlink 47" xfId="2776" hidden="1"/>
    <cellStyle name="Hyperlink 47" xfId="3014" hidden="1"/>
    <cellStyle name="Hyperlink 47" xfId="3252" hidden="1"/>
    <cellStyle name="Hyperlink 47" xfId="3490" hidden="1"/>
    <cellStyle name="Hyperlink 47" xfId="3728" hidden="1"/>
    <cellStyle name="Hyperlink 47" xfId="3966" hidden="1"/>
    <cellStyle name="Hyperlink 47" xfId="4204" hidden="1"/>
    <cellStyle name="Hyperlink 47" xfId="4441" hidden="1"/>
    <cellStyle name="Hyperlink 47" xfId="4678" hidden="1"/>
    <cellStyle name="Hyperlink 47" xfId="4903" hidden="1"/>
    <cellStyle name="Hyperlink 47" xfId="5154" hidden="1"/>
    <cellStyle name="Hyperlink 47" xfId="5382" hidden="1"/>
    <cellStyle name="Hyperlink 47" xfId="5635" hidden="1"/>
    <cellStyle name="Hyperlink 47" xfId="5873" hidden="1"/>
    <cellStyle name="Hyperlink 47" xfId="6111" hidden="1"/>
    <cellStyle name="Hyperlink 47" xfId="6347" hidden="1"/>
    <cellStyle name="Hyperlink 47" xfId="6377" hidden="1"/>
    <cellStyle name="Hyperlink 47" xfId="6824" hidden="1"/>
    <cellStyle name="Hyperlink 47" xfId="7062" hidden="1"/>
    <cellStyle name="Hyperlink 47" xfId="7298" hidden="1"/>
    <cellStyle name="Hyperlink 47" xfId="7537" hidden="1"/>
    <cellStyle name="Hyperlink 47" xfId="7775" hidden="1"/>
    <cellStyle name="Hyperlink 47" xfId="8013" hidden="1"/>
    <cellStyle name="Hyperlink 47" xfId="8251" hidden="1"/>
    <cellStyle name="Hyperlink 47" xfId="8489" hidden="1"/>
    <cellStyle name="Hyperlink 47" xfId="8727" hidden="1"/>
    <cellStyle name="Hyperlink 47" xfId="8965" hidden="1"/>
    <cellStyle name="Hyperlink 47" xfId="9203" hidden="1"/>
    <cellStyle name="Hyperlink 47" xfId="9440" hidden="1"/>
    <cellStyle name="Hyperlink 47" xfId="9671" hidden="1"/>
    <cellStyle name="Hyperlink 47" xfId="9706" hidden="1"/>
    <cellStyle name="Hyperlink 47" xfId="9792" hidden="1"/>
    <cellStyle name="Hyperlink 47" xfId="10388" hidden="1"/>
    <cellStyle name="Hyperlink 47" xfId="10717" hidden="1"/>
    <cellStyle name="Hyperlink 47" xfId="10664" hidden="1"/>
    <cellStyle name="Hyperlink 47" xfId="11111" hidden="1"/>
    <cellStyle name="Hyperlink 47" xfId="11336" hidden="1"/>
    <cellStyle name="Hyperlink 47" xfId="11589" hidden="1"/>
    <cellStyle name="Hyperlink 47" xfId="11827" hidden="1"/>
    <cellStyle name="Hyperlink 47" xfId="12065" hidden="1"/>
    <cellStyle name="Hyperlink 47" xfId="12302" hidden="1"/>
    <cellStyle name="Hyperlink 47" xfId="12539" hidden="1"/>
    <cellStyle name="Hyperlink 47" xfId="12868" hidden="1"/>
    <cellStyle name="Hyperlink 47" xfId="13011" hidden="1"/>
    <cellStyle name="Hyperlink 47" xfId="13264" hidden="1"/>
    <cellStyle name="Hyperlink 47" xfId="13502" hidden="1"/>
    <cellStyle name="Hyperlink 47" xfId="13740" hidden="1"/>
    <cellStyle name="Hyperlink 47" xfId="13978" hidden="1"/>
    <cellStyle name="Hyperlink 47" xfId="14216" hidden="1"/>
    <cellStyle name="Hyperlink 47" xfId="14454" hidden="1"/>
    <cellStyle name="Hyperlink 47" xfId="14692" hidden="1"/>
    <cellStyle name="Hyperlink 47" xfId="14930" hidden="1"/>
    <cellStyle name="Hyperlink 47" xfId="15168" hidden="1"/>
    <cellStyle name="Hyperlink 47" xfId="15406" hidden="1"/>
    <cellStyle name="Hyperlink 47" xfId="15644" hidden="1"/>
    <cellStyle name="Hyperlink 47" xfId="15882" hidden="1"/>
    <cellStyle name="Hyperlink 47" xfId="16120" hidden="1"/>
    <cellStyle name="Hyperlink 47" xfId="16358" hidden="1"/>
    <cellStyle name="Hyperlink 47" xfId="16596" hidden="1"/>
    <cellStyle name="Hyperlink 47" xfId="16834" hidden="1"/>
    <cellStyle name="Hyperlink 47" xfId="17072" hidden="1"/>
    <cellStyle name="Hyperlink 47" xfId="17310" hidden="1"/>
    <cellStyle name="Hyperlink 47" xfId="17548" hidden="1"/>
    <cellStyle name="Hyperlink 47" xfId="17786" hidden="1"/>
    <cellStyle name="Hyperlink 47" xfId="18024" hidden="1"/>
    <cellStyle name="Hyperlink 47" xfId="18262" hidden="1"/>
    <cellStyle name="Hyperlink 47" xfId="18500" hidden="1"/>
    <cellStyle name="Hyperlink 47" xfId="18738" hidden="1"/>
    <cellStyle name="Hyperlink 47" xfId="18976" hidden="1"/>
    <cellStyle name="Hyperlink 47" xfId="19214" hidden="1"/>
    <cellStyle name="Hyperlink 47" xfId="19452" hidden="1"/>
    <cellStyle name="Hyperlink 47" xfId="19690" hidden="1"/>
    <cellStyle name="Hyperlink 47" xfId="19928" hidden="1"/>
    <cellStyle name="Hyperlink 47" xfId="20166" hidden="1"/>
    <cellStyle name="Hyperlink 47" xfId="20404" hidden="1"/>
    <cellStyle name="Hyperlink 47" xfId="20642" hidden="1"/>
    <cellStyle name="Hyperlink 47" xfId="20880" hidden="1"/>
    <cellStyle name="Hyperlink 47" xfId="21118" hidden="1"/>
    <cellStyle name="Hyperlink 47" xfId="21356" hidden="1"/>
    <cellStyle name="Hyperlink 47" xfId="21594" hidden="1"/>
    <cellStyle name="Hyperlink 47" xfId="21832" hidden="1"/>
    <cellStyle name="Hyperlink 47" xfId="22070" hidden="1"/>
    <cellStyle name="Hyperlink 47" xfId="22308" hidden="1"/>
    <cellStyle name="Hyperlink 47" xfId="22546" hidden="1"/>
    <cellStyle name="Hyperlink 47" xfId="22783" hidden="1"/>
    <cellStyle name="Hyperlink 47" xfId="23020" hidden="1"/>
    <cellStyle name="Hyperlink 47" xfId="23246" hidden="1"/>
    <cellStyle name="Hyperlink 47" xfId="23498" hidden="1"/>
    <cellStyle name="Hyperlink 47" xfId="23736" hidden="1"/>
    <cellStyle name="Hyperlink 47" xfId="23974" hidden="1"/>
    <cellStyle name="Hyperlink 47" xfId="24212" hidden="1"/>
    <cellStyle name="Hyperlink 47" xfId="24450" hidden="1"/>
    <cellStyle name="Hyperlink 47" xfId="24688" hidden="1"/>
    <cellStyle name="Hyperlink 47" xfId="24926" hidden="1"/>
    <cellStyle name="Hyperlink 47" xfId="25164" hidden="1"/>
    <cellStyle name="Hyperlink 47" xfId="25402" hidden="1"/>
    <cellStyle name="Hyperlink 47" xfId="25640" hidden="1"/>
    <cellStyle name="Hyperlink 47" xfId="25878" hidden="1"/>
    <cellStyle name="Hyperlink 47" xfId="26116" hidden="1"/>
    <cellStyle name="Hyperlink 47" xfId="26354" hidden="1"/>
    <cellStyle name="Hyperlink 47" xfId="26592" hidden="1"/>
    <cellStyle name="Hyperlink 47" xfId="26830" hidden="1"/>
    <cellStyle name="Hyperlink 47" xfId="27068" hidden="1"/>
    <cellStyle name="Hyperlink 47" xfId="27306" hidden="1"/>
    <cellStyle name="Hyperlink 47" xfId="27544" hidden="1"/>
    <cellStyle name="Hyperlink 47" xfId="27782" hidden="1"/>
    <cellStyle name="Hyperlink 47" xfId="28020" hidden="1"/>
    <cellStyle name="Hyperlink 47" xfId="28258" hidden="1"/>
    <cellStyle name="Hyperlink 47" xfId="28496" hidden="1"/>
    <cellStyle name="Hyperlink 47" xfId="28734" hidden="1"/>
    <cellStyle name="Hyperlink 47" xfId="28972" hidden="1"/>
    <cellStyle name="Hyperlink 47" xfId="29210" hidden="1"/>
    <cellStyle name="Hyperlink 47" xfId="29448" hidden="1"/>
    <cellStyle name="Hyperlink 47" xfId="29686" hidden="1"/>
    <cellStyle name="Hyperlink 47" xfId="29924" hidden="1"/>
    <cellStyle name="Hyperlink 47" xfId="30162" hidden="1"/>
    <cellStyle name="Hyperlink 47" xfId="30400" hidden="1"/>
    <cellStyle name="Hyperlink 47" xfId="30638" hidden="1"/>
    <cellStyle name="Hyperlink 47" xfId="30876" hidden="1"/>
    <cellStyle name="Hyperlink 47" xfId="31114" hidden="1"/>
    <cellStyle name="Hyperlink 47" xfId="31352" hidden="1"/>
    <cellStyle name="Hyperlink 47" xfId="31590" hidden="1"/>
    <cellStyle name="Hyperlink 47" xfId="31828" hidden="1"/>
    <cellStyle name="Hyperlink 47" xfId="32066" hidden="1"/>
    <cellStyle name="Hyperlink 47" xfId="32304" hidden="1"/>
    <cellStyle name="Hyperlink 47" xfId="32542" hidden="1"/>
    <cellStyle name="Hyperlink 47" xfId="32780" hidden="1"/>
    <cellStyle name="Hyperlink 47" xfId="33018" hidden="1"/>
    <cellStyle name="Hyperlink 47" xfId="33256" hidden="1"/>
    <cellStyle name="Hyperlink 47" xfId="33494" hidden="1"/>
    <cellStyle name="Hyperlink 47" xfId="33732" hidden="1"/>
    <cellStyle name="Hyperlink 47" xfId="33970" hidden="1"/>
    <cellStyle name="Hyperlink 47" xfId="34208" hidden="1"/>
    <cellStyle name="Hyperlink 47" xfId="34446" hidden="1"/>
    <cellStyle name="Hyperlink 47" xfId="34684" hidden="1"/>
    <cellStyle name="Hyperlink 47" xfId="34922" hidden="1"/>
    <cellStyle name="Hyperlink 47" xfId="35160" hidden="1"/>
    <cellStyle name="Hyperlink 47" xfId="35398" hidden="1"/>
    <cellStyle name="Hyperlink 47" xfId="35636" hidden="1"/>
    <cellStyle name="Hyperlink 47" xfId="35874" hidden="1"/>
    <cellStyle name="Hyperlink 47" xfId="36112" hidden="1"/>
    <cellStyle name="Hyperlink 47" xfId="36350" hidden="1"/>
    <cellStyle name="Hyperlink 47" xfId="36588" hidden="1"/>
    <cellStyle name="Hyperlink 47" xfId="36826" hidden="1"/>
    <cellStyle name="Hyperlink 47" xfId="37064" hidden="1"/>
    <cellStyle name="Hyperlink 47" xfId="37302" hidden="1"/>
    <cellStyle name="Hyperlink 47" xfId="37540" hidden="1"/>
    <cellStyle name="Hyperlink 47" xfId="37778" hidden="1"/>
    <cellStyle name="Hyperlink 47" xfId="38016" hidden="1"/>
    <cellStyle name="Hyperlink 47" xfId="38254" hidden="1"/>
    <cellStyle name="Hyperlink 47" xfId="38492" hidden="1"/>
    <cellStyle name="Hyperlink 47" xfId="38730" hidden="1"/>
    <cellStyle name="Hyperlink 47" xfId="38968" hidden="1"/>
    <cellStyle name="Hyperlink 47" xfId="39206" hidden="1"/>
    <cellStyle name="Hyperlink 47" xfId="39444" hidden="1"/>
    <cellStyle name="Hyperlink 47" xfId="39682" hidden="1"/>
    <cellStyle name="Hyperlink 47" xfId="39920" hidden="1"/>
    <cellStyle name="Hyperlink 47" xfId="40158" hidden="1"/>
    <cellStyle name="Hyperlink 47" xfId="40396" hidden="1"/>
    <cellStyle name="Hyperlink 47" xfId="40634" hidden="1"/>
    <cellStyle name="Hyperlink 47" xfId="40872" hidden="1"/>
    <cellStyle name="Hyperlink 47" xfId="41110" hidden="1"/>
    <cellStyle name="Hyperlink 47" xfId="41348" hidden="1"/>
    <cellStyle name="Hyperlink 47" xfId="41586" hidden="1"/>
    <cellStyle name="Hyperlink 47" xfId="41824" hidden="1"/>
    <cellStyle name="Hyperlink 47" xfId="42062" hidden="1"/>
    <cellStyle name="Hyperlink 47" xfId="42300" hidden="1"/>
    <cellStyle name="Hyperlink 47" xfId="42538" hidden="1"/>
    <cellStyle name="Hyperlink 47" xfId="42776" hidden="1"/>
    <cellStyle name="Hyperlink 47" xfId="43014" hidden="1"/>
    <cellStyle name="Hyperlink 47" xfId="43252" hidden="1"/>
    <cellStyle name="Hyperlink 47" xfId="43490" hidden="1"/>
    <cellStyle name="Hyperlink 47" xfId="43728" hidden="1"/>
    <cellStyle name="Hyperlink 47" xfId="43966" hidden="1"/>
    <cellStyle name="Hyperlink 47" xfId="44204" hidden="1"/>
    <cellStyle name="Hyperlink 47" xfId="44442" hidden="1"/>
    <cellStyle name="Hyperlink 47" xfId="44680" hidden="1"/>
    <cellStyle name="Hyperlink 47" xfId="44918" hidden="1"/>
    <cellStyle name="Hyperlink 47" xfId="45156" hidden="1"/>
    <cellStyle name="Hyperlink 47" xfId="45394" hidden="1"/>
    <cellStyle name="Hyperlink 47" xfId="45632" hidden="1"/>
    <cellStyle name="Hyperlink 47" xfId="45870" hidden="1"/>
    <cellStyle name="Hyperlink 47" xfId="46108" hidden="1"/>
    <cellStyle name="Hyperlink 47" xfId="46346" hidden="1"/>
    <cellStyle name="Hyperlink 47" xfId="46584" hidden="1"/>
    <cellStyle name="Hyperlink 47" xfId="46822" hidden="1"/>
    <cellStyle name="Hyperlink 47" xfId="47060" hidden="1"/>
    <cellStyle name="Hyperlink 47" xfId="47298" hidden="1"/>
    <cellStyle name="Hyperlink 47" xfId="47536" hidden="1"/>
    <cellStyle name="Hyperlink 47" xfId="47774" hidden="1"/>
    <cellStyle name="Hyperlink 47" xfId="48012" hidden="1"/>
    <cellStyle name="Hyperlink 47" xfId="48250" hidden="1"/>
    <cellStyle name="Hyperlink 47" xfId="48488" hidden="1"/>
    <cellStyle name="Hyperlink 47" xfId="48726" hidden="1"/>
    <cellStyle name="Hyperlink 47" xfId="48964" hidden="1"/>
    <cellStyle name="Hyperlink 47" xfId="49202" hidden="1"/>
    <cellStyle name="Hyperlink 47" xfId="49440" hidden="1"/>
    <cellStyle name="Hyperlink 47" xfId="49678" hidden="1"/>
    <cellStyle name="Hyperlink 47" xfId="49916" hidden="1"/>
    <cellStyle name="Hyperlink 47" xfId="50154" hidden="1"/>
    <cellStyle name="Hyperlink 47" xfId="50392" hidden="1"/>
    <cellStyle name="Hyperlink 47" xfId="50630" hidden="1"/>
    <cellStyle name="Hyperlink 47" xfId="50868" hidden="1"/>
    <cellStyle name="Hyperlink 47" xfId="51106" hidden="1"/>
    <cellStyle name="Hyperlink 47" xfId="51344" hidden="1"/>
    <cellStyle name="Hyperlink 47" xfId="51582" hidden="1"/>
    <cellStyle name="Hyperlink 47" xfId="51820" hidden="1"/>
    <cellStyle name="Hyperlink 47" xfId="52058" hidden="1"/>
    <cellStyle name="Hyperlink 47" xfId="52296" hidden="1"/>
    <cellStyle name="Hyperlink 47" xfId="52534" hidden="1"/>
    <cellStyle name="Hyperlink 47" xfId="52772" hidden="1"/>
    <cellStyle name="Hyperlink 47" xfId="53010" hidden="1"/>
    <cellStyle name="Hyperlink 47" xfId="53248" hidden="1"/>
    <cellStyle name="Hyperlink 47" xfId="53485" hidden="1"/>
    <cellStyle name="Hyperlink 47" xfId="53722" hidden="1"/>
    <cellStyle name="Hyperlink 47" xfId="54090" hidden="1"/>
    <cellStyle name="Hyperlink 47" xfId="54233" hidden="1"/>
    <cellStyle name="Hyperlink 47" xfId="54485" hidden="1"/>
    <cellStyle name="Hyperlink 48" xfId="101" hidden="1"/>
    <cellStyle name="Hyperlink 48" xfId="461" hidden="1"/>
    <cellStyle name="Hyperlink 48" xfId="402" hidden="1"/>
    <cellStyle name="Hyperlink 48" xfId="851" hidden="1"/>
    <cellStyle name="Hyperlink 48" xfId="1088" hidden="1"/>
    <cellStyle name="Hyperlink 48" xfId="1419" hidden="1"/>
    <cellStyle name="Hyperlink 48" xfId="1558" hidden="1"/>
    <cellStyle name="Hyperlink 48" xfId="1891" hidden="1"/>
    <cellStyle name="Hyperlink 48" xfId="2144" hidden="1"/>
    <cellStyle name="Hyperlink 48" xfId="2283" hidden="1"/>
    <cellStyle name="Hyperlink 48" xfId="2536" hidden="1"/>
    <cellStyle name="Hyperlink 48" xfId="2774" hidden="1"/>
    <cellStyle name="Hyperlink 48" xfId="3012" hidden="1"/>
    <cellStyle name="Hyperlink 48" xfId="3250" hidden="1"/>
    <cellStyle name="Hyperlink 48" xfId="3488" hidden="1"/>
    <cellStyle name="Hyperlink 48" xfId="3726" hidden="1"/>
    <cellStyle name="Hyperlink 48" xfId="3964" hidden="1"/>
    <cellStyle name="Hyperlink 48" xfId="4202" hidden="1"/>
    <cellStyle name="Hyperlink 48" xfId="4439" hidden="1"/>
    <cellStyle name="Hyperlink 48" xfId="4676" hidden="1"/>
    <cellStyle name="Hyperlink 48" xfId="4902" hidden="1"/>
    <cellStyle name="Hyperlink 48" xfId="5152" hidden="1"/>
    <cellStyle name="Hyperlink 48" xfId="5380" hidden="1"/>
    <cellStyle name="Hyperlink 48" xfId="5633" hidden="1"/>
    <cellStyle name="Hyperlink 48" xfId="5871" hidden="1"/>
    <cellStyle name="Hyperlink 48" xfId="6109" hidden="1"/>
    <cellStyle name="Hyperlink 48" xfId="6328" hidden="1"/>
    <cellStyle name="Hyperlink 48" xfId="6381" hidden="1"/>
    <cellStyle name="Hyperlink 48" xfId="6822" hidden="1"/>
    <cellStyle name="Hyperlink 48" xfId="7060" hidden="1"/>
    <cellStyle name="Hyperlink 48" xfId="7296" hidden="1"/>
    <cellStyle name="Hyperlink 48" xfId="7535" hidden="1"/>
    <cellStyle name="Hyperlink 48" xfId="7773" hidden="1"/>
    <cellStyle name="Hyperlink 48" xfId="8011" hidden="1"/>
    <cellStyle name="Hyperlink 48" xfId="8249" hidden="1"/>
    <cellStyle name="Hyperlink 48" xfId="8487" hidden="1"/>
    <cellStyle name="Hyperlink 48" xfId="8725" hidden="1"/>
    <cellStyle name="Hyperlink 48" xfId="8963" hidden="1"/>
    <cellStyle name="Hyperlink 48" xfId="9201" hidden="1"/>
    <cellStyle name="Hyperlink 48" xfId="9438" hidden="1"/>
    <cellStyle name="Hyperlink 48" xfId="9669" hidden="1"/>
    <cellStyle name="Hyperlink 48" xfId="9710" hidden="1"/>
    <cellStyle name="Hyperlink 48" xfId="9800" hidden="1"/>
    <cellStyle name="Hyperlink 48" xfId="10386" hidden="1"/>
    <cellStyle name="Hyperlink 48" xfId="10719" hidden="1"/>
    <cellStyle name="Hyperlink 48" xfId="10660" hidden="1"/>
    <cellStyle name="Hyperlink 48" xfId="11109" hidden="1"/>
    <cellStyle name="Hyperlink 48" xfId="11335" hidden="1"/>
    <cellStyle name="Hyperlink 48" xfId="11587" hidden="1"/>
    <cellStyle name="Hyperlink 48" xfId="11825" hidden="1"/>
    <cellStyle name="Hyperlink 48" xfId="12063" hidden="1"/>
    <cellStyle name="Hyperlink 48" xfId="12300" hidden="1"/>
    <cellStyle name="Hyperlink 48" xfId="12537" hidden="1"/>
    <cellStyle name="Hyperlink 48" xfId="12870" hidden="1"/>
    <cellStyle name="Hyperlink 48" xfId="13009" hidden="1"/>
    <cellStyle name="Hyperlink 48" xfId="13262" hidden="1"/>
    <cellStyle name="Hyperlink 48" xfId="13500" hidden="1"/>
    <cellStyle name="Hyperlink 48" xfId="13738" hidden="1"/>
    <cellStyle name="Hyperlink 48" xfId="13976" hidden="1"/>
    <cellStyle name="Hyperlink 48" xfId="14214" hidden="1"/>
    <cellStyle name="Hyperlink 48" xfId="14452" hidden="1"/>
    <cellStyle name="Hyperlink 48" xfId="14690" hidden="1"/>
    <cellStyle name="Hyperlink 48" xfId="14928" hidden="1"/>
    <cellStyle name="Hyperlink 48" xfId="15166" hidden="1"/>
    <cellStyle name="Hyperlink 48" xfId="15404" hidden="1"/>
    <cellStyle name="Hyperlink 48" xfId="15642" hidden="1"/>
    <cellStyle name="Hyperlink 48" xfId="15880" hidden="1"/>
    <cellStyle name="Hyperlink 48" xfId="16118" hidden="1"/>
    <cellStyle name="Hyperlink 48" xfId="16356" hidden="1"/>
    <cellStyle name="Hyperlink 48" xfId="16594" hidden="1"/>
    <cellStyle name="Hyperlink 48" xfId="16832" hidden="1"/>
    <cellStyle name="Hyperlink 48" xfId="17070" hidden="1"/>
    <cellStyle name="Hyperlink 48" xfId="17308" hidden="1"/>
    <cellStyle name="Hyperlink 48" xfId="17546" hidden="1"/>
    <cellStyle name="Hyperlink 48" xfId="17784" hidden="1"/>
    <cellStyle name="Hyperlink 48" xfId="18022" hidden="1"/>
    <cellStyle name="Hyperlink 48" xfId="18260" hidden="1"/>
    <cellStyle name="Hyperlink 48" xfId="18498" hidden="1"/>
    <cellStyle name="Hyperlink 48" xfId="18736" hidden="1"/>
    <cellStyle name="Hyperlink 48" xfId="18974" hidden="1"/>
    <cellStyle name="Hyperlink 48" xfId="19212" hidden="1"/>
    <cellStyle name="Hyperlink 48" xfId="19450" hidden="1"/>
    <cellStyle name="Hyperlink 48" xfId="19688" hidden="1"/>
    <cellStyle name="Hyperlink 48" xfId="19926" hidden="1"/>
    <cellStyle name="Hyperlink 48" xfId="20164" hidden="1"/>
    <cellStyle name="Hyperlink 48" xfId="20402" hidden="1"/>
    <cellStyle name="Hyperlink 48" xfId="20640" hidden="1"/>
    <cellStyle name="Hyperlink 48" xfId="20878" hidden="1"/>
    <cellStyle name="Hyperlink 48" xfId="21116" hidden="1"/>
    <cellStyle name="Hyperlink 48" xfId="21354" hidden="1"/>
    <cellStyle name="Hyperlink 48" xfId="21592" hidden="1"/>
    <cellStyle name="Hyperlink 48" xfId="21830" hidden="1"/>
    <cellStyle name="Hyperlink 48" xfId="22068" hidden="1"/>
    <cellStyle name="Hyperlink 48" xfId="22306" hidden="1"/>
    <cellStyle name="Hyperlink 48" xfId="22544" hidden="1"/>
    <cellStyle name="Hyperlink 48" xfId="22781" hidden="1"/>
    <cellStyle name="Hyperlink 48" xfId="23018" hidden="1"/>
    <cellStyle name="Hyperlink 48" xfId="23244" hidden="1"/>
    <cellStyle name="Hyperlink 48" xfId="23496" hidden="1"/>
    <cellStyle name="Hyperlink 48" xfId="23734" hidden="1"/>
    <cellStyle name="Hyperlink 48" xfId="23972" hidden="1"/>
    <cellStyle name="Hyperlink 48" xfId="24210" hidden="1"/>
    <cellStyle name="Hyperlink 48" xfId="24448" hidden="1"/>
    <cellStyle name="Hyperlink 48" xfId="24686" hidden="1"/>
    <cellStyle name="Hyperlink 48" xfId="24924" hidden="1"/>
    <cellStyle name="Hyperlink 48" xfId="25162" hidden="1"/>
    <cellStyle name="Hyperlink 48" xfId="25400" hidden="1"/>
    <cellStyle name="Hyperlink 48" xfId="25638" hidden="1"/>
    <cellStyle name="Hyperlink 48" xfId="25876" hidden="1"/>
    <cellStyle name="Hyperlink 48" xfId="26114" hidden="1"/>
    <cellStyle name="Hyperlink 48" xfId="26352" hidden="1"/>
    <cellStyle name="Hyperlink 48" xfId="26590" hidden="1"/>
    <cellStyle name="Hyperlink 48" xfId="26828" hidden="1"/>
    <cellStyle name="Hyperlink 48" xfId="27066" hidden="1"/>
    <cellStyle name="Hyperlink 48" xfId="27304" hidden="1"/>
    <cellStyle name="Hyperlink 48" xfId="27542" hidden="1"/>
    <cellStyle name="Hyperlink 48" xfId="27780" hidden="1"/>
    <cellStyle name="Hyperlink 48" xfId="28018" hidden="1"/>
    <cellStyle name="Hyperlink 48" xfId="28256" hidden="1"/>
    <cellStyle name="Hyperlink 48" xfId="28494" hidden="1"/>
    <cellStyle name="Hyperlink 48" xfId="28732" hidden="1"/>
    <cellStyle name="Hyperlink 48" xfId="28970" hidden="1"/>
    <cellStyle name="Hyperlink 48" xfId="29208" hidden="1"/>
    <cellStyle name="Hyperlink 48" xfId="29446" hidden="1"/>
    <cellStyle name="Hyperlink 48" xfId="29684" hidden="1"/>
    <cellStyle name="Hyperlink 48" xfId="29922" hidden="1"/>
    <cellStyle name="Hyperlink 48" xfId="30160" hidden="1"/>
    <cellStyle name="Hyperlink 48" xfId="30398" hidden="1"/>
    <cellStyle name="Hyperlink 48" xfId="30636" hidden="1"/>
    <cellStyle name="Hyperlink 48" xfId="30874" hidden="1"/>
    <cellStyle name="Hyperlink 48" xfId="31112" hidden="1"/>
    <cellStyle name="Hyperlink 48" xfId="31350" hidden="1"/>
    <cellStyle name="Hyperlink 48" xfId="31588" hidden="1"/>
    <cellStyle name="Hyperlink 48" xfId="31826" hidden="1"/>
    <cellStyle name="Hyperlink 48" xfId="32064" hidden="1"/>
    <cellStyle name="Hyperlink 48" xfId="32302" hidden="1"/>
    <cellStyle name="Hyperlink 48" xfId="32540" hidden="1"/>
    <cellStyle name="Hyperlink 48" xfId="32778" hidden="1"/>
    <cellStyle name="Hyperlink 48" xfId="33016" hidden="1"/>
    <cellStyle name="Hyperlink 48" xfId="33254" hidden="1"/>
    <cellStyle name="Hyperlink 48" xfId="33492" hidden="1"/>
    <cellStyle name="Hyperlink 48" xfId="33730" hidden="1"/>
    <cellStyle name="Hyperlink 48" xfId="33968" hidden="1"/>
    <cellStyle name="Hyperlink 48" xfId="34206" hidden="1"/>
    <cellStyle name="Hyperlink 48" xfId="34444" hidden="1"/>
    <cellStyle name="Hyperlink 48" xfId="34682" hidden="1"/>
    <cellStyle name="Hyperlink 48" xfId="34920" hidden="1"/>
    <cellStyle name="Hyperlink 48" xfId="35158" hidden="1"/>
    <cellStyle name="Hyperlink 48" xfId="35396" hidden="1"/>
    <cellStyle name="Hyperlink 48" xfId="35634" hidden="1"/>
    <cellStyle name="Hyperlink 48" xfId="35872" hidden="1"/>
    <cellStyle name="Hyperlink 48" xfId="36110" hidden="1"/>
    <cellStyle name="Hyperlink 48" xfId="36348" hidden="1"/>
    <cellStyle name="Hyperlink 48" xfId="36586" hidden="1"/>
    <cellStyle name="Hyperlink 48" xfId="36824" hidden="1"/>
    <cellStyle name="Hyperlink 48" xfId="37062" hidden="1"/>
    <cellStyle name="Hyperlink 48" xfId="37300" hidden="1"/>
    <cellStyle name="Hyperlink 48" xfId="37538" hidden="1"/>
    <cellStyle name="Hyperlink 48" xfId="37776" hidden="1"/>
    <cellStyle name="Hyperlink 48" xfId="38014" hidden="1"/>
    <cellStyle name="Hyperlink 48" xfId="38252" hidden="1"/>
    <cellStyle name="Hyperlink 48" xfId="38490" hidden="1"/>
    <cellStyle name="Hyperlink 48" xfId="38728" hidden="1"/>
    <cellStyle name="Hyperlink 48" xfId="38966" hidden="1"/>
    <cellStyle name="Hyperlink 48" xfId="39204" hidden="1"/>
    <cellStyle name="Hyperlink 48" xfId="39442" hidden="1"/>
    <cellStyle name="Hyperlink 48" xfId="39680" hidden="1"/>
    <cellStyle name="Hyperlink 48" xfId="39918" hidden="1"/>
    <cellStyle name="Hyperlink 48" xfId="40156" hidden="1"/>
    <cellStyle name="Hyperlink 48" xfId="40394" hidden="1"/>
    <cellStyle name="Hyperlink 48" xfId="40632" hidden="1"/>
    <cellStyle name="Hyperlink 48" xfId="40870" hidden="1"/>
    <cellStyle name="Hyperlink 48" xfId="41108" hidden="1"/>
    <cellStyle name="Hyperlink 48" xfId="41346" hidden="1"/>
    <cellStyle name="Hyperlink 48" xfId="41584" hidden="1"/>
    <cellStyle name="Hyperlink 48" xfId="41822" hidden="1"/>
    <cellStyle name="Hyperlink 48" xfId="42060" hidden="1"/>
    <cellStyle name="Hyperlink 48" xfId="42298" hidden="1"/>
    <cellStyle name="Hyperlink 48" xfId="42536" hidden="1"/>
    <cellStyle name="Hyperlink 48" xfId="42774" hidden="1"/>
    <cellStyle name="Hyperlink 48" xfId="43012" hidden="1"/>
    <cellStyle name="Hyperlink 48" xfId="43250" hidden="1"/>
    <cellStyle name="Hyperlink 48" xfId="43488" hidden="1"/>
    <cellStyle name="Hyperlink 48" xfId="43726" hidden="1"/>
    <cellStyle name="Hyperlink 48" xfId="43964" hidden="1"/>
    <cellStyle name="Hyperlink 48" xfId="44202" hidden="1"/>
    <cellStyle name="Hyperlink 48" xfId="44440" hidden="1"/>
    <cellStyle name="Hyperlink 48" xfId="44678" hidden="1"/>
    <cellStyle name="Hyperlink 48" xfId="44916" hidden="1"/>
    <cellStyle name="Hyperlink 48" xfId="45154" hidden="1"/>
    <cellStyle name="Hyperlink 48" xfId="45392" hidden="1"/>
    <cellStyle name="Hyperlink 48" xfId="45630" hidden="1"/>
    <cellStyle name="Hyperlink 48" xfId="45868" hidden="1"/>
    <cellStyle name="Hyperlink 48" xfId="46106" hidden="1"/>
    <cellStyle name="Hyperlink 48" xfId="46344" hidden="1"/>
    <cellStyle name="Hyperlink 48" xfId="46582" hidden="1"/>
    <cellStyle name="Hyperlink 48" xfId="46820" hidden="1"/>
    <cellStyle name="Hyperlink 48" xfId="47058" hidden="1"/>
    <cellStyle name="Hyperlink 48" xfId="47296" hidden="1"/>
    <cellStyle name="Hyperlink 48" xfId="47534" hidden="1"/>
    <cellStyle name="Hyperlink 48" xfId="47772" hidden="1"/>
    <cellStyle name="Hyperlink 48" xfId="48010" hidden="1"/>
    <cellStyle name="Hyperlink 48" xfId="48248" hidden="1"/>
    <cellStyle name="Hyperlink 48" xfId="48486" hidden="1"/>
    <cellStyle name="Hyperlink 48" xfId="48724" hidden="1"/>
    <cellStyle name="Hyperlink 48" xfId="48962" hidden="1"/>
    <cellStyle name="Hyperlink 48" xfId="49200" hidden="1"/>
    <cellStyle name="Hyperlink 48" xfId="49438" hidden="1"/>
    <cellStyle name="Hyperlink 48" xfId="49676" hidden="1"/>
    <cellStyle name="Hyperlink 48" xfId="49914" hidden="1"/>
    <cellStyle name="Hyperlink 48" xfId="50152" hidden="1"/>
    <cellStyle name="Hyperlink 48" xfId="50390" hidden="1"/>
    <cellStyle name="Hyperlink 48" xfId="50628" hidden="1"/>
    <cellStyle name="Hyperlink 48" xfId="50866" hidden="1"/>
    <cellStyle name="Hyperlink 48" xfId="51104" hidden="1"/>
    <cellStyle name="Hyperlink 48" xfId="51342" hidden="1"/>
    <cellStyle name="Hyperlink 48" xfId="51580" hidden="1"/>
    <cellStyle name="Hyperlink 48" xfId="51818" hidden="1"/>
    <cellStyle name="Hyperlink 48" xfId="52056" hidden="1"/>
    <cellStyle name="Hyperlink 48" xfId="52294" hidden="1"/>
    <cellStyle name="Hyperlink 48" xfId="52532" hidden="1"/>
    <cellStyle name="Hyperlink 48" xfId="52770" hidden="1"/>
    <cellStyle name="Hyperlink 48" xfId="53008" hidden="1"/>
    <cellStyle name="Hyperlink 48" xfId="53246" hidden="1"/>
    <cellStyle name="Hyperlink 48" xfId="53483" hidden="1"/>
    <cellStyle name="Hyperlink 48" xfId="53720" hidden="1"/>
    <cellStyle name="Hyperlink 48" xfId="54092" hidden="1"/>
    <cellStyle name="Hyperlink 48" xfId="54231" hidden="1"/>
    <cellStyle name="Hyperlink 48" xfId="54483" hidden="1"/>
    <cellStyle name="Hyperlink 49" xfId="103" hidden="1"/>
    <cellStyle name="Hyperlink 49" xfId="463" hidden="1"/>
    <cellStyle name="Hyperlink 49" xfId="398" hidden="1"/>
    <cellStyle name="Hyperlink 49" xfId="832" hidden="1"/>
    <cellStyle name="Hyperlink 49" xfId="1069" hidden="1"/>
    <cellStyle name="Hyperlink 49" xfId="1421" hidden="1"/>
    <cellStyle name="Hyperlink 49" xfId="1651" hidden="1"/>
    <cellStyle name="Hyperlink 49" xfId="1890" hidden="1"/>
    <cellStyle name="Hyperlink 49" xfId="2146" hidden="1"/>
    <cellStyle name="Hyperlink 49" xfId="2378" hidden="1"/>
    <cellStyle name="Hyperlink 49" xfId="2517" hidden="1"/>
    <cellStyle name="Hyperlink 49" xfId="2755" hidden="1"/>
    <cellStyle name="Hyperlink 49" xfId="2993" hidden="1"/>
    <cellStyle name="Hyperlink 49" xfId="3231" hidden="1"/>
    <cellStyle name="Hyperlink 49" xfId="3469" hidden="1"/>
    <cellStyle name="Hyperlink 49" xfId="3707" hidden="1"/>
    <cellStyle name="Hyperlink 49" xfId="3945" hidden="1"/>
    <cellStyle name="Hyperlink 49" xfId="4183" hidden="1"/>
    <cellStyle name="Hyperlink 49" xfId="4420" hidden="1"/>
    <cellStyle name="Hyperlink 49" xfId="4657" hidden="1"/>
    <cellStyle name="Hyperlink 49" xfId="4993" hidden="1"/>
    <cellStyle name="Hyperlink 49" xfId="5133" hidden="1"/>
    <cellStyle name="Hyperlink 49" xfId="5379" hidden="1"/>
    <cellStyle name="Hyperlink 49" xfId="5614" hidden="1"/>
    <cellStyle name="Hyperlink 49" xfId="5852" hidden="1"/>
    <cellStyle name="Hyperlink 49" xfId="6090" hidden="1"/>
    <cellStyle name="Hyperlink 49" xfId="6344" hidden="1"/>
    <cellStyle name="Hyperlink 49" xfId="6385" hidden="1"/>
    <cellStyle name="Hyperlink 49" xfId="6803" hidden="1"/>
    <cellStyle name="Hyperlink 49" xfId="7041" hidden="1"/>
    <cellStyle name="Hyperlink 49" xfId="7295" hidden="1"/>
    <cellStyle name="Hyperlink 49" xfId="7516" hidden="1"/>
    <cellStyle name="Hyperlink 49" xfId="7754" hidden="1"/>
    <cellStyle name="Hyperlink 49" xfId="7992" hidden="1"/>
    <cellStyle name="Hyperlink 49" xfId="8230" hidden="1"/>
    <cellStyle name="Hyperlink 49" xfId="8468" hidden="1"/>
    <cellStyle name="Hyperlink 49" xfId="8706" hidden="1"/>
    <cellStyle name="Hyperlink 49" xfId="8944" hidden="1"/>
    <cellStyle name="Hyperlink 49" xfId="9182" hidden="1"/>
    <cellStyle name="Hyperlink 49" xfId="9419" hidden="1"/>
    <cellStyle name="Hyperlink 49" xfId="9667" hidden="1"/>
    <cellStyle name="Hyperlink 49" xfId="9660" hidden="1"/>
    <cellStyle name="Hyperlink 49" xfId="9808" hidden="1"/>
    <cellStyle name="Hyperlink 49" xfId="10367" hidden="1"/>
    <cellStyle name="Hyperlink 49" xfId="10721" hidden="1"/>
    <cellStyle name="Hyperlink 49" xfId="10656" hidden="1"/>
    <cellStyle name="Hyperlink 49" xfId="11090" hidden="1"/>
    <cellStyle name="Hyperlink 49" xfId="11427" hidden="1"/>
    <cellStyle name="Hyperlink 49" xfId="11568" hidden="1"/>
    <cellStyle name="Hyperlink 49" xfId="11806" hidden="1"/>
    <cellStyle name="Hyperlink 49" xfId="12044" hidden="1"/>
    <cellStyle name="Hyperlink 49" xfId="12281" hidden="1"/>
    <cellStyle name="Hyperlink 49" xfId="12518" hidden="1"/>
    <cellStyle name="Hyperlink 49" xfId="12872" hidden="1"/>
    <cellStyle name="Hyperlink 49" xfId="13104" hidden="1"/>
    <cellStyle name="Hyperlink 49" xfId="13243" hidden="1"/>
    <cellStyle name="Hyperlink 49" xfId="13481" hidden="1"/>
    <cellStyle name="Hyperlink 49" xfId="13719" hidden="1"/>
    <cellStyle name="Hyperlink 49" xfId="13957" hidden="1"/>
    <cellStyle name="Hyperlink 49" xfId="14195" hidden="1"/>
    <cellStyle name="Hyperlink 49" xfId="14433" hidden="1"/>
    <cellStyle name="Hyperlink 49" xfId="14671" hidden="1"/>
    <cellStyle name="Hyperlink 49" xfId="14909" hidden="1"/>
    <cellStyle name="Hyperlink 49" xfId="15147" hidden="1"/>
    <cellStyle name="Hyperlink 49" xfId="15385" hidden="1"/>
    <cellStyle name="Hyperlink 49" xfId="15623" hidden="1"/>
    <cellStyle name="Hyperlink 49" xfId="15861" hidden="1"/>
    <cellStyle name="Hyperlink 49" xfId="16099" hidden="1"/>
    <cellStyle name="Hyperlink 49" xfId="16337" hidden="1"/>
    <cellStyle name="Hyperlink 49" xfId="16575" hidden="1"/>
    <cellStyle name="Hyperlink 49" xfId="16813" hidden="1"/>
    <cellStyle name="Hyperlink 49" xfId="17051" hidden="1"/>
    <cellStyle name="Hyperlink 49" xfId="17289" hidden="1"/>
    <cellStyle name="Hyperlink 49" xfId="17527" hidden="1"/>
    <cellStyle name="Hyperlink 49" xfId="17765" hidden="1"/>
    <cellStyle name="Hyperlink 49" xfId="18003" hidden="1"/>
    <cellStyle name="Hyperlink 49" xfId="18241" hidden="1"/>
    <cellStyle name="Hyperlink 49" xfId="18479" hidden="1"/>
    <cellStyle name="Hyperlink 49" xfId="18717" hidden="1"/>
    <cellStyle name="Hyperlink 49" xfId="18955" hidden="1"/>
    <cellStyle name="Hyperlink 49" xfId="19193" hidden="1"/>
    <cellStyle name="Hyperlink 49" xfId="19431" hidden="1"/>
    <cellStyle name="Hyperlink 49" xfId="19669" hidden="1"/>
    <cellStyle name="Hyperlink 49" xfId="19907" hidden="1"/>
    <cellStyle name="Hyperlink 49" xfId="20145" hidden="1"/>
    <cellStyle name="Hyperlink 49" xfId="20383" hidden="1"/>
    <cellStyle name="Hyperlink 49" xfId="20621" hidden="1"/>
    <cellStyle name="Hyperlink 49" xfId="20859" hidden="1"/>
    <cellStyle name="Hyperlink 49" xfId="21097" hidden="1"/>
    <cellStyle name="Hyperlink 49" xfId="21335" hidden="1"/>
    <cellStyle name="Hyperlink 49" xfId="21573" hidden="1"/>
    <cellStyle name="Hyperlink 49" xfId="21811" hidden="1"/>
    <cellStyle name="Hyperlink 49" xfId="22049" hidden="1"/>
    <cellStyle name="Hyperlink 49" xfId="22287" hidden="1"/>
    <cellStyle name="Hyperlink 49" xfId="22525" hidden="1"/>
    <cellStyle name="Hyperlink 49" xfId="22762" hidden="1"/>
    <cellStyle name="Hyperlink 49" xfId="22999" hidden="1"/>
    <cellStyle name="Hyperlink 49" xfId="23243" hidden="1"/>
    <cellStyle name="Hyperlink 49" xfId="23477" hidden="1"/>
    <cellStyle name="Hyperlink 49" xfId="23715" hidden="1"/>
    <cellStyle name="Hyperlink 49" xfId="23953" hidden="1"/>
    <cellStyle name="Hyperlink 49" xfId="24191" hidden="1"/>
    <cellStyle name="Hyperlink 49" xfId="24429" hidden="1"/>
    <cellStyle name="Hyperlink 49" xfId="24667" hidden="1"/>
    <cellStyle name="Hyperlink 49" xfId="24905" hidden="1"/>
    <cellStyle name="Hyperlink 49" xfId="25143" hidden="1"/>
    <cellStyle name="Hyperlink 49" xfId="25381" hidden="1"/>
    <cellStyle name="Hyperlink 49" xfId="25619" hidden="1"/>
    <cellStyle name="Hyperlink 49" xfId="25857" hidden="1"/>
    <cellStyle name="Hyperlink 49" xfId="26095" hidden="1"/>
    <cellStyle name="Hyperlink 49" xfId="26333" hidden="1"/>
    <cellStyle name="Hyperlink 49" xfId="26571" hidden="1"/>
    <cellStyle name="Hyperlink 49" xfId="26809" hidden="1"/>
    <cellStyle name="Hyperlink 49" xfId="27047" hidden="1"/>
    <cellStyle name="Hyperlink 49" xfId="27285" hidden="1"/>
    <cellStyle name="Hyperlink 49" xfId="27523" hidden="1"/>
    <cellStyle name="Hyperlink 49" xfId="27761" hidden="1"/>
    <cellStyle name="Hyperlink 49" xfId="27999" hidden="1"/>
    <cellStyle name="Hyperlink 49" xfId="28237" hidden="1"/>
    <cellStyle name="Hyperlink 49" xfId="28475" hidden="1"/>
    <cellStyle name="Hyperlink 49" xfId="28713" hidden="1"/>
    <cellStyle name="Hyperlink 49" xfId="28951" hidden="1"/>
    <cellStyle name="Hyperlink 49" xfId="29189" hidden="1"/>
    <cellStyle name="Hyperlink 49" xfId="29427" hidden="1"/>
    <cellStyle name="Hyperlink 49" xfId="29665" hidden="1"/>
    <cellStyle name="Hyperlink 49" xfId="29903" hidden="1"/>
    <cellStyle name="Hyperlink 49" xfId="30141" hidden="1"/>
    <cellStyle name="Hyperlink 49" xfId="30379" hidden="1"/>
    <cellStyle name="Hyperlink 49" xfId="30617" hidden="1"/>
    <cellStyle name="Hyperlink 49" xfId="30855" hidden="1"/>
    <cellStyle name="Hyperlink 49" xfId="31093" hidden="1"/>
    <cellStyle name="Hyperlink 49" xfId="31331" hidden="1"/>
    <cellStyle name="Hyperlink 49" xfId="31569" hidden="1"/>
    <cellStyle name="Hyperlink 49" xfId="31807" hidden="1"/>
    <cellStyle name="Hyperlink 49" xfId="32045" hidden="1"/>
    <cellStyle name="Hyperlink 49" xfId="32283" hidden="1"/>
    <cellStyle name="Hyperlink 49" xfId="32521" hidden="1"/>
    <cellStyle name="Hyperlink 49" xfId="32759" hidden="1"/>
    <cellStyle name="Hyperlink 49" xfId="32997" hidden="1"/>
    <cellStyle name="Hyperlink 49" xfId="33235" hidden="1"/>
    <cellStyle name="Hyperlink 49" xfId="33473" hidden="1"/>
    <cellStyle name="Hyperlink 49" xfId="33711" hidden="1"/>
    <cellStyle name="Hyperlink 49" xfId="33949" hidden="1"/>
    <cellStyle name="Hyperlink 49" xfId="34187" hidden="1"/>
    <cellStyle name="Hyperlink 49" xfId="34425" hidden="1"/>
    <cellStyle name="Hyperlink 49" xfId="34663" hidden="1"/>
    <cellStyle name="Hyperlink 49" xfId="34901" hidden="1"/>
    <cellStyle name="Hyperlink 49" xfId="35139" hidden="1"/>
    <cellStyle name="Hyperlink 49" xfId="35377" hidden="1"/>
    <cellStyle name="Hyperlink 49" xfId="35615" hidden="1"/>
    <cellStyle name="Hyperlink 49" xfId="35853" hidden="1"/>
    <cellStyle name="Hyperlink 49" xfId="36091" hidden="1"/>
    <cellStyle name="Hyperlink 49" xfId="36329" hidden="1"/>
    <cellStyle name="Hyperlink 49" xfId="36567" hidden="1"/>
    <cellStyle name="Hyperlink 49" xfId="36805" hidden="1"/>
    <cellStyle name="Hyperlink 49" xfId="37043" hidden="1"/>
    <cellStyle name="Hyperlink 49" xfId="37281" hidden="1"/>
    <cellStyle name="Hyperlink 49" xfId="37519" hidden="1"/>
    <cellStyle name="Hyperlink 49" xfId="37757" hidden="1"/>
    <cellStyle name="Hyperlink 49" xfId="37995" hidden="1"/>
    <cellStyle name="Hyperlink 49" xfId="38233" hidden="1"/>
    <cellStyle name="Hyperlink 49" xfId="38471" hidden="1"/>
    <cellStyle name="Hyperlink 49" xfId="38709" hidden="1"/>
    <cellStyle name="Hyperlink 49" xfId="38947" hidden="1"/>
    <cellStyle name="Hyperlink 49" xfId="39185" hidden="1"/>
    <cellStyle name="Hyperlink 49" xfId="39423" hidden="1"/>
    <cellStyle name="Hyperlink 49" xfId="39661" hidden="1"/>
    <cellStyle name="Hyperlink 49" xfId="39899" hidden="1"/>
    <cellStyle name="Hyperlink 49" xfId="40137" hidden="1"/>
    <cellStyle name="Hyperlink 49" xfId="40375" hidden="1"/>
    <cellStyle name="Hyperlink 49" xfId="40613" hidden="1"/>
    <cellStyle name="Hyperlink 49" xfId="40851" hidden="1"/>
    <cellStyle name="Hyperlink 49" xfId="41089" hidden="1"/>
    <cellStyle name="Hyperlink 49" xfId="41327" hidden="1"/>
    <cellStyle name="Hyperlink 49" xfId="41565" hidden="1"/>
    <cellStyle name="Hyperlink 49" xfId="41803" hidden="1"/>
    <cellStyle name="Hyperlink 49" xfId="42041" hidden="1"/>
    <cellStyle name="Hyperlink 49" xfId="42279" hidden="1"/>
    <cellStyle name="Hyperlink 49" xfId="42517" hidden="1"/>
    <cellStyle name="Hyperlink 49" xfId="42755" hidden="1"/>
    <cellStyle name="Hyperlink 49" xfId="42993" hidden="1"/>
    <cellStyle name="Hyperlink 49" xfId="43231" hidden="1"/>
    <cellStyle name="Hyperlink 49" xfId="43469" hidden="1"/>
    <cellStyle name="Hyperlink 49" xfId="43707" hidden="1"/>
    <cellStyle name="Hyperlink 49" xfId="43945" hidden="1"/>
    <cellStyle name="Hyperlink 49" xfId="44183" hidden="1"/>
    <cellStyle name="Hyperlink 49" xfId="44421" hidden="1"/>
    <cellStyle name="Hyperlink 49" xfId="44659" hidden="1"/>
    <cellStyle name="Hyperlink 49" xfId="44897" hidden="1"/>
    <cellStyle name="Hyperlink 49" xfId="45135" hidden="1"/>
    <cellStyle name="Hyperlink 49" xfId="45373" hidden="1"/>
    <cellStyle name="Hyperlink 49" xfId="45611" hidden="1"/>
    <cellStyle name="Hyperlink 49" xfId="45849" hidden="1"/>
    <cellStyle name="Hyperlink 49" xfId="46087" hidden="1"/>
    <cellStyle name="Hyperlink 49" xfId="46325" hidden="1"/>
    <cellStyle name="Hyperlink 49" xfId="46563" hidden="1"/>
    <cellStyle name="Hyperlink 49" xfId="46801" hidden="1"/>
    <cellStyle name="Hyperlink 49" xfId="47039" hidden="1"/>
    <cellStyle name="Hyperlink 49" xfId="47277" hidden="1"/>
    <cellStyle name="Hyperlink 49" xfId="47515" hidden="1"/>
    <cellStyle name="Hyperlink 49" xfId="47753" hidden="1"/>
    <cellStyle name="Hyperlink 49" xfId="47991" hidden="1"/>
    <cellStyle name="Hyperlink 49" xfId="48229" hidden="1"/>
    <cellStyle name="Hyperlink 49" xfId="48467" hidden="1"/>
    <cellStyle name="Hyperlink 49" xfId="48705" hidden="1"/>
    <cellStyle name="Hyperlink 49" xfId="48943" hidden="1"/>
    <cellStyle name="Hyperlink 49" xfId="49181" hidden="1"/>
    <cellStyle name="Hyperlink 49" xfId="49419" hidden="1"/>
    <cellStyle name="Hyperlink 49" xfId="49657" hidden="1"/>
    <cellStyle name="Hyperlink 49" xfId="49895" hidden="1"/>
    <cellStyle name="Hyperlink 49" xfId="50133" hidden="1"/>
    <cellStyle name="Hyperlink 49" xfId="50371" hidden="1"/>
    <cellStyle name="Hyperlink 49" xfId="50609" hidden="1"/>
    <cellStyle name="Hyperlink 49" xfId="50847" hidden="1"/>
    <cellStyle name="Hyperlink 49" xfId="51085" hidden="1"/>
    <cellStyle name="Hyperlink 49" xfId="51323" hidden="1"/>
    <cellStyle name="Hyperlink 49" xfId="51561" hidden="1"/>
    <cellStyle name="Hyperlink 49" xfId="51799" hidden="1"/>
    <cellStyle name="Hyperlink 49" xfId="52037" hidden="1"/>
    <cellStyle name="Hyperlink 49" xfId="52275" hidden="1"/>
    <cellStyle name="Hyperlink 49" xfId="52513" hidden="1"/>
    <cellStyle name="Hyperlink 49" xfId="52751" hidden="1"/>
    <cellStyle name="Hyperlink 49" xfId="52989" hidden="1"/>
    <cellStyle name="Hyperlink 49" xfId="53227" hidden="1"/>
    <cellStyle name="Hyperlink 49" xfId="53464" hidden="1"/>
    <cellStyle name="Hyperlink 49" xfId="53701" hidden="1"/>
    <cellStyle name="Hyperlink 49" xfId="54094" hidden="1"/>
    <cellStyle name="Hyperlink 49" xfId="54325" hidden="1"/>
    <cellStyle name="Hyperlink 49" xfId="54464" hidden="1"/>
    <cellStyle name="Hyperlink 5" xfId="14" hidden="1"/>
    <cellStyle name="Hyperlink 5" xfId="375" hidden="1"/>
    <cellStyle name="Hyperlink 5" xfId="576" hidden="1"/>
    <cellStyle name="Hyperlink 5" xfId="370" hidden="1"/>
    <cellStyle name="Hyperlink 5" xfId="961" hidden="1"/>
    <cellStyle name="Hyperlink 5" xfId="1333" hidden="1"/>
    <cellStyle name="Hyperlink 5" xfId="1636" hidden="1"/>
    <cellStyle name="Hyperlink 5" xfId="1876" hidden="1"/>
    <cellStyle name="Hyperlink 5" xfId="2058" hidden="1"/>
    <cellStyle name="Hyperlink 5" xfId="2362" hidden="1"/>
    <cellStyle name="Hyperlink 5" xfId="2399" hidden="1"/>
    <cellStyle name="Hyperlink 5" xfId="2646" hidden="1"/>
    <cellStyle name="Hyperlink 5" xfId="2884" hidden="1"/>
    <cellStyle name="Hyperlink 5" xfId="3122" hidden="1"/>
    <cellStyle name="Hyperlink 5" xfId="3360" hidden="1"/>
    <cellStyle name="Hyperlink 5" xfId="3598" hidden="1"/>
    <cellStyle name="Hyperlink 5" xfId="3836" hidden="1"/>
    <cellStyle name="Hyperlink 5" xfId="4074" hidden="1"/>
    <cellStyle name="Hyperlink 5" xfId="4312" hidden="1"/>
    <cellStyle name="Hyperlink 5" xfId="4549" hidden="1"/>
    <cellStyle name="Hyperlink 5" xfId="4980" hidden="1"/>
    <cellStyle name="Hyperlink 5" xfId="5016" hidden="1"/>
    <cellStyle name="Hyperlink 5" xfId="5459" hidden="1"/>
    <cellStyle name="Hyperlink 5" xfId="5499" hidden="1"/>
    <cellStyle name="Hyperlink 5" xfId="5743" hidden="1"/>
    <cellStyle name="Hyperlink 5" xfId="5981" hidden="1"/>
    <cellStyle name="Hyperlink 5" xfId="5744" hidden="1"/>
    <cellStyle name="Hyperlink 5" xfId="5982" hidden="1"/>
    <cellStyle name="Hyperlink 5" xfId="6696" hidden="1"/>
    <cellStyle name="Hyperlink 5" xfId="6932" hidden="1"/>
    <cellStyle name="Hyperlink 5" xfId="7116" hidden="1"/>
    <cellStyle name="Hyperlink 5" xfId="7407" hidden="1"/>
    <cellStyle name="Hyperlink 5" xfId="7645" hidden="1"/>
    <cellStyle name="Hyperlink 5" xfId="7883" hidden="1"/>
    <cellStyle name="Hyperlink 5" xfId="8121" hidden="1"/>
    <cellStyle name="Hyperlink 5" xfId="8359" hidden="1"/>
    <cellStyle name="Hyperlink 5" xfId="8597" hidden="1"/>
    <cellStyle name="Hyperlink 5" xfId="8835" hidden="1"/>
    <cellStyle name="Hyperlink 5" xfId="9073" hidden="1"/>
    <cellStyle name="Hyperlink 5" xfId="9311" hidden="1"/>
    <cellStyle name="Hyperlink 5" xfId="9748" hidden="1"/>
    <cellStyle name="Hyperlink 5" xfId="9548" hidden="1"/>
    <cellStyle name="Hyperlink 5" xfId="9074" hidden="1"/>
    <cellStyle name="Hyperlink 5" xfId="10261" hidden="1"/>
    <cellStyle name="Hyperlink 5" xfId="10633" hidden="1"/>
    <cellStyle name="Hyperlink 5" xfId="10834" hidden="1"/>
    <cellStyle name="Hyperlink 5" xfId="10973" hidden="1"/>
    <cellStyle name="Hyperlink 5" xfId="11413" hidden="1"/>
    <cellStyle name="Hyperlink 5" xfId="11451" hidden="1"/>
    <cellStyle name="Hyperlink 5" xfId="11697" hidden="1"/>
    <cellStyle name="Hyperlink 5" xfId="11935" hidden="1"/>
    <cellStyle name="Hyperlink 5" xfId="12173" hidden="1"/>
    <cellStyle name="Hyperlink 5" xfId="12410" hidden="1"/>
    <cellStyle name="Hyperlink 5" xfId="12784" hidden="1"/>
    <cellStyle name="Hyperlink 5" xfId="13088" hidden="1"/>
    <cellStyle name="Hyperlink 5" xfId="13125" hidden="1"/>
    <cellStyle name="Hyperlink 5" xfId="13372" hidden="1"/>
    <cellStyle name="Hyperlink 5" xfId="13610" hidden="1"/>
    <cellStyle name="Hyperlink 5" xfId="13848" hidden="1"/>
    <cellStyle name="Hyperlink 5" xfId="14086" hidden="1"/>
    <cellStyle name="Hyperlink 5" xfId="14324" hidden="1"/>
    <cellStyle name="Hyperlink 5" xfId="14562" hidden="1"/>
    <cellStyle name="Hyperlink 5" xfId="14800" hidden="1"/>
    <cellStyle name="Hyperlink 5" xfId="15038" hidden="1"/>
    <cellStyle name="Hyperlink 5" xfId="15276" hidden="1"/>
    <cellStyle name="Hyperlink 5" xfId="15514" hidden="1"/>
    <cellStyle name="Hyperlink 5" xfId="15752" hidden="1"/>
    <cellStyle name="Hyperlink 5" xfId="15990" hidden="1"/>
    <cellStyle name="Hyperlink 5" xfId="16228" hidden="1"/>
    <cellStyle name="Hyperlink 5" xfId="16466" hidden="1"/>
    <cellStyle name="Hyperlink 5" xfId="16704" hidden="1"/>
    <cellStyle name="Hyperlink 5" xfId="16942" hidden="1"/>
    <cellStyle name="Hyperlink 5" xfId="17180" hidden="1"/>
    <cellStyle name="Hyperlink 5" xfId="17418" hidden="1"/>
    <cellStyle name="Hyperlink 5" xfId="17656" hidden="1"/>
    <cellStyle name="Hyperlink 5" xfId="17894" hidden="1"/>
    <cellStyle name="Hyperlink 5" xfId="18132" hidden="1"/>
    <cellStyle name="Hyperlink 5" xfId="18370" hidden="1"/>
    <cellStyle name="Hyperlink 5" xfId="18608" hidden="1"/>
    <cellStyle name="Hyperlink 5" xfId="18846" hidden="1"/>
    <cellStyle name="Hyperlink 5" xfId="19084" hidden="1"/>
    <cellStyle name="Hyperlink 5" xfId="19322" hidden="1"/>
    <cellStyle name="Hyperlink 5" xfId="19560" hidden="1"/>
    <cellStyle name="Hyperlink 5" xfId="19798" hidden="1"/>
    <cellStyle name="Hyperlink 5" xfId="20036" hidden="1"/>
    <cellStyle name="Hyperlink 5" xfId="20274" hidden="1"/>
    <cellStyle name="Hyperlink 5" xfId="20512" hidden="1"/>
    <cellStyle name="Hyperlink 5" xfId="20750" hidden="1"/>
    <cellStyle name="Hyperlink 5" xfId="20988" hidden="1"/>
    <cellStyle name="Hyperlink 5" xfId="21226" hidden="1"/>
    <cellStyle name="Hyperlink 5" xfId="21464" hidden="1"/>
    <cellStyle name="Hyperlink 5" xfId="21702" hidden="1"/>
    <cellStyle name="Hyperlink 5" xfId="21940" hidden="1"/>
    <cellStyle name="Hyperlink 5" xfId="22178" hidden="1"/>
    <cellStyle name="Hyperlink 5" xfId="22416" hidden="1"/>
    <cellStyle name="Hyperlink 5" xfId="22654" hidden="1"/>
    <cellStyle name="Hyperlink 5" xfId="22891" hidden="1"/>
    <cellStyle name="Hyperlink 5" xfId="23323" hidden="1"/>
    <cellStyle name="Hyperlink 5" xfId="23362" hidden="1"/>
    <cellStyle name="Hyperlink 5" xfId="23606" hidden="1"/>
    <cellStyle name="Hyperlink 5" xfId="23844" hidden="1"/>
    <cellStyle name="Hyperlink 5" xfId="24082" hidden="1"/>
    <cellStyle name="Hyperlink 5" xfId="24320" hidden="1"/>
    <cellStyle name="Hyperlink 5" xfId="24558" hidden="1"/>
    <cellStyle name="Hyperlink 5" xfId="24796" hidden="1"/>
    <cellStyle name="Hyperlink 5" xfId="25034" hidden="1"/>
    <cellStyle name="Hyperlink 5" xfId="25272" hidden="1"/>
    <cellStyle name="Hyperlink 5" xfId="25510" hidden="1"/>
    <cellStyle name="Hyperlink 5" xfId="25748" hidden="1"/>
    <cellStyle name="Hyperlink 5" xfId="25986" hidden="1"/>
    <cellStyle name="Hyperlink 5" xfId="26224" hidden="1"/>
    <cellStyle name="Hyperlink 5" xfId="26462" hidden="1"/>
    <cellStyle name="Hyperlink 5" xfId="26700" hidden="1"/>
    <cellStyle name="Hyperlink 5" xfId="26938" hidden="1"/>
    <cellStyle name="Hyperlink 5" xfId="27176" hidden="1"/>
    <cellStyle name="Hyperlink 5" xfId="27414" hidden="1"/>
    <cellStyle name="Hyperlink 5" xfId="27652" hidden="1"/>
    <cellStyle name="Hyperlink 5" xfId="27890" hidden="1"/>
    <cellStyle name="Hyperlink 5" xfId="28128" hidden="1"/>
    <cellStyle name="Hyperlink 5" xfId="28366" hidden="1"/>
    <cellStyle name="Hyperlink 5" xfId="28604" hidden="1"/>
    <cellStyle name="Hyperlink 5" xfId="28842" hidden="1"/>
    <cellStyle name="Hyperlink 5" xfId="29080" hidden="1"/>
    <cellStyle name="Hyperlink 5" xfId="29318" hidden="1"/>
    <cellStyle name="Hyperlink 5" xfId="29556" hidden="1"/>
    <cellStyle name="Hyperlink 5" xfId="29794" hidden="1"/>
    <cellStyle name="Hyperlink 5" xfId="30032" hidden="1"/>
    <cellStyle name="Hyperlink 5" xfId="30270" hidden="1"/>
    <cellStyle name="Hyperlink 5" xfId="30508" hidden="1"/>
    <cellStyle name="Hyperlink 5" xfId="30746" hidden="1"/>
    <cellStyle name="Hyperlink 5" xfId="30984" hidden="1"/>
    <cellStyle name="Hyperlink 5" xfId="31222" hidden="1"/>
    <cellStyle name="Hyperlink 5" xfId="31460" hidden="1"/>
    <cellStyle name="Hyperlink 5" xfId="31698" hidden="1"/>
    <cellStyle name="Hyperlink 5" xfId="31936" hidden="1"/>
    <cellStyle name="Hyperlink 5" xfId="32174" hidden="1"/>
    <cellStyle name="Hyperlink 5" xfId="32412" hidden="1"/>
    <cellStyle name="Hyperlink 5" xfId="32650" hidden="1"/>
    <cellStyle name="Hyperlink 5" xfId="32888" hidden="1"/>
    <cellStyle name="Hyperlink 5" xfId="33126" hidden="1"/>
    <cellStyle name="Hyperlink 5" xfId="33364" hidden="1"/>
    <cellStyle name="Hyperlink 5" xfId="33602" hidden="1"/>
    <cellStyle name="Hyperlink 5" xfId="33840" hidden="1"/>
    <cellStyle name="Hyperlink 5" xfId="34078" hidden="1"/>
    <cellStyle name="Hyperlink 5" xfId="34316" hidden="1"/>
    <cellStyle name="Hyperlink 5" xfId="34554" hidden="1"/>
    <cellStyle name="Hyperlink 5" xfId="34792" hidden="1"/>
    <cellStyle name="Hyperlink 5" xfId="35030" hidden="1"/>
    <cellStyle name="Hyperlink 5" xfId="35268" hidden="1"/>
    <cellStyle name="Hyperlink 5" xfId="35506" hidden="1"/>
    <cellStyle name="Hyperlink 5" xfId="35744" hidden="1"/>
    <cellStyle name="Hyperlink 5" xfId="35982" hidden="1"/>
    <cellStyle name="Hyperlink 5" xfId="36220" hidden="1"/>
    <cellStyle name="Hyperlink 5" xfId="36458" hidden="1"/>
    <cellStyle name="Hyperlink 5" xfId="36696" hidden="1"/>
    <cellStyle name="Hyperlink 5" xfId="36934" hidden="1"/>
    <cellStyle name="Hyperlink 5" xfId="37172" hidden="1"/>
    <cellStyle name="Hyperlink 5" xfId="37410" hidden="1"/>
    <cellStyle name="Hyperlink 5" xfId="37648" hidden="1"/>
    <cellStyle name="Hyperlink 5" xfId="37886" hidden="1"/>
    <cellStyle name="Hyperlink 5" xfId="38124" hidden="1"/>
    <cellStyle name="Hyperlink 5" xfId="38362" hidden="1"/>
    <cellStyle name="Hyperlink 5" xfId="38600" hidden="1"/>
    <cellStyle name="Hyperlink 5" xfId="38838" hidden="1"/>
    <cellStyle name="Hyperlink 5" xfId="39076" hidden="1"/>
    <cellStyle name="Hyperlink 5" xfId="39314" hidden="1"/>
    <cellStyle name="Hyperlink 5" xfId="39552" hidden="1"/>
    <cellStyle name="Hyperlink 5" xfId="39790" hidden="1"/>
    <cellStyle name="Hyperlink 5" xfId="40028" hidden="1"/>
    <cellStyle name="Hyperlink 5" xfId="40266" hidden="1"/>
    <cellStyle name="Hyperlink 5" xfId="40504" hidden="1"/>
    <cellStyle name="Hyperlink 5" xfId="40742" hidden="1"/>
    <cellStyle name="Hyperlink 5" xfId="40980" hidden="1"/>
    <cellStyle name="Hyperlink 5" xfId="41218" hidden="1"/>
    <cellStyle name="Hyperlink 5" xfId="41456" hidden="1"/>
    <cellStyle name="Hyperlink 5" xfId="41694" hidden="1"/>
    <cellStyle name="Hyperlink 5" xfId="41932" hidden="1"/>
    <cellStyle name="Hyperlink 5" xfId="42170" hidden="1"/>
    <cellStyle name="Hyperlink 5" xfId="42408" hidden="1"/>
    <cellStyle name="Hyperlink 5" xfId="42646" hidden="1"/>
    <cellStyle name="Hyperlink 5" xfId="42884" hidden="1"/>
    <cellStyle name="Hyperlink 5" xfId="43122" hidden="1"/>
    <cellStyle name="Hyperlink 5" xfId="43360" hidden="1"/>
    <cellStyle name="Hyperlink 5" xfId="43598" hidden="1"/>
    <cellStyle name="Hyperlink 5" xfId="43836" hidden="1"/>
    <cellStyle name="Hyperlink 5" xfId="44074" hidden="1"/>
    <cellStyle name="Hyperlink 5" xfId="44312" hidden="1"/>
    <cellStyle name="Hyperlink 5" xfId="44550" hidden="1"/>
    <cellStyle name="Hyperlink 5" xfId="44788" hidden="1"/>
    <cellStyle name="Hyperlink 5" xfId="45026" hidden="1"/>
    <cellStyle name="Hyperlink 5" xfId="45264" hidden="1"/>
    <cellStyle name="Hyperlink 5" xfId="45502" hidden="1"/>
    <cellStyle name="Hyperlink 5" xfId="45740" hidden="1"/>
    <cellStyle name="Hyperlink 5" xfId="45978" hidden="1"/>
    <cellStyle name="Hyperlink 5" xfId="46216" hidden="1"/>
    <cellStyle name="Hyperlink 5" xfId="46454" hidden="1"/>
    <cellStyle name="Hyperlink 5" xfId="46692" hidden="1"/>
    <cellStyle name="Hyperlink 5" xfId="46930" hidden="1"/>
    <cellStyle name="Hyperlink 5" xfId="47168" hidden="1"/>
    <cellStyle name="Hyperlink 5" xfId="47406" hidden="1"/>
    <cellStyle name="Hyperlink 5" xfId="47644" hidden="1"/>
    <cellStyle name="Hyperlink 5" xfId="47882" hidden="1"/>
    <cellStyle name="Hyperlink 5" xfId="48120" hidden="1"/>
    <cellStyle name="Hyperlink 5" xfId="48358" hidden="1"/>
    <cellStyle name="Hyperlink 5" xfId="48596" hidden="1"/>
    <cellStyle name="Hyperlink 5" xfId="48834" hidden="1"/>
    <cellStyle name="Hyperlink 5" xfId="49072" hidden="1"/>
    <cellStyle name="Hyperlink 5" xfId="49310" hidden="1"/>
    <cellStyle name="Hyperlink 5" xfId="49548" hidden="1"/>
    <cellStyle name="Hyperlink 5" xfId="49786" hidden="1"/>
    <cellStyle name="Hyperlink 5" xfId="50024" hidden="1"/>
    <cellStyle name="Hyperlink 5" xfId="50262" hidden="1"/>
    <cellStyle name="Hyperlink 5" xfId="50500" hidden="1"/>
    <cellStyle name="Hyperlink 5" xfId="50738" hidden="1"/>
    <cellStyle name="Hyperlink 5" xfId="50976" hidden="1"/>
    <cellStyle name="Hyperlink 5" xfId="51214" hidden="1"/>
    <cellStyle name="Hyperlink 5" xfId="51452" hidden="1"/>
    <cellStyle name="Hyperlink 5" xfId="51690" hidden="1"/>
    <cellStyle name="Hyperlink 5" xfId="51928" hidden="1"/>
    <cellStyle name="Hyperlink 5" xfId="52166" hidden="1"/>
    <cellStyle name="Hyperlink 5" xfId="52404" hidden="1"/>
    <cellStyle name="Hyperlink 5" xfId="52642" hidden="1"/>
    <cellStyle name="Hyperlink 5" xfId="52880" hidden="1"/>
    <cellStyle name="Hyperlink 5" xfId="53118" hidden="1"/>
    <cellStyle name="Hyperlink 5" xfId="53356" hidden="1"/>
    <cellStyle name="Hyperlink 5" xfId="53593" hidden="1"/>
    <cellStyle name="Hyperlink 5" xfId="54006" hidden="1"/>
    <cellStyle name="Hyperlink 5" xfId="54310" hidden="1"/>
    <cellStyle name="Hyperlink 5" xfId="54346" hidden="1"/>
    <cellStyle name="Hyperlink 50" xfId="105" hidden="1"/>
    <cellStyle name="Hyperlink 50" xfId="465" hidden="1"/>
    <cellStyle name="Hyperlink 50" xfId="394" hidden="1"/>
    <cellStyle name="Hyperlink 50" xfId="848" hidden="1"/>
    <cellStyle name="Hyperlink 50" xfId="1085" hidden="1"/>
    <cellStyle name="Hyperlink 50" xfId="1423" hidden="1"/>
    <cellStyle name="Hyperlink 50" xfId="1650" hidden="1"/>
    <cellStyle name="Hyperlink 50" xfId="1888" hidden="1"/>
    <cellStyle name="Hyperlink 50" xfId="2148" hidden="1"/>
    <cellStyle name="Hyperlink 50" xfId="2377" hidden="1"/>
    <cellStyle name="Hyperlink 50" xfId="2533" hidden="1"/>
    <cellStyle name="Hyperlink 50" xfId="2771" hidden="1"/>
    <cellStyle name="Hyperlink 50" xfId="3009" hidden="1"/>
    <cellStyle name="Hyperlink 50" xfId="3247" hidden="1"/>
    <cellStyle name="Hyperlink 50" xfId="3485" hidden="1"/>
    <cellStyle name="Hyperlink 50" xfId="3723" hidden="1"/>
    <cellStyle name="Hyperlink 50" xfId="3961" hidden="1"/>
    <cellStyle name="Hyperlink 50" xfId="4199" hidden="1"/>
    <cellStyle name="Hyperlink 50" xfId="4436" hidden="1"/>
    <cellStyle name="Hyperlink 50" xfId="4673" hidden="1"/>
    <cellStyle name="Hyperlink 50" xfId="4991" hidden="1"/>
    <cellStyle name="Hyperlink 50" xfId="5149" hidden="1"/>
    <cellStyle name="Hyperlink 50" xfId="5473" hidden="1"/>
    <cellStyle name="Hyperlink 50" xfId="5630" hidden="1"/>
    <cellStyle name="Hyperlink 50" xfId="5868" hidden="1"/>
    <cellStyle name="Hyperlink 50" xfId="6106" hidden="1"/>
    <cellStyle name="Hyperlink 50" xfId="6342" hidden="1"/>
    <cellStyle name="Hyperlink 50" xfId="6388" hidden="1"/>
    <cellStyle name="Hyperlink 50" xfId="6819" hidden="1"/>
    <cellStyle name="Hyperlink 50" xfId="7057" hidden="1"/>
    <cellStyle name="Hyperlink 50" xfId="7293" hidden="1"/>
    <cellStyle name="Hyperlink 50" xfId="7532" hidden="1"/>
    <cellStyle name="Hyperlink 50" xfId="7770" hidden="1"/>
    <cellStyle name="Hyperlink 50" xfId="8008" hidden="1"/>
    <cellStyle name="Hyperlink 50" xfId="8246" hidden="1"/>
    <cellStyle name="Hyperlink 50" xfId="8484" hidden="1"/>
    <cellStyle name="Hyperlink 50" xfId="8722" hidden="1"/>
    <cellStyle name="Hyperlink 50" xfId="8960" hidden="1"/>
    <cellStyle name="Hyperlink 50" xfId="9198" hidden="1"/>
    <cellStyle name="Hyperlink 50" xfId="9435" hidden="1"/>
    <cellStyle name="Hyperlink 50" xfId="9763" hidden="1"/>
    <cellStyle name="Hyperlink 50" xfId="9717" hidden="1"/>
    <cellStyle name="Hyperlink 50" xfId="9816" hidden="1"/>
    <cellStyle name="Hyperlink 50" xfId="10383" hidden="1"/>
    <cellStyle name="Hyperlink 50" xfId="10723" hidden="1"/>
    <cellStyle name="Hyperlink 50" xfId="10652" hidden="1"/>
    <cellStyle name="Hyperlink 50" xfId="11106" hidden="1"/>
    <cellStyle name="Hyperlink 50" xfId="11425" hidden="1"/>
    <cellStyle name="Hyperlink 50" xfId="11584" hidden="1"/>
    <cellStyle name="Hyperlink 50" xfId="11822" hidden="1"/>
    <cellStyle name="Hyperlink 50" xfId="12060" hidden="1"/>
    <cellStyle name="Hyperlink 50" xfId="12297" hidden="1"/>
    <cellStyle name="Hyperlink 50" xfId="12534" hidden="1"/>
    <cellStyle name="Hyperlink 50" xfId="12874" hidden="1"/>
    <cellStyle name="Hyperlink 50" xfId="13103" hidden="1"/>
    <cellStyle name="Hyperlink 50" xfId="13259" hidden="1"/>
    <cellStyle name="Hyperlink 50" xfId="13497" hidden="1"/>
    <cellStyle name="Hyperlink 50" xfId="13735" hidden="1"/>
    <cellStyle name="Hyperlink 50" xfId="13973" hidden="1"/>
    <cellStyle name="Hyperlink 50" xfId="14211" hidden="1"/>
    <cellStyle name="Hyperlink 50" xfId="14449" hidden="1"/>
    <cellStyle name="Hyperlink 50" xfId="14687" hidden="1"/>
    <cellStyle name="Hyperlink 50" xfId="14925" hidden="1"/>
    <cellStyle name="Hyperlink 50" xfId="15163" hidden="1"/>
    <cellStyle name="Hyperlink 50" xfId="15401" hidden="1"/>
    <cellStyle name="Hyperlink 50" xfId="15639" hidden="1"/>
    <cellStyle name="Hyperlink 50" xfId="15877" hidden="1"/>
    <cellStyle name="Hyperlink 50" xfId="16115" hidden="1"/>
    <cellStyle name="Hyperlink 50" xfId="16353" hidden="1"/>
    <cellStyle name="Hyperlink 50" xfId="16591" hidden="1"/>
    <cellStyle name="Hyperlink 50" xfId="16829" hidden="1"/>
    <cellStyle name="Hyperlink 50" xfId="17067" hidden="1"/>
    <cellStyle name="Hyperlink 50" xfId="17305" hidden="1"/>
    <cellStyle name="Hyperlink 50" xfId="17543" hidden="1"/>
    <cellStyle name="Hyperlink 50" xfId="17781" hidden="1"/>
    <cellStyle name="Hyperlink 50" xfId="18019" hidden="1"/>
    <cellStyle name="Hyperlink 50" xfId="18257" hidden="1"/>
    <cellStyle name="Hyperlink 50" xfId="18495" hidden="1"/>
    <cellStyle name="Hyperlink 50" xfId="18733" hidden="1"/>
    <cellStyle name="Hyperlink 50" xfId="18971" hidden="1"/>
    <cellStyle name="Hyperlink 50" xfId="19209" hidden="1"/>
    <cellStyle name="Hyperlink 50" xfId="19447" hidden="1"/>
    <cellStyle name="Hyperlink 50" xfId="19685" hidden="1"/>
    <cellStyle name="Hyperlink 50" xfId="19923" hidden="1"/>
    <cellStyle name="Hyperlink 50" xfId="20161" hidden="1"/>
    <cellStyle name="Hyperlink 50" xfId="20399" hidden="1"/>
    <cellStyle name="Hyperlink 50" xfId="20637" hidden="1"/>
    <cellStyle name="Hyperlink 50" xfId="20875" hidden="1"/>
    <cellStyle name="Hyperlink 50" xfId="21113" hidden="1"/>
    <cellStyle name="Hyperlink 50" xfId="21351" hidden="1"/>
    <cellStyle name="Hyperlink 50" xfId="21589" hidden="1"/>
    <cellStyle name="Hyperlink 50" xfId="21827" hidden="1"/>
    <cellStyle name="Hyperlink 50" xfId="22065" hidden="1"/>
    <cellStyle name="Hyperlink 50" xfId="22303" hidden="1"/>
    <cellStyle name="Hyperlink 50" xfId="22541" hidden="1"/>
    <cellStyle name="Hyperlink 50" xfId="22778" hidden="1"/>
    <cellStyle name="Hyperlink 50" xfId="23015" hidden="1"/>
    <cellStyle name="Hyperlink 50" xfId="23337" hidden="1"/>
    <cellStyle name="Hyperlink 50" xfId="23493" hidden="1"/>
    <cellStyle name="Hyperlink 50" xfId="23731" hidden="1"/>
    <cellStyle name="Hyperlink 50" xfId="23969" hidden="1"/>
    <cellStyle name="Hyperlink 50" xfId="24207" hidden="1"/>
    <cellStyle name="Hyperlink 50" xfId="24445" hidden="1"/>
    <cellStyle name="Hyperlink 50" xfId="24683" hidden="1"/>
    <cellStyle name="Hyperlink 50" xfId="24921" hidden="1"/>
    <cellStyle name="Hyperlink 50" xfId="25159" hidden="1"/>
    <cellStyle name="Hyperlink 50" xfId="25397" hidden="1"/>
    <cellStyle name="Hyperlink 50" xfId="25635" hidden="1"/>
    <cellStyle name="Hyperlink 50" xfId="25873" hidden="1"/>
    <cellStyle name="Hyperlink 50" xfId="26111" hidden="1"/>
    <cellStyle name="Hyperlink 50" xfId="26349" hidden="1"/>
    <cellStyle name="Hyperlink 50" xfId="26587" hidden="1"/>
    <cellStyle name="Hyperlink 50" xfId="26825" hidden="1"/>
    <cellStyle name="Hyperlink 50" xfId="27063" hidden="1"/>
    <cellStyle name="Hyperlink 50" xfId="27301" hidden="1"/>
    <cellStyle name="Hyperlink 50" xfId="27539" hidden="1"/>
    <cellStyle name="Hyperlink 50" xfId="27777" hidden="1"/>
    <cellStyle name="Hyperlink 50" xfId="28015" hidden="1"/>
    <cellStyle name="Hyperlink 50" xfId="28253" hidden="1"/>
    <cellStyle name="Hyperlink 50" xfId="28491" hidden="1"/>
    <cellStyle name="Hyperlink 50" xfId="28729" hidden="1"/>
    <cellStyle name="Hyperlink 50" xfId="28967" hidden="1"/>
    <cellStyle name="Hyperlink 50" xfId="29205" hidden="1"/>
    <cellStyle name="Hyperlink 50" xfId="29443" hidden="1"/>
    <cellStyle name="Hyperlink 50" xfId="29681" hidden="1"/>
    <cellStyle name="Hyperlink 50" xfId="29919" hidden="1"/>
    <cellStyle name="Hyperlink 50" xfId="30157" hidden="1"/>
    <cellStyle name="Hyperlink 50" xfId="30395" hidden="1"/>
    <cellStyle name="Hyperlink 50" xfId="30633" hidden="1"/>
    <cellStyle name="Hyperlink 50" xfId="30871" hidden="1"/>
    <cellStyle name="Hyperlink 50" xfId="31109" hidden="1"/>
    <cellStyle name="Hyperlink 50" xfId="31347" hidden="1"/>
    <cellStyle name="Hyperlink 50" xfId="31585" hidden="1"/>
    <cellStyle name="Hyperlink 50" xfId="31823" hidden="1"/>
    <cellStyle name="Hyperlink 50" xfId="32061" hidden="1"/>
    <cellStyle name="Hyperlink 50" xfId="32299" hidden="1"/>
    <cellStyle name="Hyperlink 50" xfId="32537" hidden="1"/>
    <cellStyle name="Hyperlink 50" xfId="32775" hidden="1"/>
    <cellStyle name="Hyperlink 50" xfId="33013" hidden="1"/>
    <cellStyle name="Hyperlink 50" xfId="33251" hidden="1"/>
    <cellStyle name="Hyperlink 50" xfId="33489" hidden="1"/>
    <cellStyle name="Hyperlink 50" xfId="33727" hidden="1"/>
    <cellStyle name="Hyperlink 50" xfId="33965" hidden="1"/>
    <cellStyle name="Hyperlink 50" xfId="34203" hidden="1"/>
    <cellStyle name="Hyperlink 50" xfId="34441" hidden="1"/>
    <cellStyle name="Hyperlink 50" xfId="34679" hidden="1"/>
    <cellStyle name="Hyperlink 50" xfId="34917" hidden="1"/>
    <cellStyle name="Hyperlink 50" xfId="35155" hidden="1"/>
    <cellStyle name="Hyperlink 50" xfId="35393" hidden="1"/>
    <cellStyle name="Hyperlink 50" xfId="35631" hidden="1"/>
    <cellStyle name="Hyperlink 50" xfId="35869" hidden="1"/>
    <cellStyle name="Hyperlink 50" xfId="36107" hidden="1"/>
    <cellStyle name="Hyperlink 50" xfId="36345" hidden="1"/>
    <cellStyle name="Hyperlink 50" xfId="36583" hidden="1"/>
    <cellStyle name="Hyperlink 50" xfId="36821" hidden="1"/>
    <cellStyle name="Hyperlink 50" xfId="37059" hidden="1"/>
    <cellStyle name="Hyperlink 50" xfId="37297" hidden="1"/>
    <cellStyle name="Hyperlink 50" xfId="37535" hidden="1"/>
    <cellStyle name="Hyperlink 50" xfId="37773" hidden="1"/>
    <cellStyle name="Hyperlink 50" xfId="38011" hidden="1"/>
    <cellStyle name="Hyperlink 50" xfId="38249" hidden="1"/>
    <cellStyle name="Hyperlink 50" xfId="38487" hidden="1"/>
    <cellStyle name="Hyperlink 50" xfId="38725" hidden="1"/>
    <cellStyle name="Hyperlink 50" xfId="38963" hidden="1"/>
    <cellStyle name="Hyperlink 50" xfId="39201" hidden="1"/>
    <cellStyle name="Hyperlink 50" xfId="39439" hidden="1"/>
    <cellStyle name="Hyperlink 50" xfId="39677" hidden="1"/>
    <cellStyle name="Hyperlink 50" xfId="39915" hidden="1"/>
    <cellStyle name="Hyperlink 50" xfId="40153" hidden="1"/>
    <cellStyle name="Hyperlink 50" xfId="40391" hidden="1"/>
    <cellStyle name="Hyperlink 50" xfId="40629" hidden="1"/>
    <cellStyle name="Hyperlink 50" xfId="40867" hidden="1"/>
    <cellStyle name="Hyperlink 50" xfId="41105" hidden="1"/>
    <cellStyle name="Hyperlink 50" xfId="41343" hidden="1"/>
    <cellStyle name="Hyperlink 50" xfId="41581" hidden="1"/>
    <cellStyle name="Hyperlink 50" xfId="41819" hidden="1"/>
    <cellStyle name="Hyperlink 50" xfId="42057" hidden="1"/>
    <cellStyle name="Hyperlink 50" xfId="42295" hidden="1"/>
    <cellStyle name="Hyperlink 50" xfId="42533" hidden="1"/>
    <cellStyle name="Hyperlink 50" xfId="42771" hidden="1"/>
    <cellStyle name="Hyperlink 50" xfId="43009" hidden="1"/>
    <cellStyle name="Hyperlink 50" xfId="43247" hidden="1"/>
    <cellStyle name="Hyperlink 50" xfId="43485" hidden="1"/>
    <cellStyle name="Hyperlink 50" xfId="43723" hidden="1"/>
    <cellStyle name="Hyperlink 50" xfId="43961" hidden="1"/>
    <cellStyle name="Hyperlink 50" xfId="44199" hidden="1"/>
    <cellStyle name="Hyperlink 50" xfId="44437" hidden="1"/>
    <cellStyle name="Hyperlink 50" xfId="44675" hidden="1"/>
    <cellStyle name="Hyperlink 50" xfId="44913" hidden="1"/>
    <cellStyle name="Hyperlink 50" xfId="45151" hidden="1"/>
    <cellStyle name="Hyperlink 50" xfId="45389" hidden="1"/>
    <cellStyle name="Hyperlink 50" xfId="45627" hidden="1"/>
    <cellStyle name="Hyperlink 50" xfId="45865" hidden="1"/>
    <cellStyle name="Hyperlink 50" xfId="46103" hidden="1"/>
    <cellStyle name="Hyperlink 50" xfId="46341" hidden="1"/>
    <cellStyle name="Hyperlink 50" xfId="46579" hidden="1"/>
    <cellStyle name="Hyperlink 50" xfId="46817" hidden="1"/>
    <cellStyle name="Hyperlink 50" xfId="47055" hidden="1"/>
    <cellStyle name="Hyperlink 50" xfId="47293" hidden="1"/>
    <cellStyle name="Hyperlink 50" xfId="47531" hidden="1"/>
    <cellStyle name="Hyperlink 50" xfId="47769" hidden="1"/>
    <cellStyle name="Hyperlink 50" xfId="48007" hidden="1"/>
    <cellStyle name="Hyperlink 50" xfId="48245" hidden="1"/>
    <cellStyle name="Hyperlink 50" xfId="48483" hidden="1"/>
    <cellStyle name="Hyperlink 50" xfId="48721" hidden="1"/>
    <cellStyle name="Hyperlink 50" xfId="48959" hidden="1"/>
    <cellStyle name="Hyperlink 50" xfId="49197" hidden="1"/>
    <cellStyle name="Hyperlink 50" xfId="49435" hidden="1"/>
    <cellStyle name="Hyperlink 50" xfId="49673" hidden="1"/>
    <cellStyle name="Hyperlink 50" xfId="49911" hidden="1"/>
    <cellStyle name="Hyperlink 50" xfId="50149" hidden="1"/>
    <cellStyle name="Hyperlink 50" xfId="50387" hidden="1"/>
    <cellStyle name="Hyperlink 50" xfId="50625" hidden="1"/>
    <cellStyle name="Hyperlink 50" xfId="50863" hidden="1"/>
    <cellStyle name="Hyperlink 50" xfId="51101" hidden="1"/>
    <cellStyle name="Hyperlink 50" xfId="51339" hidden="1"/>
    <cellStyle name="Hyperlink 50" xfId="51577" hidden="1"/>
    <cellStyle name="Hyperlink 50" xfId="51815" hidden="1"/>
    <cellStyle name="Hyperlink 50" xfId="52053" hidden="1"/>
    <cellStyle name="Hyperlink 50" xfId="52291" hidden="1"/>
    <cellStyle name="Hyperlink 50" xfId="52529" hidden="1"/>
    <cellStyle name="Hyperlink 50" xfId="52767" hidden="1"/>
    <cellStyle name="Hyperlink 50" xfId="53005" hidden="1"/>
    <cellStyle name="Hyperlink 50" xfId="53243" hidden="1"/>
    <cellStyle name="Hyperlink 50" xfId="53480" hidden="1"/>
    <cellStyle name="Hyperlink 50" xfId="53717" hidden="1"/>
    <cellStyle name="Hyperlink 50" xfId="54096" hidden="1"/>
    <cellStyle name="Hyperlink 50" xfId="54324" hidden="1"/>
    <cellStyle name="Hyperlink 50" xfId="54480" hidden="1"/>
    <cellStyle name="Hyperlink 51" xfId="107" hidden="1"/>
    <cellStyle name="Hyperlink 51" xfId="467" hidden="1"/>
    <cellStyle name="Hyperlink 51" xfId="390" hidden="1"/>
    <cellStyle name="Hyperlink 51" xfId="846" hidden="1"/>
    <cellStyle name="Hyperlink 51" xfId="1083" hidden="1"/>
    <cellStyle name="Hyperlink 51" xfId="1425" hidden="1"/>
    <cellStyle name="Hyperlink 51" xfId="1648" hidden="1"/>
    <cellStyle name="Hyperlink 51" xfId="1886" hidden="1"/>
    <cellStyle name="Hyperlink 51" xfId="2150" hidden="1"/>
    <cellStyle name="Hyperlink 51" xfId="2375" hidden="1"/>
    <cellStyle name="Hyperlink 51" xfId="2531" hidden="1"/>
    <cellStyle name="Hyperlink 51" xfId="2769" hidden="1"/>
    <cellStyle name="Hyperlink 51" xfId="3007" hidden="1"/>
    <cellStyle name="Hyperlink 51" xfId="3245" hidden="1"/>
    <cellStyle name="Hyperlink 51" xfId="3483" hidden="1"/>
    <cellStyle name="Hyperlink 51" xfId="3721" hidden="1"/>
    <cellStyle name="Hyperlink 51" xfId="3959" hidden="1"/>
    <cellStyle name="Hyperlink 51" xfId="4197" hidden="1"/>
    <cellStyle name="Hyperlink 51" xfId="4434" hidden="1"/>
    <cellStyle name="Hyperlink 51" xfId="4671" hidden="1"/>
    <cellStyle name="Hyperlink 51" xfId="4989" hidden="1"/>
    <cellStyle name="Hyperlink 51" xfId="5147" hidden="1"/>
    <cellStyle name="Hyperlink 51" xfId="5471" hidden="1"/>
    <cellStyle name="Hyperlink 51" xfId="5628" hidden="1"/>
    <cellStyle name="Hyperlink 51" xfId="5866" hidden="1"/>
    <cellStyle name="Hyperlink 51" xfId="6104" hidden="1"/>
    <cellStyle name="Hyperlink 51" xfId="6340" hidden="1"/>
    <cellStyle name="Hyperlink 51" xfId="6392" hidden="1"/>
    <cellStyle name="Hyperlink 51" xfId="6817" hidden="1"/>
    <cellStyle name="Hyperlink 51" xfId="7055" hidden="1"/>
    <cellStyle name="Hyperlink 51" xfId="7291" hidden="1"/>
    <cellStyle name="Hyperlink 51" xfId="7530" hidden="1"/>
    <cellStyle name="Hyperlink 51" xfId="7768" hidden="1"/>
    <cellStyle name="Hyperlink 51" xfId="8006" hidden="1"/>
    <cellStyle name="Hyperlink 51" xfId="8244" hidden="1"/>
    <cellStyle name="Hyperlink 51" xfId="8482" hidden="1"/>
    <cellStyle name="Hyperlink 51" xfId="8720" hidden="1"/>
    <cellStyle name="Hyperlink 51" xfId="8958" hidden="1"/>
    <cellStyle name="Hyperlink 51" xfId="9196" hidden="1"/>
    <cellStyle name="Hyperlink 51" xfId="9433" hidden="1"/>
    <cellStyle name="Hyperlink 51" xfId="9762" hidden="1"/>
    <cellStyle name="Hyperlink 51" xfId="9721" hidden="1"/>
    <cellStyle name="Hyperlink 51" xfId="9824" hidden="1"/>
    <cellStyle name="Hyperlink 51" xfId="10381" hidden="1"/>
    <cellStyle name="Hyperlink 51" xfId="10725" hidden="1"/>
    <cellStyle name="Hyperlink 51" xfId="10648" hidden="1"/>
    <cellStyle name="Hyperlink 51" xfId="11104" hidden="1"/>
    <cellStyle name="Hyperlink 51" xfId="11423" hidden="1"/>
    <cellStyle name="Hyperlink 51" xfId="11582" hidden="1"/>
    <cellStyle name="Hyperlink 51" xfId="11820" hidden="1"/>
    <cellStyle name="Hyperlink 51" xfId="12058" hidden="1"/>
    <cellStyle name="Hyperlink 51" xfId="12295" hidden="1"/>
    <cellStyle name="Hyperlink 51" xfId="12532" hidden="1"/>
    <cellStyle name="Hyperlink 51" xfId="12876" hidden="1"/>
    <cellStyle name="Hyperlink 51" xfId="13101" hidden="1"/>
    <cellStyle name="Hyperlink 51" xfId="13257" hidden="1"/>
    <cellStyle name="Hyperlink 51" xfId="13495" hidden="1"/>
    <cellStyle name="Hyperlink 51" xfId="13733" hidden="1"/>
    <cellStyle name="Hyperlink 51" xfId="13971" hidden="1"/>
    <cellStyle name="Hyperlink 51" xfId="14209" hidden="1"/>
    <cellStyle name="Hyperlink 51" xfId="14447" hidden="1"/>
    <cellStyle name="Hyperlink 51" xfId="14685" hidden="1"/>
    <cellStyle name="Hyperlink 51" xfId="14923" hidden="1"/>
    <cellStyle name="Hyperlink 51" xfId="15161" hidden="1"/>
    <cellStyle name="Hyperlink 51" xfId="15399" hidden="1"/>
    <cellStyle name="Hyperlink 51" xfId="15637" hidden="1"/>
    <cellStyle name="Hyperlink 51" xfId="15875" hidden="1"/>
    <cellStyle name="Hyperlink 51" xfId="16113" hidden="1"/>
    <cellStyle name="Hyperlink 51" xfId="16351" hidden="1"/>
    <cellStyle name="Hyperlink 51" xfId="16589" hidden="1"/>
    <cellStyle name="Hyperlink 51" xfId="16827" hidden="1"/>
    <cellStyle name="Hyperlink 51" xfId="17065" hidden="1"/>
    <cellStyle name="Hyperlink 51" xfId="17303" hidden="1"/>
    <cellStyle name="Hyperlink 51" xfId="17541" hidden="1"/>
    <cellStyle name="Hyperlink 51" xfId="17779" hidden="1"/>
    <cellStyle name="Hyperlink 51" xfId="18017" hidden="1"/>
    <cellStyle name="Hyperlink 51" xfId="18255" hidden="1"/>
    <cellStyle name="Hyperlink 51" xfId="18493" hidden="1"/>
    <cellStyle name="Hyperlink 51" xfId="18731" hidden="1"/>
    <cellStyle name="Hyperlink 51" xfId="18969" hidden="1"/>
    <cellStyle name="Hyperlink 51" xfId="19207" hidden="1"/>
    <cellStyle name="Hyperlink 51" xfId="19445" hidden="1"/>
    <cellStyle name="Hyperlink 51" xfId="19683" hidden="1"/>
    <cellStyle name="Hyperlink 51" xfId="19921" hidden="1"/>
    <cellStyle name="Hyperlink 51" xfId="20159" hidden="1"/>
    <cellStyle name="Hyperlink 51" xfId="20397" hidden="1"/>
    <cellStyle name="Hyperlink 51" xfId="20635" hidden="1"/>
    <cellStyle name="Hyperlink 51" xfId="20873" hidden="1"/>
    <cellStyle name="Hyperlink 51" xfId="21111" hidden="1"/>
    <cellStyle name="Hyperlink 51" xfId="21349" hidden="1"/>
    <cellStyle name="Hyperlink 51" xfId="21587" hidden="1"/>
    <cellStyle name="Hyperlink 51" xfId="21825" hidden="1"/>
    <cellStyle name="Hyperlink 51" xfId="22063" hidden="1"/>
    <cellStyle name="Hyperlink 51" xfId="22301" hidden="1"/>
    <cellStyle name="Hyperlink 51" xfId="22539" hidden="1"/>
    <cellStyle name="Hyperlink 51" xfId="22776" hidden="1"/>
    <cellStyle name="Hyperlink 51" xfId="23013" hidden="1"/>
    <cellStyle name="Hyperlink 51" xfId="23335" hidden="1"/>
    <cellStyle name="Hyperlink 51" xfId="23491" hidden="1"/>
    <cellStyle name="Hyperlink 51" xfId="23729" hidden="1"/>
    <cellStyle name="Hyperlink 51" xfId="23967" hidden="1"/>
    <cellStyle name="Hyperlink 51" xfId="24205" hidden="1"/>
    <cellStyle name="Hyperlink 51" xfId="24443" hidden="1"/>
    <cellStyle name="Hyperlink 51" xfId="24681" hidden="1"/>
    <cellStyle name="Hyperlink 51" xfId="24919" hidden="1"/>
    <cellStyle name="Hyperlink 51" xfId="25157" hidden="1"/>
    <cellStyle name="Hyperlink 51" xfId="25395" hidden="1"/>
    <cellStyle name="Hyperlink 51" xfId="25633" hidden="1"/>
    <cellStyle name="Hyperlink 51" xfId="25871" hidden="1"/>
    <cellStyle name="Hyperlink 51" xfId="26109" hidden="1"/>
    <cellStyle name="Hyperlink 51" xfId="26347" hidden="1"/>
    <cellStyle name="Hyperlink 51" xfId="26585" hidden="1"/>
    <cellStyle name="Hyperlink 51" xfId="26823" hidden="1"/>
    <cellStyle name="Hyperlink 51" xfId="27061" hidden="1"/>
    <cellStyle name="Hyperlink 51" xfId="27299" hidden="1"/>
    <cellStyle name="Hyperlink 51" xfId="27537" hidden="1"/>
    <cellStyle name="Hyperlink 51" xfId="27775" hidden="1"/>
    <cellStyle name="Hyperlink 51" xfId="28013" hidden="1"/>
    <cellStyle name="Hyperlink 51" xfId="28251" hidden="1"/>
    <cellStyle name="Hyperlink 51" xfId="28489" hidden="1"/>
    <cellStyle name="Hyperlink 51" xfId="28727" hidden="1"/>
    <cellStyle name="Hyperlink 51" xfId="28965" hidden="1"/>
    <cellStyle name="Hyperlink 51" xfId="29203" hidden="1"/>
    <cellStyle name="Hyperlink 51" xfId="29441" hidden="1"/>
    <cellStyle name="Hyperlink 51" xfId="29679" hidden="1"/>
    <cellStyle name="Hyperlink 51" xfId="29917" hidden="1"/>
    <cellStyle name="Hyperlink 51" xfId="30155" hidden="1"/>
    <cellStyle name="Hyperlink 51" xfId="30393" hidden="1"/>
    <cellStyle name="Hyperlink 51" xfId="30631" hidden="1"/>
    <cellStyle name="Hyperlink 51" xfId="30869" hidden="1"/>
    <cellStyle name="Hyperlink 51" xfId="31107" hidden="1"/>
    <cellStyle name="Hyperlink 51" xfId="31345" hidden="1"/>
    <cellStyle name="Hyperlink 51" xfId="31583" hidden="1"/>
    <cellStyle name="Hyperlink 51" xfId="31821" hidden="1"/>
    <cellStyle name="Hyperlink 51" xfId="32059" hidden="1"/>
    <cellStyle name="Hyperlink 51" xfId="32297" hidden="1"/>
    <cellStyle name="Hyperlink 51" xfId="32535" hidden="1"/>
    <cellStyle name="Hyperlink 51" xfId="32773" hidden="1"/>
    <cellStyle name="Hyperlink 51" xfId="33011" hidden="1"/>
    <cellStyle name="Hyperlink 51" xfId="33249" hidden="1"/>
    <cellStyle name="Hyperlink 51" xfId="33487" hidden="1"/>
    <cellStyle name="Hyperlink 51" xfId="33725" hidden="1"/>
    <cellStyle name="Hyperlink 51" xfId="33963" hidden="1"/>
    <cellStyle name="Hyperlink 51" xfId="34201" hidden="1"/>
    <cellStyle name="Hyperlink 51" xfId="34439" hidden="1"/>
    <cellStyle name="Hyperlink 51" xfId="34677" hidden="1"/>
    <cellStyle name="Hyperlink 51" xfId="34915" hidden="1"/>
    <cellStyle name="Hyperlink 51" xfId="35153" hidden="1"/>
    <cellStyle name="Hyperlink 51" xfId="35391" hidden="1"/>
    <cellStyle name="Hyperlink 51" xfId="35629" hidden="1"/>
    <cellStyle name="Hyperlink 51" xfId="35867" hidden="1"/>
    <cellStyle name="Hyperlink 51" xfId="36105" hidden="1"/>
    <cellStyle name="Hyperlink 51" xfId="36343" hidden="1"/>
    <cellStyle name="Hyperlink 51" xfId="36581" hidden="1"/>
    <cellStyle name="Hyperlink 51" xfId="36819" hidden="1"/>
    <cellStyle name="Hyperlink 51" xfId="37057" hidden="1"/>
    <cellStyle name="Hyperlink 51" xfId="37295" hidden="1"/>
    <cellStyle name="Hyperlink 51" xfId="37533" hidden="1"/>
    <cellStyle name="Hyperlink 51" xfId="37771" hidden="1"/>
    <cellStyle name="Hyperlink 51" xfId="38009" hidden="1"/>
    <cellStyle name="Hyperlink 51" xfId="38247" hidden="1"/>
    <cellStyle name="Hyperlink 51" xfId="38485" hidden="1"/>
    <cellStyle name="Hyperlink 51" xfId="38723" hidden="1"/>
    <cellStyle name="Hyperlink 51" xfId="38961" hidden="1"/>
    <cellStyle name="Hyperlink 51" xfId="39199" hidden="1"/>
    <cellStyle name="Hyperlink 51" xfId="39437" hidden="1"/>
    <cellStyle name="Hyperlink 51" xfId="39675" hidden="1"/>
    <cellStyle name="Hyperlink 51" xfId="39913" hidden="1"/>
    <cellStyle name="Hyperlink 51" xfId="40151" hidden="1"/>
    <cellStyle name="Hyperlink 51" xfId="40389" hidden="1"/>
    <cellStyle name="Hyperlink 51" xfId="40627" hidden="1"/>
    <cellStyle name="Hyperlink 51" xfId="40865" hidden="1"/>
    <cellStyle name="Hyperlink 51" xfId="41103" hidden="1"/>
    <cellStyle name="Hyperlink 51" xfId="41341" hidden="1"/>
    <cellStyle name="Hyperlink 51" xfId="41579" hidden="1"/>
    <cellStyle name="Hyperlink 51" xfId="41817" hidden="1"/>
    <cellStyle name="Hyperlink 51" xfId="42055" hidden="1"/>
    <cellStyle name="Hyperlink 51" xfId="42293" hidden="1"/>
    <cellStyle name="Hyperlink 51" xfId="42531" hidden="1"/>
    <cellStyle name="Hyperlink 51" xfId="42769" hidden="1"/>
    <cellStyle name="Hyperlink 51" xfId="43007" hidden="1"/>
    <cellStyle name="Hyperlink 51" xfId="43245" hidden="1"/>
    <cellStyle name="Hyperlink 51" xfId="43483" hidden="1"/>
    <cellStyle name="Hyperlink 51" xfId="43721" hidden="1"/>
    <cellStyle name="Hyperlink 51" xfId="43959" hidden="1"/>
    <cellStyle name="Hyperlink 51" xfId="44197" hidden="1"/>
    <cellStyle name="Hyperlink 51" xfId="44435" hidden="1"/>
    <cellStyle name="Hyperlink 51" xfId="44673" hidden="1"/>
    <cellStyle name="Hyperlink 51" xfId="44911" hidden="1"/>
    <cellStyle name="Hyperlink 51" xfId="45149" hidden="1"/>
    <cellStyle name="Hyperlink 51" xfId="45387" hidden="1"/>
    <cellStyle name="Hyperlink 51" xfId="45625" hidden="1"/>
    <cellStyle name="Hyperlink 51" xfId="45863" hidden="1"/>
    <cellStyle name="Hyperlink 51" xfId="46101" hidden="1"/>
    <cellStyle name="Hyperlink 51" xfId="46339" hidden="1"/>
    <cellStyle name="Hyperlink 51" xfId="46577" hidden="1"/>
    <cellStyle name="Hyperlink 51" xfId="46815" hidden="1"/>
    <cellStyle name="Hyperlink 51" xfId="47053" hidden="1"/>
    <cellStyle name="Hyperlink 51" xfId="47291" hidden="1"/>
    <cellStyle name="Hyperlink 51" xfId="47529" hidden="1"/>
    <cellStyle name="Hyperlink 51" xfId="47767" hidden="1"/>
    <cellStyle name="Hyperlink 51" xfId="48005" hidden="1"/>
    <cellStyle name="Hyperlink 51" xfId="48243" hidden="1"/>
    <cellStyle name="Hyperlink 51" xfId="48481" hidden="1"/>
    <cellStyle name="Hyperlink 51" xfId="48719" hidden="1"/>
    <cellStyle name="Hyperlink 51" xfId="48957" hidden="1"/>
    <cellStyle name="Hyperlink 51" xfId="49195" hidden="1"/>
    <cellStyle name="Hyperlink 51" xfId="49433" hidden="1"/>
    <cellStyle name="Hyperlink 51" xfId="49671" hidden="1"/>
    <cellStyle name="Hyperlink 51" xfId="49909" hidden="1"/>
    <cellStyle name="Hyperlink 51" xfId="50147" hidden="1"/>
    <cellStyle name="Hyperlink 51" xfId="50385" hidden="1"/>
    <cellStyle name="Hyperlink 51" xfId="50623" hidden="1"/>
    <cellStyle name="Hyperlink 51" xfId="50861" hidden="1"/>
    <cellStyle name="Hyperlink 51" xfId="51099" hidden="1"/>
    <cellStyle name="Hyperlink 51" xfId="51337" hidden="1"/>
    <cellStyle name="Hyperlink 51" xfId="51575" hidden="1"/>
    <cellStyle name="Hyperlink 51" xfId="51813" hidden="1"/>
    <cellStyle name="Hyperlink 51" xfId="52051" hidden="1"/>
    <cellStyle name="Hyperlink 51" xfId="52289" hidden="1"/>
    <cellStyle name="Hyperlink 51" xfId="52527" hidden="1"/>
    <cellStyle name="Hyperlink 51" xfId="52765" hidden="1"/>
    <cellStyle name="Hyperlink 51" xfId="53003" hidden="1"/>
    <cellStyle name="Hyperlink 51" xfId="53241" hidden="1"/>
    <cellStyle name="Hyperlink 51" xfId="53478" hidden="1"/>
    <cellStyle name="Hyperlink 51" xfId="53715" hidden="1"/>
    <cellStyle name="Hyperlink 51" xfId="54098" hidden="1"/>
    <cellStyle name="Hyperlink 51" xfId="54322" hidden="1"/>
    <cellStyle name="Hyperlink 51" xfId="54478" hidden="1"/>
    <cellStyle name="Hyperlink 52" xfId="109" hidden="1"/>
    <cellStyle name="Hyperlink 52" xfId="469" hidden="1"/>
    <cellStyle name="Hyperlink 52" xfId="386" hidden="1"/>
    <cellStyle name="Hyperlink 52" xfId="844" hidden="1"/>
    <cellStyle name="Hyperlink 52" xfId="1081" hidden="1"/>
    <cellStyle name="Hyperlink 52" xfId="1427" hidden="1"/>
    <cellStyle name="Hyperlink 52" xfId="1646" hidden="1"/>
    <cellStyle name="Hyperlink 52" xfId="1884" hidden="1"/>
    <cellStyle name="Hyperlink 52" xfId="2152" hidden="1"/>
    <cellStyle name="Hyperlink 52" xfId="2373" hidden="1"/>
    <cellStyle name="Hyperlink 52" xfId="2529" hidden="1"/>
    <cellStyle name="Hyperlink 52" xfId="2767" hidden="1"/>
    <cellStyle name="Hyperlink 52" xfId="3005" hidden="1"/>
    <cellStyle name="Hyperlink 52" xfId="3243" hidden="1"/>
    <cellStyle name="Hyperlink 52" xfId="3481" hidden="1"/>
    <cellStyle name="Hyperlink 52" xfId="3719" hidden="1"/>
    <cellStyle name="Hyperlink 52" xfId="3957" hidden="1"/>
    <cellStyle name="Hyperlink 52" xfId="4195" hidden="1"/>
    <cellStyle name="Hyperlink 52" xfId="4432" hidden="1"/>
    <cellStyle name="Hyperlink 52" xfId="4669" hidden="1"/>
    <cellStyle name="Hyperlink 52" xfId="4987" hidden="1"/>
    <cellStyle name="Hyperlink 52" xfId="5145" hidden="1"/>
    <cellStyle name="Hyperlink 52" xfId="5469" hidden="1"/>
    <cellStyle name="Hyperlink 52" xfId="5626" hidden="1"/>
    <cellStyle name="Hyperlink 52" xfId="5864" hidden="1"/>
    <cellStyle name="Hyperlink 52" xfId="6102" hidden="1"/>
    <cellStyle name="Hyperlink 52" xfId="6338" hidden="1"/>
    <cellStyle name="Hyperlink 52" xfId="6333" hidden="1"/>
    <cellStyle name="Hyperlink 52" xfId="6815" hidden="1"/>
    <cellStyle name="Hyperlink 52" xfId="7053" hidden="1"/>
    <cellStyle name="Hyperlink 52" xfId="7289" hidden="1"/>
    <cellStyle name="Hyperlink 52" xfId="7528" hidden="1"/>
    <cellStyle name="Hyperlink 52" xfId="7766" hidden="1"/>
    <cellStyle name="Hyperlink 52" xfId="8004" hidden="1"/>
    <cellStyle name="Hyperlink 52" xfId="8242" hidden="1"/>
    <cellStyle name="Hyperlink 52" xfId="8480" hidden="1"/>
    <cellStyle name="Hyperlink 52" xfId="8718" hidden="1"/>
    <cellStyle name="Hyperlink 52" xfId="8956" hidden="1"/>
    <cellStyle name="Hyperlink 52" xfId="9194" hidden="1"/>
    <cellStyle name="Hyperlink 52" xfId="9431" hidden="1"/>
    <cellStyle name="Hyperlink 52" xfId="9760" hidden="1"/>
    <cellStyle name="Hyperlink 52" xfId="9725" hidden="1"/>
    <cellStyle name="Hyperlink 52" xfId="9832" hidden="1"/>
    <cellStyle name="Hyperlink 52" xfId="10379" hidden="1"/>
    <cellStyle name="Hyperlink 52" xfId="10727" hidden="1"/>
    <cellStyle name="Hyperlink 52" xfId="10644" hidden="1"/>
    <cellStyle name="Hyperlink 52" xfId="11102" hidden="1"/>
    <cellStyle name="Hyperlink 52" xfId="11421" hidden="1"/>
    <cellStyle name="Hyperlink 52" xfId="11580" hidden="1"/>
    <cellStyle name="Hyperlink 52" xfId="11818" hidden="1"/>
    <cellStyle name="Hyperlink 52" xfId="12056" hidden="1"/>
    <cellStyle name="Hyperlink 52" xfId="12293" hidden="1"/>
    <cellStyle name="Hyperlink 52" xfId="12530" hidden="1"/>
    <cellStyle name="Hyperlink 52" xfId="12878" hidden="1"/>
    <cellStyle name="Hyperlink 52" xfId="13099" hidden="1"/>
    <cellStyle name="Hyperlink 52" xfId="13255" hidden="1"/>
    <cellStyle name="Hyperlink 52" xfId="13493" hidden="1"/>
    <cellStyle name="Hyperlink 52" xfId="13731" hidden="1"/>
    <cellStyle name="Hyperlink 52" xfId="13969" hidden="1"/>
    <cellStyle name="Hyperlink 52" xfId="14207" hidden="1"/>
    <cellStyle name="Hyperlink 52" xfId="14445" hidden="1"/>
    <cellStyle name="Hyperlink 52" xfId="14683" hidden="1"/>
    <cellStyle name="Hyperlink 52" xfId="14921" hidden="1"/>
    <cellStyle name="Hyperlink 52" xfId="15159" hidden="1"/>
    <cellStyle name="Hyperlink 52" xfId="15397" hidden="1"/>
    <cellStyle name="Hyperlink 52" xfId="15635" hidden="1"/>
    <cellStyle name="Hyperlink 52" xfId="15873" hidden="1"/>
    <cellStyle name="Hyperlink 52" xfId="16111" hidden="1"/>
    <cellStyle name="Hyperlink 52" xfId="16349" hidden="1"/>
    <cellStyle name="Hyperlink 52" xfId="16587" hidden="1"/>
    <cellStyle name="Hyperlink 52" xfId="16825" hidden="1"/>
    <cellStyle name="Hyperlink 52" xfId="17063" hidden="1"/>
    <cellStyle name="Hyperlink 52" xfId="17301" hidden="1"/>
    <cellStyle name="Hyperlink 52" xfId="17539" hidden="1"/>
    <cellStyle name="Hyperlink 52" xfId="17777" hidden="1"/>
    <cellStyle name="Hyperlink 52" xfId="18015" hidden="1"/>
    <cellStyle name="Hyperlink 52" xfId="18253" hidden="1"/>
    <cellStyle name="Hyperlink 52" xfId="18491" hidden="1"/>
    <cellStyle name="Hyperlink 52" xfId="18729" hidden="1"/>
    <cellStyle name="Hyperlink 52" xfId="18967" hidden="1"/>
    <cellStyle name="Hyperlink 52" xfId="19205" hidden="1"/>
    <cellStyle name="Hyperlink 52" xfId="19443" hidden="1"/>
    <cellStyle name="Hyperlink 52" xfId="19681" hidden="1"/>
    <cellStyle name="Hyperlink 52" xfId="19919" hidden="1"/>
    <cellStyle name="Hyperlink 52" xfId="20157" hidden="1"/>
    <cellStyle name="Hyperlink 52" xfId="20395" hidden="1"/>
    <cellStyle name="Hyperlink 52" xfId="20633" hidden="1"/>
    <cellStyle name="Hyperlink 52" xfId="20871" hidden="1"/>
    <cellStyle name="Hyperlink 52" xfId="21109" hidden="1"/>
    <cellStyle name="Hyperlink 52" xfId="21347" hidden="1"/>
    <cellStyle name="Hyperlink 52" xfId="21585" hidden="1"/>
    <cellStyle name="Hyperlink 52" xfId="21823" hidden="1"/>
    <cellStyle name="Hyperlink 52" xfId="22061" hidden="1"/>
    <cellStyle name="Hyperlink 52" xfId="22299" hidden="1"/>
    <cellStyle name="Hyperlink 52" xfId="22537" hidden="1"/>
    <cellStyle name="Hyperlink 52" xfId="22774" hidden="1"/>
    <cellStyle name="Hyperlink 52" xfId="23011" hidden="1"/>
    <cellStyle name="Hyperlink 52" xfId="23333" hidden="1"/>
    <cellStyle name="Hyperlink 52" xfId="23489" hidden="1"/>
    <cellStyle name="Hyperlink 52" xfId="23727" hidden="1"/>
    <cellStyle name="Hyperlink 52" xfId="23965" hidden="1"/>
    <cellStyle name="Hyperlink 52" xfId="24203" hidden="1"/>
    <cellStyle name="Hyperlink 52" xfId="24441" hidden="1"/>
    <cellStyle name="Hyperlink 52" xfId="24679" hidden="1"/>
    <cellStyle name="Hyperlink 52" xfId="24917" hidden="1"/>
    <cellStyle name="Hyperlink 52" xfId="25155" hidden="1"/>
    <cellStyle name="Hyperlink 52" xfId="25393" hidden="1"/>
    <cellStyle name="Hyperlink 52" xfId="25631" hidden="1"/>
    <cellStyle name="Hyperlink 52" xfId="25869" hidden="1"/>
    <cellStyle name="Hyperlink 52" xfId="26107" hidden="1"/>
    <cellStyle name="Hyperlink 52" xfId="26345" hidden="1"/>
    <cellStyle name="Hyperlink 52" xfId="26583" hidden="1"/>
    <cellStyle name="Hyperlink 52" xfId="26821" hidden="1"/>
    <cellStyle name="Hyperlink 52" xfId="27059" hidden="1"/>
    <cellStyle name="Hyperlink 52" xfId="27297" hidden="1"/>
    <cellStyle name="Hyperlink 52" xfId="27535" hidden="1"/>
    <cellStyle name="Hyperlink 52" xfId="27773" hidden="1"/>
    <cellStyle name="Hyperlink 52" xfId="28011" hidden="1"/>
    <cellStyle name="Hyperlink 52" xfId="28249" hidden="1"/>
    <cellStyle name="Hyperlink 52" xfId="28487" hidden="1"/>
    <cellStyle name="Hyperlink 52" xfId="28725" hidden="1"/>
    <cellStyle name="Hyperlink 52" xfId="28963" hidden="1"/>
    <cellStyle name="Hyperlink 52" xfId="29201" hidden="1"/>
    <cellStyle name="Hyperlink 52" xfId="29439" hidden="1"/>
    <cellStyle name="Hyperlink 52" xfId="29677" hidden="1"/>
    <cellStyle name="Hyperlink 52" xfId="29915" hidden="1"/>
    <cellStyle name="Hyperlink 52" xfId="30153" hidden="1"/>
    <cellStyle name="Hyperlink 52" xfId="30391" hidden="1"/>
    <cellStyle name="Hyperlink 52" xfId="30629" hidden="1"/>
    <cellStyle name="Hyperlink 52" xfId="30867" hidden="1"/>
    <cellStyle name="Hyperlink 52" xfId="31105" hidden="1"/>
    <cellStyle name="Hyperlink 52" xfId="31343" hidden="1"/>
    <cellStyle name="Hyperlink 52" xfId="31581" hidden="1"/>
    <cellStyle name="Hyperlink 52" xfId="31819" hidden="1"/>
    <cellStyle name="Hyperlink 52" xfId="32057" hidden="1"/>
    <cellStyle name="Hyperlink 52" xfId="32295" hidden="1"/>
    <cellStyle name="Hyperlink 52" xfId="32533" hidden="1"/>
    <cellStyle name="Hyperlink 52" xfId="32771" hidden="1"/>
    <cellStyle name="Hyperlink 52" xfId="33009" hidden="1"/>
    <cellStyle name="Hyperlink 52" xfId="33247" hidden="1"/>
    <cellStyle name="Hyperlink 52" xfId="33485" hidden="1"/>
    <cellStyle name="Hyperlink 52" xfId="33723" hidden="1"/>
    <cellStyle name="Hyperlink 52" xfId="33961" hidden="1"/>
    <cellStyle name="Hyperlink 52" xfId="34199" hidden="1"/>
    <cellStyle name="Hyperlink 52" xfId="34437" hidden="1"/>
    <cellStyle name="Hyperlink 52" xfId="34675" hidden="1"/>
    <cellStyle name="Hyperlink 52" xfId="34913" hidden="1"/>
    <cellStyle name="Hyperlink 52" xfId="35151" hidden="1"/>
    <cellStyle name="Hyperlink 52" xfId="35389" hidden="1"/>
    <cellStyle name="Hyperlink 52" xfId="35627" hidden="1"/>
    <cellStyle name="Hyperlink 52" xfId="35865" hidden="1"/>
    <cellStyle name="Hyperlink 52" xfId="36103" hidden="1"/>
    <cellStyle name="Hyperlink 52" xfId="36341" hidden="1"/>
    <cellStyle name="Hyperlink 52" xfId="36579" hidden="1"/>
    <cellStyle name="Hyperlink 52" xfId="36817" hidden="1"/>
    <cellStyle name="Hyperlink 52" xfId="37055" hidden="1"/>
    <cellStyle name="Hyperlink 52" xfId="37293" hidden="1"/>
    <cellStyle name="Hyperlink 52" xfId="37531" hidden="1"/>
    <cellStyle name="Hyperlink 52" xfId="37769" hidden="1"/>
    <cellStyle name="Hyperlink 52" xfId="38007" hidden="1"/>
    <cellStyle name="Hyperlink 52" xfId="38245" hidden="1"/>
    <cellStyle name="Hyperlink 52" xfId="38483" hidden="1"/>
    <cellStyle name="Hyperlink 52" xfId="38721" hidden="1"/>
    <cellStyle name="Hyperlink 52" xfId="38959" hidden="1"/>
    <cellStyle name="Hyperlink 52" xfId="39197" hidden="1"/>
    <cellStyle name="Hyperlink 52" xfId="39435" hidden="1"/>
    <cellStyle name="Hyperlink 52" xfId="39673" hidden="1"/>
    <cellStyle name="Hyperlink 52" xfId="39911" hidden="1"/>
    <cellStyle name="Hyperlink 52" xfId="40149" hidden="1"/>
    <cellStyle name="Hyperlink 52" xfId="40387" hidden="1"/>
    <cellStyle name="Hyperlink 52" xfId="40625" hidden="1"/>
    <cellStyle name="Hyperlink 52" xfId="40863" hidden="1"/>
    <cellStyle name="Hyperlink 52" xfId="41101" hidden="1"/>
    <cellStyle name="Hyperlink 52" xfId="41339" hidden="1"/>
    <cellStyle name="Hyperlink 52" xfId="41577" hidden="1"/>
    <cellStyle name="Hyperlink 52" xfId="41815" hidden="1"/>
    <cellStyle name="Hyperlink 52" xfId="42053" hidden="1"/>
    <cellStyle name="Hyperlink 52" xfId="42291" hidden="1"/>
    <cellStyle name="Hyperlink 52" xfId="42529" hidden="1"/>
    <cellStyle name="Hyperlink 52" xfId="42767" hidden="1"/>
    <cellStyle name="Hyperlink 52" xfId="43005" hidden="1"/>
    <cellStyle name="Hyperlink 52" xfId="43243" hidden="1"/>
    <cellStyle name="Hyperlink 52" xfId="43481" hidden="1"/>
    <cellStyle name="Hyperlink 52" xfId="43719" hidden="1"/>
    <cellStyle name="Hyperlink 52" xfId="43957" hidden="1"/>
    <cellStyle name="Hyperlink 52" xfId="44195" hidden="1"/>
    <cellStyle name="Hyperlink 52" xfId="44433" hidden="1"/>
    <cellStyle name="Hyperlink 52" xfId="44671" hidden="1"/>
    <cellStyle name="Hyperlink 52" xfId="44909" hidden="1"/>
    <cellStyle name="Hyperlink 52" xfId="45147" hidden="1"/>
    <cellStyle name="Hyperlink 52" xfId="45385" hidden="1"/>
    <cellStyle name="Hyperlink 52" xfId="45623" hidden="1"/>
    <cellStyle name="Hyperlink 52" xfId="45861" hidden="1"/>
    <cellStyle name="Hyperlink 52" xfId="46099" hidden="1"/>
    <cellStyle name="Hyperlink 52" xfId="46337" hidden="1"/>
    <cellStyle name="Hyperlink 52" xfId="46575" hidden="1"/>
    <cellStyle name="Hyperlink 52" xfId="46813" hidden="1"/>
    <cellStyle name="Hyperlink 52" xfId="47051" hidden="1"/>
    <cellStyle name="Hyperlink 52" xfId="47289" hidden="1"/>
    <cellStyle name="Hyperlink 52" xfId="47527" hidden="1"/>
    <cellStyle name="Hyperlink 52" xfId="47765" hidden="1"/>
    <cellStyle name="Hyperlink 52" xfId="48003" hidden="1"/>
    <cellStyle name="Hyperlink 52" xfId="48241" hidden="1"/>
    <cellStyle name="Hyperlink 52" xfId="48479" hidden="1"/>
    <cellStyle name="Hyperlink 52" xfId="48717" hidden="1"/>
    <cellStyle name="Hyperlink 52" xfId="48955" hidden="1"/>
    <cellStyle name="Hyperlink 52" xfId="49193" hidden="1"/>
    <cellStyle name="Hyperlink 52" xfId="49431" hidden="1"/>
    <cellStyle name="Hyperlink 52" xfId="49669" hidden="1"/>
    <cellStyle name="Hyperlink 52" xfId="49907" hidden="1"/>
    <cellStyle name="Hyperlink 52" xfId="50145" hidden="1"/>
    <cellStyle name="Hyperlink 52" xfId="50383" hidden="1"/>
    <cellStyle name="Hyperlink 52" xfId="50621" hidden="1"/>
    <cellStyle name="Hyperlink 52" xfId="50859" hidden="1"/>
    <cellStyle name="Hyperlink 52" xfId="51097" hidden="1"/>
    <cellStyle name="Hyperlink 52" xfId="51335" hidden="1"/>
    <cellStyle name="Hyperlink 52" xfId="51573" hidden="1"/>
    <cellStyle name="Hyperlink 52" xfId="51811" hidden="1"/>
    <cellStyle name="Hyperlink 52" xfId="52049" hidden="1"/>
    <cellStyle name="Hyperlink 52" xfId="52287" hidden="1"/>
    <cellStyle name="Hyperlink 52" xfId="52525" hidden="1"/>
    <cellStyle name="Hyperlink 52" xfId="52763" hidden="1"/>
    <cellStyle name="Hyperlink 52" xfId="53001" hidden="1"/>
    <cellStyle name="Hyperlink 52" xfId="53239" hidden="1"/>
    <cellStyle name="Hyperlink 52" xfId="53476" hidden="1"/>
    <cellStyle name="Hyperlink 52" xfId="53713" hidden="1"/>
    <cellStyle name="Hyperlink 52" xfId="54100" hidden="1"/>
    <cellStyle name="Hyperlink 52" xfId="54320" hidden="1"/>
    <cellStyle name="Hyperlink 52" xfId="54476" hidden="1"/>
    <cellStyle name="Hyperlink 53" xfId="111" hidden="1"/>
    <cellStyle name="Hyperlink 53" xfId="471" hidden="1"/>
    <cellStyle name="Hyperlink 53" xfId="382" hidden="1"/>
    <cellStyle name="Hyperlink 53" xfId="842" hidden="1"/>
    <cellStyle name="Hyperlink 53" xfId="1079" hidden="1"/>
    <cellStyle name="Hyperlink 53" xfId="1429" hidden="1"/>
    <cellStyle name="Hyperlink 53" xfId="1644" hidden="1"/>
    <cellStyle name="Hyperlink 53" xfId="1882" hidden="1"/>
    <cellStyle name="Hyperlink 53" xfId="2154" hidden="1"/>
    <cellStyle name="Hyperlink 53" xfId="2371" hidden="1"/>
    <cellStyle name="Hyperlink 53" xfId="2527" hidden="1"/>
    <cellStyle name="Hyperlink 53" xfId="2765" hidden="1"/>
    <cellStyle name="Hyperlink 53" xfId="3003" hidden="1"/>
    <cellStyle name="Hyperlink 53" xfId="3241" hidden="1"/>
    <cellStyle name="Hyperlink 53" xfId="3479" hidden="1"/>
    <cellStyle name="Hyperlink 53" xfId="3717" hidden="1"/>
    <cellStyle name="Hyperlink 53" xfId="3955" hidden="1"/>
    <cellStyle name="Hyperlink 53" xfId="4193" hidden="1"/>
    <cellStyle name="Hyperlink 53" xfId="4430" hidden="1"/>
    <cellStyle name="Hyperlink 53" xfId="4667" hidden="1"/>
    <cellStyle name="Hyperlink 53" xfId="4985" hidden="1"/>
    <cellStyle name="Hyperlink 53" xfId="5143" hidden="1"/>
    <cellStyle name="Hyperlink 53" xfId="5467" hidden="1"/>
    <cellStyle name="Hyperlink 53" xfId="5624" hidden="1"/>
    <cellStyle name="Hyperlink 53" xfId="5862" hidden="1"/>
    <cellStyle name="Hyperlink 53" xfId="6100" hidden="1"/>
    <cellStyle name="Hyperlink 53" xfId="6337" hidden="1"/>
    <cellStyle name="Hyperlink 53" xfId="6399" hidden="1"/>
    <cellStyle name="Hyperlink 53" xfId="6813" hidden="1"/>
    <cellStyle name="Hyperlink 53" xfId="7051" hidden="1"/>
    <cellStyle name="Hyperlink 53" xfId="7385" hidden="1"/>
    <cellStyle name="Hyperlink 53" xfId="7526" hidden="1"/>
    <cellStyle name="Hyperlink 53" xfId="7764" hidden="1"/>
    <cellStyle name="Hyperlink 53" xfId="8002" hidden="1"/>
    <cellStyle name="Hyperlink 53" xfId="8240" hidden="1"/>
    <cellStyle name="Hyperlink 53" xfId="8478" hidden="1"/>
    <cellStyle name="Hyperlink 53" xfId="8716" hidden="1"/>
    <cellStyle name="Hyperlink 53" xfId="8954" hidden="1"/>
    <cellStyle name="Hyperlink 53" xfId="9192" hidden="1"/>
    <cellStyle name="Hyperlink 53" xfId="9429" hidden="1"/>
    <cellStyle name="Hyperlink 53" xfId="9758" hidden="1"/>
    <cellStyle name="Hyperlink 53" xfId="9729" hidden="1"/>
    <cellStyle name="Hyperlink 53" xfId="9840" hidden="1"/>
    <cellStyle name="Hyperlink 53" xfId="10377" hidden="1"/>
    <cellStyle name="Hyperlink 53" xfId="10729" hidden="1"/>
    <cellStyle name="Hyperlink 53" xfId="10640" hidden="1"/>
    <cellStyle name="Hyperlink 53" xfId="11100" hidden="1"/>
    <cellStyle name="Hyperlink 53" xfId="11419" hidden="1"/>
    <cellStyle name="Hyperlink 53" xfId="11578" hidden="1"/>
    <cellStyle name="Hyperlink 53" xfId="11816" hidden="1"/>
    <cellStyle name="Hyperlink 53" xfId="12054" hidden="1"/>
    <cellStyle name="Hyperlink 53" xfId="12291" hidden="1"/>
    <cellStyle name="Hyperlink 53" xfId="12528" hidden="1"/>
    <cellStyle name="Hyperlink 53" xfId="12880" hidden="1"/>
    <cellStyle name="Hyperlink 53" xfId="13097" hidden="1"/>
    <cellStyle name="Hyperlink 53" xfId="13253" hidden="1"/>
    <cellStyle name="Hyperlink 53" xfId="13491" hidden="1"/>
    <cellStyle name="Hyperlink 53" xfId="13729" hidden="1"/>
    <cellStyle name="Hyperlink 53" xfId="13967" hidden="1"/>
    <cellStyle name="Hyperlink 53" xfId="14205" hidden="1"/>
    <cellStyle name="Hyperlink 53" xfId="14443" hidden="1"/>
    <cellStyle name="Hyperlink 53" xfId="14681" hidden="1"/>
    <cellStyle name="Hyperlink 53" xfId="14919" hidden="1"/>
    <cellStyle name="Hyperlink 53" xfId="15157" hidden="1"/>
    <cellStyle name="Hyperlink 53" xfId="15395" hidden="1"/>
    <cellStyle name="Hyperlink 53" xfId="15633" hidden="1"/>
    <cellStyle name="Hyperlink 53" xfId="15871" hidden="1"/>
    <cellStyle name="Hyperlink 53" xfId="16109" hidden="1"/>
    <cellStyle name="Hyperlink 53" xfId="16347" hidden="1"/>
    <cellStyle name="Hyperlink 53" xfId="16585" hidden="1"/>
    <cellStyle name="Hyperlink 53" xfId="16823" hidden="1"/>
    <cellStyle name="Hyperlink 53" xfId="17061" hidden="1"/>
    <cellStyle name="Hyperlink 53" xfId="17299" hidden="1"/>
    <cellStyle name="Hyperlink 53" xfId="17537" hidden="1"/>
    <cellStyle name="Hyperlink 53" xfId="17775" hidden="1"/>
    <cellStyle name="Hyperlink 53" xfId="18013" hidden="1"/>
    <cellStyle name="Hyperlink 53" xfId="18251" hidden="1"/>
    <cellStyle name="Hyperlink 53" xfId="18489" hidden="1"/>
    <cellStyle name="Hyperlink 53" xfId="18727" hidden="1"/>
    <cellStyle name="Hyperlink 53" xfId="18965" hidden="1"/>
    <cellStyle name="Hyperlink 53" xfId="19203" hidden="1"/>
    <cellStyle name="Hyperlink 53" xfId="19441" hidden="1"/>
    <cellStyle name="Hyperlink 53" xfId="19679" hidden="1"/>
    <cellStyle name="Hyperlink 53" xfId="19917" hidden="1"/>
    <cellStyle name="Hyperlink 53" xfId="20155" hidden="1"/>
    <cellStyle name="Hyperlink 53" xfId="20393" hidden="1"/>
    <cellStyle name="Hyperlink 53" xfId="20631" hidden="1"/>
    <cellStyle name="Hyperlink 53" xfId="20869" hidden="1"/>
    <cellStyle name="Hyperlink 53" xfId="21107" hidden="1"/>
    <cellStyle name="Hyperlink 53" xfId="21345" hidden="1"/>
    <cellStyle name="Hyperlink 53" xfId="21583" hidden="1"/>
    <cellStyle name="Hyperlink 53" xfId="21821" hidden="1"/>
    <cellStyle name="Hyperlink 53" xfId="22059" hidden="1"/>
    <cellStyle name="Hyperlink 53" xfId="22297" hidden="1"/>
    <cellStyle name="Hyperlink 53" xfId="22535" hidden="1"/>
    <cellStyle name="Hyperlink 53" xfId="22772" hidden="1"/>
    <cellStyle name="Hyperlink 53" xfId="23009" hidden="1"/>
    <cellStyle name="Hyperlink 53" xfId="23331" hidden="1"/>
    <cellStyle name="Hyperlink 53" xfId="23487" hidden="1"/>
    <cellStyle name="Hyperlink 53" xfId="23725" hidden="1"/>
    <cellStyle name="Hyperlink 53" xfId="23963" hidden="1"/>
    <cellStyle name="Hyperlink 53" xfId="24201" hidden="1"/>
    <cellStyle name="Hyperlink 53" xfId="24439" hidden="1"/>
    <cellStyle name="Hyperlink 53" xfId="24677" hidden="1"/>
    <cellStyle name="Hyperlink 53" xfId="24915" hidden="1"/>
    <cellStyle name="Hyperlink 53" xfId="25153" hidden="1"/>
    <cellStyle name="Hyperlink 53" xfId="25391" hidden="1"/>
    <cellStyle name="Hyperlink 53" xfId="25629" hidden="1"/>
    <cellStyle name="Hyperlink 53" xfId="25867" hidden="1"/>
    <cellStyle name="Hyperlink 53" xfId="26105" hidden="1"/>
    <cellStyle name="Hyperlink 53" xfId="26343" hidden="1"/>
    <cellStyle name="Hyperlink 53" xfId="26581" hidden="1"/>
    <cellStyle name="Hyperlink 53" xfId="26819" hidden="1"/>
    <cellStyle name="Hyperlink 53" xfId="27057" hidden="1"/>
    <cellStyle name="Hyperlink 53" xfId="27295" hidden="1"/>
    <cellStyle name="Hyperlink 53" xfId="27533" hidden="1"/>
    <cellStyle name="Hyperlink 53" xfId="27771" hidden="1"/>
    <cellStyle name="Hyperlink 53" xfId="28009" hidden="1"/>
    <cellStyle name="Hyperlink 53" xfId="28247" hidden="1"/>
    <cellStyle name="Hyperlink 53" xfId="28485" hidden="1"/>
    <cellStyle name="Hyperlink 53" xfId="28723" hidden="1"/>
    <cellStyle name="Hyperlink 53" xfId="28961" hidden="1"/>
    <cellStyle name="Hyperlink 53" xfId="29199" hidden="1"/>
    <cellStyle name="Hyperlink 53" xfId="29437" hidden="1"/>
    <cellStyle name="Hyperlink 53" xfId="29675" hidden="1"/>
    <cellStyle name="Hyperlink 53" xfId="29913" hidden="1"/>
    <cellStyle name="Hyperlink 53" xfId="30151" hidden="1"/>
    <cellStyle name="Hyperlink 53" xfId="30389" hidden="1"/>
    <cellStyle name="Hyperlink 53" xfId="30627" hidden="1"/>
    <cellStyle name="Hyperlink 53" xfId="30865" hidden="1"/>
    <cellStyle name="Hyperlink 53" xfId="31103" hidden="1"/>
    <cellStyle name="Hyperlink 53" xfId="31341" hidden="1"/>
    <cellStyle name="Hyperlink 53" xfId="31579" hidden="1"/>
    <cellStyle name="Hyperlink 53" xfId="31817" hidden="1"/>
    <cellStyle name="Hyperlink 53" xfId="32055" hidden="1"/>
    <cellStyle name="Hyperlink 53" xfId="32293" hidden="1"/>
    <cellStyle name="Hyperlink 53" xfId="32531" hidden="1"/>
    <cellStyle name="Hyperlink 53" xfId="32769" hidden="1"/>
    <cellStyle name="Hyperlink 53" xfId="33007" hidden="1"/>
    <cellStyle name="Hyperlink 53" xfId="33245" hidden="1"/>
    <cellStyle name="Hyperlink 53" xfId="33483" hidden="1"/>
    <cellStyle name="Hyperlink 53" xfId="33721" hidden="1"/>
    <cellStyle name="Hyperlink 53" xfId="33959" hidden="1"/>
    <cellStyle name="Hyperlink 53" xfId="34197" hidden="1"/>
    <cellStyle name="Hyperlink 53" xfId="34435" hidden="1"/>
    <cellStyle name="Hyperlink 53" xfId="34673" hidden="1"/>
    <cellStyle name="Hyperlink 53" xfId="34911" hidden="1"/>
    <cellStyle name="Hyperlink 53" xfId="35149" hidden="1"/>
    <cellStyle name="Hyperlink 53" xfId="35387" hidden="1"/>
    <cellStyle name="Hyperlink 53" xfId="35625" hidden="1"/>
    <cellStyle name="Hyperlink 53" xfId="35863" hidden="1"/>
    <cellStyle name="Hyperlink 53" xfId="36101" hidden="1"/>
    <cellStyle name="Hyperlink 53" xfId="36339" hidden="1"/>
    <cellStyle name="Hyperlink 53" xfId="36577" hidden="1"/>
    <cellStyle name="Hyperlink 53" xfId="36815" hidden="1"/>
    <cellStyle name="Hyperlink 53" xfId="37053" hidden="1"/>
    <cellStyle name="Hyperlink 53" xfId="37291" hidden="1"/>
    <cellStyle name="Hyperlink 53" xfId="37529" hidden="1"/>
    <cellStyle name="Hyperlink 53" xfId="37767" hidden="1"/>
    <cellStyle name="Hyperlink 53" xfId="38005" hidden="1"/>
    <cellStyle name="Hyperlink 53" xfId="38243" hidden="1"/>
    <cellStyle name="Hyperlink 53" xfId="38481" hidden="1"/>
    <cellStyle name="Hyperlink 53" xfId="38719" hidden="1"/>
    <cellStyle name="Hyperlink 53" xfId="38957" hidden="1"/>
    <cellStyle name="Hyperlink 53" xfId="39195" hidden="1"/>
    <cellStyle name="Hyperlink 53" xfId="39433" hidden="1"/>
    <cellStyle name="Hyperlink 53" xfId="39671" hidden="1"/>
    <cellStyle name="Hyperlink 53" xfId="39909" hidden="1"/>
    <cellStyle name="Hyperlink 53" xfId="40147" hidden="1"/>
    <cellStyle name="Hyperlink 53" xfId="40385" hidden="1"/>
    <cellStyle name="Hyperlink 53" xfId="40623" hidden="1"/>
    <cellStyle name="Hyperlink 53" xfId="40861" hidden="1"/>
    <cellStyle name="Hyperlink 53" xfId="41099" hidden="1"/>
    <cellStyle name="Hyperlink 53" xfId="41337" hidden="1"/>
    <cellStyle name="Hyperlink 53" xfId="41575" hidden="1"/>
    <cellStyle name="Hyperlink 53" xfId="41813" hidden="1"/>
    <cellStyle name="Hyperlink 53" xfId="42051" hidden="1"/>
    <cellStyle name="Hyperlink 53" xfId="42289" hidden="1"/>
    <cellStyle name="Hyperlink 53" xfId="42527" hidden="1"/>
    <cellStyle name="Hyperlink 53" xfId="42765" hidden="1"/>
    <cellStyle name="Hyperlink 53" xfId="43003" hidden="1"/>
    <cellStyle name="Hyperlink 53" xfId="43241" hidden="1"/>
    <cellStyle name="Hyperlink 53" xfId="43479" hidden="1"/>
    <cellStyle name="Hyperlink 53" xfId="43717" hidden="1"/>
    <cellStyle name="Hyperlink 53" xfId="43955" hidden="1"/>
    <cellStyle name="Hyperlink 53" xfId="44193" hidden="1"/>
    <cellStyle name="Hyperlink 53" xfId="44431" hidden="1"/>
    <cellStyle name="Hyperlink 53" xfId="44669" hidden="1"/>
    <cellStyle name="Hyperlink 53" xfId="44907" hidden="1"/>
    <cellStyle name="Hyperlink 53" xfId="45145" hidden="1"/>
    <cellStyle name="Hyperlink 53" xfId="45383" hidden="1"/>
    <cellStyle name="Hyperlink 53" xfId="45621" hidden="1"/>
    <cellStyle name="Hyperlink 53" xfId="45859" hidden="1"/>
    <cellStyle name="Hyperlink 53" xfId="46097" hidden="1"/>
    <cellStyle name="Hyperlink 53" xfId="46335" hidden="1"/>
    <cellStyle name="Hyperlink 53" xfId="46573" hidden="1"/>
    <cellStyle name="Hyperlink 53" xfId="46811" hidden="1"/>
    <cellStyle name="Hyperlink 53" xfId="47049" hidden="1"/>
    <cellStyle name="Hyperlink 53" xfId="47287" hidden="1"/>
    <cellStyle name="Hyperlink 53" xfId="47525" hidden="1"/>
    <cellStyle name="Hyperlink 53" xfId="47763" hidden="1"/>
    <cellStyle name="Hyperlink 53" xfId="48001" hidden="1"/>
    <cellStyle name="Hyperlink 53" xfId="48239" hidden="1"/>
    <cellStyle name="Hyperlink 53" xfId="48477" hidden="1"/>
    <cellStyle name="Hyperlink 53" xfId="48715" hidden="1"/>
    <cellStyle name="Hyperlink 53" xfId="48953" hidden="1"/>
    <cellStyle name="Hyperlink 53" xfId="49191" hidden="1"/>
    <cellStyle name="Hyperlink 53" xfId="49429" hidden="1"/>
    <cellStyle name="Hyperlink 53" xfId="49667" hidden="1"/>
    <cellStyle name="Hyperlink 53" xfId="49905" hidden="1"/>
    <cellStyle name="Hyperlink 53" xfId="50143" hidden="1"/>
    <cellStyle name="Hyperlink 53" xfId="50381" hidden="1"/>
    <cellStyle name="Hyperlink 53" xfId="50619" hidden="1"/>
    <cellStyle name="Hyperlink 53" xfId="50857" hidden="1"/>
    <cellStyle name="Hyperlink 53" xfId="51095" hidden="1"/>
    <cellStyle name="Hyperlink 53" xfId="51333" hidden="1"/>
    <cellStyle name="Hyperlink 53" xfId="51571" hidden="1"/>
    <cellStyle name="Hyperlink 53" xfId="51809" hidden="1"/>
    <cellStyle name="Hyperlink 53" xfId="52047" hidden="1"/>
    <cellStyle name="Hyperlink 53" xfId="52285" hidden="1"/>
    <cellStyle name="Hyperlink 53" xfId="52523" hidden="1"/>
    <cellStyle name="Hyperlink 53" xfId="52761" hidden="1"/>
    <cellStyle name="Hyperlink 53" xfId="52999" hidden="1"/>
    <cellStyle name="Hyperlink 53" xfId="53237" hidden="1"/>
    <cellStyle name="Hyperlink 53" xfId="53474" hidden="1"/>
    <cellStyle name="Hyperlink 53" xfId="53711" hidden="1"/>
    <cellStyle name="Hyperlink 53" xfId="54102" hidden="1"/>
    <cellStyle name="Hyperlink 53" xfId="54318" hidden="1"/>
    <cellStyle name="Hyperlink 53" xfId="54474" hidden="1"/>
    <cellStyle name="Hyperlink 54" xfId="113" hidden="1"/>
    <cellStyle name="Hyperlink 54" xfId="473" hidden="1"/>
    <cellStyle name="Hyperlink 54" xfId="378" hidden="1"/>
    <cellStyle name="Hyperlink 54" xfId="841" hidden="1"/>
    <cellStyle name="Hyperlink 54" xfId="1078" hidden="1"/>
    <cellStyle name="Hyperlink 54" xfId="1431" hidden="1"/>
    <cellStyle name="Hyperlink 54" xfId="1642" hidden="1"/>
    <cellStyle name="Hyperlink 54" xfId="1797" hidden="1"/>
    <cellStyle name="Hyperlink 54" xfId="2156" hidden="1"/>
    <cellStyle name="Hyperlink 54" xfId="2369" hidden="1"/>
    <cellStyle name="Hyperlink 54" xfId="2526" hidden="1"/>
    <cellStyle name="Hyperlink 54" xfId="2764" hidden="1"/>
    <cellStyle name="Hyperlink 54" xfId="3002" hidden="1"/>
    <cellStyle name="Hyperlink 54" xfId="3240" hidden="1"/>
    <cellStyle name="Hyperlink 54" xfId="3478" hidden="1"/>
    <cellStyle name="Hyperlink 54" xfId="3716" hidden="1"/>
    <cellStyle name="Hyperlink 54" xfId="3954" hidden="1"/>
    <cellStyle name="Hyperlink 54" xfId="4192" hidden="1"/>
    <cellStyle name="Hyperlink 54" xfId="4429" hidden="1"/>
    <cellStyle name="Hyperlink 54" xfId="4666" hidden="1"/>
    <cellStyle name="Hyperlink 54" xfId="5017" hidden="1"/>
    <cellStyle name="Hyperlink 54" xfId="5142" hidden="1"/>
    <cellStyle name="Hyperlink 54" xfId="5465" hidden="1"/>
    <cellStyle name="Hyperlink 54" xfId="5623" hidden="1"/>
    <cellStyle name="Hyperlink 54" xfId="5861" hidden="1"/>
    <cellStyle name="Hyperlink 54" xfId="6099" hidden="1"/>
    <cellStyle name="Hyperlink 54" xfId="6433" hidden="1"/>
    <cellStyle name="Hyperlink 54" xfId="6404" hidden="1"/>
    <cellStyle name="Hyperlink 54" xfId="6812" hidden="1"/>
    <cellStyle name="Hyperlink 54" xfId="7050" hidden="1"/>
    <cellStyle name="Hyperlink 54" xfId="7384" hidden="1"/>
    <cellStyle name="Hyperlink 54" xfId="7525" hidden="1"/>
    <cellStyle name="Hyperlink 54" xfId="7763" hidden="1"/>
    <cellStyle name="Hyperlink 54" xfId="8001" hidden="1"/>
    <cellStyle name="Hyperlink 54" xfId="8239" hidden="1"/>
    <cellStyle name="Hyperlink 54" xfId="8477" hidden="1"/>
    <cellStyle name="Hyperlink 54" xfId="8715" hidden="1"/>
    <cellStyle name="Hyperlink 54" xfId="8953" hidden="1"/>
    <cellStyle name="Hyperlink 54" xfId="9191" hidden="1"/>
    <cellStyle name="Hyperlink 54" xfId="9428" hidden="1"/>
    <cellStyle name="Hyperlink 54" xfId="9756" hidden="1"/>
    <cellStyle name="Hyperlink 54" xfId="9733" hidden="1"/>
    <cellStyle name="Hyperlink 54" xfId="9850" hidden="1"/>
    <cellStyle name="Hyperlink 54" xfId="10376" hidden="1"/>
    <cellStyle name="Hyperlink 54" xfId="10731" hidden="1"/>
    <cellStyle name="Hyperlink 54" xfId="10636" hidden="1"/>
    <cellStyle name="Hyperlink 54" xfId="11099" hidden="1"/>
    <cellStyle name="Hyperlink 54" xfId="11452" hidden="1"/>
    <cellStyle name="Hyperlink 54" xfId="11577" hidden="1"/>
    <cellStyle name="Hyperlink 54" xfId="11815" hidden="1"/>
    <cellStyle name="Hyperlink 54" xfId="12053" hidden="1"/>
    <cellStyle name="Hyperlink 54" xfId="12290" hidden="1"/>
    <cellStyle name="Hyperlink 54" xfId="12527" hidden="1"/>
    <cellStyle name="Hyperlink 54" xfId="12882" hidden="1"/>
    <cellStyle name="Hyperlink 54" xfId="13095" hidden="1"/>
    <cellStyle name="Hyperlink 54" xfId="13252" hidden="1"/>
    <cellStyle name="Hyperlink 54" xfId="13490" hidden="1"/>
    <cellStyle name="Hyperlink 54" xfId="13728" hidden="1"/>
    <cellStyle name="Hyperlink 54" xfId="13966" hidden="1"/>
    <cellStyle name="Hyperlink 54" xfId="14204" hidden="1"/>
    <cellStyle name="Hyperlink 54" xfId="14442" hidden="1"/>
    <cellStyle name="Hyperlink 54" xfId="14680" hidden="1"/>
    <cellStyle name="Hyperlink 54" xfId="14918" hidden="1"/>
    <cellStyle name="Hyperlink 54" xfId="15156" hidden="1"/>
    <cellStyle name="Hyperlink 54" xfId="15394" hidden="1"/>
    <cellStyle name="Hyperlink 54" xfId="15632" hidden="1"/>
    <cellStyle name="Hyperlink 54" xfId="15870" hidden="1"/>
    <cellStyle name="Hyperlink 54" xfId="16108" hidden="1"/>
    <cellStyle name="Hyperlink 54" xfId="16346" hidden="1"/>
    <cellStyle name="Hyperlink 54" xfId="16584" hidden="1"/>
    <cellStyle name="Hyperlink 54" xfId="16822" hidden="1"/>
    <cellStyle name="Hyperlink 54" xfId="17060" hidden="1"/>
    <cellStyle name="Hyperlink 54" xfId="17298" hidden="1"/>
    <cellStyle name="Hyperlink 54" xfId="17536" hidden="1"/>
    <cellStyle name="Hyperlink 54" xfId="17774" hidden="1"/>
    <cellStyle name="Hyperlink 54" xfId="18012" hidden="1"/>
    <cellStyle name="Hyperlink 54" xfId="18250" hidden="1"/>
    <cellStyle name="Hyperlink 54" xfId="18488" hidden="1"/>
    <cellStyle name="Hyperlink 54" xfId="18726" hidden="1"/>
    <cellStyle name="Hyperlink 54" xfId="18964" hidden="1"/>
    <cellStyle name="Hyperlink 54" xfId="19202" hidden="1"/>
    <cellStyle name="Hyperlink 54" xfId="19440" hidden="1"/>
    <cellStyle name="Hyperlink 54" xfId="19678" hidden="1"/>
    <cellStyle name="Hyperlink 54" xfId="19916" hidden="1"/>
    <cellStyle name="Hyperlink 54" xfId="20154" hidden="1"/>
    <cellStyle name="Hyperlink 54" xfId="20392" hidden="1"/>
    <cellStyle name="Hyperlink 54" xfId="20630" hidden="1"/>
    <cellStyle name="Hyperlink 54" xfId="20868" hidden="1"/>
    <cellStyle name="Hyperlink 54" xfId="21106" hidden="1"/>
    <cellStyle name="Hyperlink 54" xfId="21344" hidden="1"/>
    <cellStyle name="Hyperlink 54" xfId="21582" hidden="1"/>
    <cellStyle name="Hyperlink 54" xfId="21820" hidden="1"/>
    <cellStyle name="Hyperlink 54" xfId="22058" hidden="1"/>
    <cellStyle name="Hyperlink 54" xfId="22296" hidden="1"/>
    <cellStyle name="Hyperlink 54" xfId="22534" hidden="1"/>
    <cellStyle name="Hyperlink 54" xfId="22771" hidden="1"/>
    <cellStyle name="Hyperlink 54" xfId="23008" hidden="1"/>
    <cellStyle name="Hyperlink 54" xfId="23329" hidden="1"/>
    <cellStyle name="Hyperlink 54" xfId="23486" hidden="1"/>
    <cellStyle name="Hyperlink 54" xfId="23724" hidden="1"/>
    <cellStyle name="Hyperlink 54" xfId="23962" hidden="1"/>
    <cellStyle name="Hyperlink 54" xfId="24200" hidden="1"/>
    <cellStyle name="Hyperlink 54" xfId="24438" hidden="1"/>
    <cellStyle name="Hyperlink 54" xfId="24676" hidden="1"/>
    <cellStyle name="Hyperlink 54" xfId="24914" hidden="1"/>
    <cellStyle name="Hyperlink 54" xfId="25152" hidden="1"/>
    <cellStyle name="Hyperlink 54" xfId="25390" hidden="1"/>
    <cellStyle name="Hyperlink 54" xfId="25628" hidden="1"/>
    <cellStyle name="Hyperlink 54" xfId="25866" hidden="1"/>
    <cellStyle name="Hyperlink 54" xfId="26104" hidden="1"/>
    <cellStyle name="Hyperlink 54" xfId="26342" hidden="1"/>
    <cellStyle name="Hyperlink 54" xfId="26580" hidden="1"/>
    <cellStyle name="Hyperlink 54" xfId="26818" hidden="1"/>
    <cellStyle name="Hyperlink 54" xfId="27056" hidden="1"/>
    <cellStyle name="Hyperlink 54" xfId="27294" hidden="1"/>
    <cellStyle name="Hyperlink 54" xfId="27532" hidden="1"/>
    <cellStyle name="Hyperlink 54" xfId="27770" hidden="1"/>
    <cellStyle name="Hyperlink 54" xfId="28008" hidden="1"/>
    <cellStyle name="Hyperlink 54" xfId="28246" hidden="1"/>
    <cellStyle name="Hyperlink 54" xfId="28484" hidden="1"/>
    <cellStyle name="Hyperlink 54" xfId="28722" hidden="1"/>
    <cellStyle name="Hyperlink 54" xfId="28960" hidden="1"/>
    <cellStyle name="Hyperlink 54" xfId="29198" hidden="1"/>
    <cellStyle name="Hyperlink 54" xfId="29436" hidden="1"/>
    <cellStyle name="Hyperlink 54" xfId="29674" hidden="1"/>
    <cellStyle name="Hyperlink 54" xfId="29912" hidden="1"/>
    <cellStyle name="Hyperlink 54" xfId="30150" hidden="1"/>
    <cellStyle name="Hyperlink 54" xfId="30388" hidden="1"/>
    <cellStyle name="Hyperlink 54" xfId="30626" hidden="1"/>
    <cellStyle name="Hyperlink 54" xfId="30864" hidden="1"/>
    <cellStyle name="Hyperlink 54" xfId="31102" hidden="1"/>
    <cellStyle name="Hyperlink 54" xfId="31340" hidden="1"/>
    <cellStyle name="Hyperlink 54" xfId="31578" hidden="1"/>
    <cellStyle name="Hyperlink 54" xfId="31816" hidden="1"/>
    <cellStyle name="Hyperlink 54" xfId="32054" hidden="1"/>
    <cellStyle name="Hyperlink 54" xfId="32292" hidden="1"/>
    <cellStyle name="Hyperlink 54" xfId="32530" hidden="1"/>
    <cellStyle name="Hyperlink 54" xfId="32768" hidden="1"/>
    <cellStyle name="Hyperlink 54" xfId="33006" hidden="1"/>
    <cellStyle name="Hyperlink 54" xfId="33244" hidden="1"/>
    <cellStyle name="Hyperlink 54" xfId="33482" hidden="1"/>
    <cellStyle name="Hyperlink 54" xfId="33720" hidden="1"/>
    <cellStyle name="Hyperlink 54" xfId="33958" hidden="1"/>
    <cellStyle name="Hyperlink 54" xfId="34196" hidden="1"/>
    <cellStyle name="Hyperlink 54" xfId="34434" hidden="1"/>
    <cellStyle name="Hyperlink 54" xfId="34672" hidden="1"/>
    <cellStyle name="Hyperlink 54" xfId="34910" hidden="1"/>
    <cellStyle name="Hyperlink 54" xfId="35148" hidden="1"/>
    <cellStyle name="Hyperlink 54" xfId="35386" hidden="1"/>
    <cellStyle name="Hyperlink 54" xfId="35624" hidden="1"/>
    <cellStyle name="Hyperlink 54" xfId="35862" hidden="1"/>
    <cellStyle name="Hyperlink 54" xfId="36100" hidden="1"/>
    <cellStyle name="Hyperlink 54" xfId="36338" hidden="1"/>
    <cellStyle name="Hyperlink 54" xfId="36576" hidden="1"/>
    <cellStyle name="Hyperlink 54" xfId="36814" hidden="1"/>
    <cellStyle name="Hyperlink 54" xfId="37052" hidden="1"/>
    <cellStyle name="Hyperlink 54" xfId="37290" hidden="1"/>
    <cellStyle name="Hyperlink 54" xfId="37528" hidden="1"/>
    <cellStyle name="Hyperlink 54" xfId="37766" hidden="1"/>
    <cellStyle name="Hyperlink 54" xfId="38004" hidden="1"/>
    <cellStyle name="Hyperlink 54" xfId="38242" hidden="1"/>
    <cellStyle name="Hyperlink 54" xfId="38480" hidden="1"/>
    <cellStyle name="Hyperlink 54" xfId="38718" hidden="1"/>
    <cellStyle name="Hyperlink 54" xfId="38956" hidden="1"/>
    <cellStyle name="Hyperlink 54" xfId="39194" hidden="1"/>
    <cellStyle name="Hyperlink 54" xfId="39432" hidden="1"/>
    <cellStyle name="Hyperlink 54" xfId="39670" hidden="1"/>
    <cellStyle name="Hyperlink 54" xfId="39908" hidden="1"/>
    <cellStyle name="Hyperlink 54" xfId="40146" hidden="1"/>
    <cellStyle name="Hyperlink 54" xfId="40384" hidden="1"/>
    <cellStyle name="Hyperlink 54" xfId="40622" hidden="1"/>
    <cellStyle name="Hyperlink 54" xfId="40860" hidden="1"/>
    <cellStyle name="Hyperlink 54" xfId="41098" hidden="1"/>
    <cellStyle name="Hyperlink 54" xfId="41336" hidden="1"/>
    <cellStyle name="Hyperlink 54" xfId="41574" hidden="1"/>
    <cellStyle name="Hyperlink 54" xfId="41812" hidden="1"/>
    <cellStyle name="Hyperlink 54" xfId="42050" hidden="1"/>
    <cellStyle name="Hyperlink 54" xfId="42288" hidden="1"/>
    <cellStyle name="Hyperlink 54" xfId="42526" hidden="1"/>
    <cellStyle name="Hyperlink 54" xfId="42764" hidden="1"/>
    <cellStyle name="Hyperlink 54" xfId="43002" hidden="1"/>
    <cellStyle name="Hyperlink 54" xfId="43240" hidden="1"/>
    <cellStyle name="Hyperlink 54" xfId="43478" hidden="1"/>
    <cellStyle name="Hyperlink 54" xfId="43716" hidden="1"/>
    <cellStyle name="Hyperlink 54" xfId="43954" hidden="1"/>
    <cellStyle name="Hyperlink 54" xfId="44192" hidden="1"/>
    <cellStyle name="Hyperlink 54" xfId="44430" hidden="1"/>
    <cellStyle name="Hyperlink 54" xfId="44668" hidden="1"/>
    <cellStyle name="Hyperlink 54" xfId="44906" hidden="1"/>
    <cellStyle name="Hyperlink 54" xfId="45144" hidden="1"/>
    <cellStyle name="Hyperlink 54" xfId="45382" hidden="1"/>
    <cellStyle name="Hyperlink 54" xfId="45620" hidden="1"/>
    <cellStyle name="Hyperlink 54" xfId="45858" hidden="1"/>
    <cellStyle name="Hyperlink 54" xfId="46096" hidden="1"/>
    <cellStyle name="Hyperlink 54" xfId="46334" hidden="1"/>
    <cellStyle name="Hyperlink 54" xfId="46572" hidden="1"/>
    <cellStyle name="Hyperlink 54" xfId="46810" hidden="1"/>
    <cellStyle name="Hyperlink 54" xfId="47048" hidden="1"/>
    <cellStyle name="Hyperlink 54" xfId="47286" hidden="1"/>
    <cellStyle name="Hyperlink 54" xfId="47524" hidden="1"/>
    <cellStyle name="Hyperlink 54" xfId="47762" hidden="1"/>
    <cellStyle name="Hyperlink 54" xfId="48000" hidden="1"/>
    <cellStyle name="Hyperlink 54" xfId="48238" hidden="1"/>
    <cellStyle name="Hyperlink 54" xfId="48476" hidden="1"/>
    <cellStyle name="Hyperlink 54" xfId="48714" hidden="1"/>
    <cellStyle name="Hyperlink 54" xfId="48952" hidden="1"/>
    <cellStyle name="Hyperlink 54" xfId="49190" hidden="1"/>
    <cellStyle name="Hyperlink 54" xfId="49428" hidden="1"/>
    <cellStyle name="Hyperlink 54" xfId="49666" hidden="1"/>
    <cellStyle name="Hyperlink 54" xfId="49904" hidden="1"/>
    <cellStyle name="Hyperlink 54" xfId="50142" hidden="1"/>
    <cellStyle name="Hyperlink 54" xfId="50380" hidden="1"/>
    <cellStyle name="Hyperlink 54" xfId="50618" hidden="1"/>
    <cellStyle name="Hyperlink 54" xfId="50856" hidden="1"/>
    <cellStyle name="Hyperlink 54" xfId="51094" hidden="1"/>
    <cellStyle name="Hyperlink 54" xfId="51332" hidden="1"/>
    <cellStyle name="Hyperlink 54" xfId="51570" hidden="1"/>
    <cellStyle name="Hyperlink 54" xfId="51808" hidden="1"/>
    <cellStyle name="Hyperlink 54" xfId="52046" hidden="1"/>
    <cellStyle name="Hyperlink 54" xfId="52284" hidden="1"/>
    <cellStyle name="Hyperlink 54" xfId="52522" hidden="1"/>
    <cellStyle name="Hyperlink 54" xfId="52760" hidden="1"/>
    <cellStyle name="Hyperlink 54" xfId="52998" hidden="1"/>
    <cellStyle name="Hyperlink 54" xfId="53236" hidden="1"/>
    <cellStyle name="Hyperlink 54" xfId="53473" hidden="1"/>
    <cellStyle name="Hyperlink 54" xfId="53710" hidden="1"/>
    <cellStyle name="Hyperlink 54" xfId="54104" hidden="1"/>
    <cellStyle name="Hyperlink 54" xfId="54316" hidden="1"/>
    <cellStyle name="Hyperlink 54" xfId="54473" hidden="1"/>
    <cellStyle name="Hyperlink 55" xfId="115" hidden="1"/>
    <cellStyle name="Hyperlink 55" xfId="475" hidden="1"/>
    <cellStyle name="Hyperlink 55" xfId="374" hidden="1"/>
    <cellStyle name="Hyperlink 55" xfId="937" hidden="1"/>
    <cellStyle name="Hyperlink 55" xfId="1173" hidden="1"/>
    <cellStyle name="Hyperlink 55" xfId="1433" hidden="1"/>
    <cellStyle name="Hyperlink 55" xfId="1555" hidden="1"/>
    <cellStyle name="Hyperlink 55" xfId="1913" hidden="1"/>
    <cellStyle name="Hyperlink 55" xfId="2158" hidden="1"/>
    <cellStyle name="Hyperlink 55" xfId="2280" hidden="1"/>
    <cellStyle name="Hyperlink 55" xfId="2622" hidden="1"/>
    <cellStyle name="Hyperlink 55" xfId="2860" hidden="1"/>
    <cellStyle name="Hyperlink 55" xfId="3098" hidden="1"/>
    <cellStyle name="Hyperlink 55" xfId="3336" hidden="1"/>
    <cellStyle name="Hyperlink 55" xfId="3574" hidden="1"/>
    <cellStyle name="Hyperlink 55" xfId="3812" hidden="1"/>
    <cellStyle name="Hyperlink 55" xfId="4050" hidden="1"/>
    <cellStyle name="Hyperlink 55" xfId="4288" hidden="1"/>
    <cellStyle name="Hyperlink 55" xfId="4525" hidden="1"/>
    <cellStyle name="Hyperlink 55" xfId="4761" hidden="1"/>
    <cellStyle name="Hyperlink 55" xfId="5019" hidden="1"/>
    <cellStyle name="Hyperlink 55" xfId="5238" hidden="1"/>
    <cellStyle name="Hyperlink 55" xfId="5500" hidden="1"/>
    <cellStyle name="Hyperlink 55" xfId="5719" hidden="1"/>
    <cellStyle name="Hyperlink 55" xfId="5957" hidden="1"/>
    <cellStyle name="Hyperlink 55" xfId="6195" hidden="1"/>
    <cellStyle name="Hyperlink 55" xfId="6431" hidden="1"/>
    <cellStyle name="Hyperlink 55" xfId="6407" hidden="1"/>
    <cellStyle name="Hyperlink 55" xfId="6908" hidden="1"/>
    <cellStyle name="Hyperlink 55" xfId="7146" hidden="1"/>
    <cellStyle name="Hyperlink 55" xfId="7382" hidden="1"/>
    <cellStyle name="Hyperlink 55" xfId="7621" hidden="1"/>
    <cellStyle name="Hyperlink 55" xfId="7859" hidden="1"/>
    <cellStyle name="Hyperlink 55" xfId="8097" hidden="1"/>
    <cellStyle name="Hyperlink 55" xfId="8335" hidden="1"/>
    <cellStyle name="Hyperlink 55" xfId="8573" hidden="1"/>
    <cellStyle name="Hyperlink 55" xfId="8811" hidden="1"/>
    <cellStyle name="Hyperlink 55" xfId="9049" hidden="1"/>
    <cellStyle name="Hyperlink 55" xfId="9287" hidden="1"/>
    <cellStyle name="Hyperlink 55" xfId="9523" hidden="1"/>
    <cellStyle name="Hyperlink 55" xfId="9754" hidden="1"/>
    <cellStyle name="Hyperlink 55" xfId="9736" hidden="1"/>
    <cellStyle name="Hyperlink 55" xfId="9858" hidden="1"/>
    <cellStyle name="Hyperlink 55" xfId="10471" hidden="1"/>
    <cellStyle name="Hyperlink 55" xfId="10733" hidden="1"/>
    <cellStyle name="Hyperlink 55" xfId="10632" hidden="1"/>
    <cellStyle name="Hyperlink 55" xfId="11194" hidden="1"/>
    <cellStyle name="Hyperlink 55" xfId="11454" hidden="1"/>
    <cellStyle name="Hyperlink 55" xfId="11673" hidden="1"/>
    <cellStyle name="Hyperlink 55" xfId="11911" hidden="1"/>
    <cellStyle name="Hyperlink 55" xfId="12149" hidden="1"/>
    <cellStyle name="Hyperlink 55" xfId="12386" hidden="1"/>
    <cellStyle name="Hyperlink 55" xfId="12622" hidden="1"/>
    <cellStyle name="Hyperlink 55" xfId="12884" hidden="1"/>
    <cellStyle name="Hyperlink 55" xfId="13006" hidden="1"/>
    <cellStyle name="Hyperlink 55" xfId="13348" hidden="1"/>
    <cellStyle name="Hyperlink 55" xfId="13586" hidden="1"/>
    <cellStyle name="Hyperlink 55" xfId="13824" hidden="1"/>
    <cellStyle name="Hyperlink 55" xfId="14062" hidden="1"/>
    <cellStyle name="Hyperlink 55" xfId="14300" hidden="1"/>
    <cellStyle name="Hyperlink 55" xfId="14538" hidden="1"/>
    <cellStyle name="Hyperlink 55" xfId="14776" hidden="1"/>
    <cellStyle name="Hyperlink 55" xfId="15014" hidden="1"/>
    <cellStyle name="Hyperlink 55" xfId="15252" hidden="1"/>
    <cellStyle name="Hyperlink 55" xfId="15490" hidden="1"/>
    <cellStyle name="Hyperlink 55" xfId="15728" hidden="1"/>
    <cellStyle name="Hyperlink 55" xfId="15966" hidden="1"/>
    <cellStyle name="Hyperlink 55" xfId="16204" hidden="1"/>
    <cellStyle name="Hyperlink 55" xfId="16442" hidden="1"/>
    <cellStyle name="Hyperlink 55" xfId="16680" hidden="1"/>
    <cellStyle name="Hyperlink 55" xfId="16918" hidden="1"/>
    <cellStyle name="Hyperlink 55" xfId="17156" hidden="1"/>
    <cellStyle name="Hyperlink 55" xfId="17394" hidden="1"/>
    <cellStyle name="Hyperlink 55" xfId="17632" hidden="1"/>
    <cellStyle name="Hyperlink 55" xfId="17870" hidden="1"/>
    <cellStyle name="Hyperlink 55" xfId="18108" hidden="1"/>
    <cellStyle name="Hyperlink 55" xfId="18346" hidden="1"/>
    <cellStyle name="Hyperlink 55" xfId="18584" hidden="1"/>
    <cellStyle name="Hyperlink 55" xfId="18822" hidden="1"/>
    <cellStyle name="Hyperlink 55" xfId="19060" hidden="1"/>
    <cellStyle name="Hyperlink 55" xfId="19298" hidden="1"/>
    <cellStyle name="Hyperlink 55" xfId="19536" hidden="1"/>
    <cellStyle name="Hyperlink 55" xfId="19774" hidden="1"/>
    <cellStyle name="Hyperlink 55" xfId="20012" hidden="1"/>
    <cellStyle name="Hyperlink 55" xfId="20250" hidden="1"/>
    <cellStyle name="Hyperlink 55" xfId="20488" hidden="1"/>
    <cellStyle name="Hyperlink 55" xfId="20726" hidden="1"/>
    <cellStyle name="Hyperlink 55" xfId="20964" hidden="1"/>
    <cellStyle name="Hyperlink 55" xfId="21202" hidden="1"/>
    <cellStyle name="Hyperlink 55" xfId="21440" hidden="1"/>
    <cellStyle name="Hyperlink 55" xfId="21678" hidden="1"/>
    <cellStyle name="Hyperlink 55" xfId="21916" hidden="1"/>
    <cellStyle name="Hyperlink 55" xfId="22154" hidden="1"/>
    <cellStyle name="Hyperlink 55" xfId="22392" hidden="1"/>
    <cellStyle name="Hyperlink 55" xfId="22630" hidden="1"/>
    <cellStyle name="Hyperlink 55" xfId="22867" hidden="1"/>
    <cellStyle name="Hyperlink 55" xfId="23103" hidden="1"/>
    <cellStyle name="Hyperlink 55" xfId="23363" hidden="1"/>
    <cellStyle name="Hyperlink 55" xfId="23582" hidden="1"/>
    <cellStyle name="Hyperlink 55" xfId="23820" hidden="1"/>
    <cellStyle name="Hyperlink 55" xfId="24058" hidden="1"/>
    <cellStyle name="Hyperlink 55" xfId="24296" hidden="1"/>
    <cellStyle name="Hyperlink 55" xfId="24534" hidden="1"/>
    <cellStyle name="Hyperlink 55" xfId="24772" hidden="1"/>
    <cellStyle name="Hyperlink 55" xfId="25010" hidden="1"/>
    <cellStyle name="Hyperlink 55" xfId="25248" hidden="1"/>
    <cellStyle name="Hyperlink 55" xfId="25486" hidden="1"/>
    <cellStyle name="Hyperlink 55" xfId="25724" hidden="1"/>
    <cellStyle name="Hyperlink 55" xfId="25962" hidden="1"/>
    <cellStyle name="Hyperlink 55" xfId="26200" hidden="1"/>
    <cellStyle name="Hyperlink 55" xfId="26438" hidden="1"/>
    <cellStyle name="Hyperlink 55" xfId="26676" hidden="1"/>
    <cellStyle name="Hyperlink 55" xfId="26914" hidden="1"/>
    <cellStyle name="Hyperlink 55" xfId="27152" hidden="1"/>
    <cellStyle name="Hyperlink 55" xfId="27390" hidden="1"/>
    <cellStyle name="Hyperlink 55" xfId="27628" hidden="1"/>
    <cellStyle name="Hyperlink 55" xfId="27866" hidden="1"/>
    <cellStyle name="Hyperlink 55" xfId="28104" hidden="1"/>
    <cellStyle name="Hyperlink 55" xfId="28342" hidden="1"/>
    <cellStyle name="Hyperlink 55" xfId="28580" hidden="1"/>
    <cellStyle name="Hyperlink 55" xfId="28818" hidden="1"/>
    <cellStyle name="Hyperlink 55" xfId="29056" hidden="1"/>
    <cellStyle name="Hyperlink 55" xfId="29294" hidden="1"/>
    <cellStyle name="Hyperlink 55" xfId="29532" hidden="1"/>
    <cellStyle name="Hyperlink 55" xfId="29770" hidden="1"/>
    <cellStyle name="Hyperlink 55" xfId="30008" hidden="1"/>
    <cellStyle name="Hyperlink 55" xfId="30246" hidden="1"/>
    <cellStyle name="Hyperlink 55" xfId="30484" hidden="1"/>
    <cellStyle name="Hyperlink 55" xfId="30722" hidden="1"/>
    <cellStyle name="Hyperlink 55" xfId="30960" hidden="1"/>
    <cellStyle name="Hyperlink 55" xfId="31198" hidden="1"/>
    <cellStyle name="Hyperlink 55" xfId="31436" hidden="1"/>
    <cellStyle name="Hyperlink 55" xfId="31674" hidden="1"/>
    <cellStyle name="Hyperlink 55" xfId="31912" hidden="1"/>
    <cellStyle name="Hyperlink 55" xfId="32150" hidden="1"/>
    <cellStyle name="Hyperlink 55" xfId="32388" hidden="1"/>
    <cellStyle name="Hyperlink 55" xfId="32626" hidden="1"/>
    <cellStyle name="Hyperlink 55" xfId="32864" hidden="1"/>
    <cellStyle name="Hyperlink 55" xfId="33102" hidden="1"/>
    <cellStyle name="Hyperlink 55" xfId="33340" hidden="1"/>
    <cellStyle name="Hyperlink 55" xfId="33578" hidden="1"/>
    <cellStyle name="Hyperlink 55" xfId="33816" hidden="1"/>
    <cellStyle name="Hyperlink 55" xfId="34054" hidden="1"/>
    <cellStyle name="Hyperlink 55" xfId="34292" hidden="1"/>
    <cellStyle name="Hyperlink 55" xfId="34530" hidden="1"/>
    <cellStyle name="Hyperlink 55" xfId="34768" hidden="1"/>
    <cellStyle name="Hyperlink 55" xfId="35006" hidden="1"/>
    <cellStyle name="Hyperlink 55" xfId="35244" hidden="1"/>
    <cellStyle name="Hyperlink 55" xfId="35482" hidden="1"/>
    <cellStyle name="Hyperlink 55" xfId="35720" hidden="1"/>
    <cellStyle name="Hyperlink 55" xfId="35958" hidden="1"/>
    <cellStyle name="Hyperlink 55" xfId="36196" hidden="1"/>
    <cellStyle name="Hyperlink 55" xfId="36434" hidden="1"/>
    <cellStyle name="Hyperlink 55" xfId="36672" hidden="1"/>
    <cellStyle name="Hyperlink 55" xfId="36910" hidden="1"/>
    <cellStyle name="Hyperlink 55" xfId="37148" hidden="1"/>
    <cellStyle name="Hyperlink 55" xfId="37386" hidden="1"/>
    <cellStyle name="Hyperlink 55" xfId="37624" hidden="1"/>
    <cellStyle name="Hyperlink 55" xfId="37862" hidden="1"/>
    <cellStyle name="Hyperlink 55" xfId="38100" hidden="1"/>
    <cellStyle name="Hyperlink 55" xfId="38338" hidden="1"/>
    <cellStyle name="Hyperlink 55" xfId="38576" hidden="1"/>
    <cellStyle name="Hyperlink 55" xfId="38814" hidden="1"/>
    <cellStyle name="Hyperlink 55" xfId="39052" hidden="1"/>
    <cellStyle name="Hyperlink 55" xfId="39290" hidden="1"/>
    <cellStyle name="Hyperlink 55" xfId="39528" hidden="1"/>
    <cellStyle name="Hyperlink 55" xfId="39766" hidden="1"/>
    <cellStyle name="Hyperlink 55" xfId="40004" hidden="1"/>
    <cellStyle name="Hyperlink 55" xfId="40242" hidden="1"/>
    <cellStyle name="Hyperlink 55" xfId="40480" hidden="1"/>
    <cellStyle name="Hyperlink 55" xfId="40718" hidden="1"/>
    <cellStyle name="Hyperlink 55" xfId="40956" hidden="1"/>
    <cellStyle name="Hyperlink 55" xfId="41194" hidden="1"/>
    <cellStyle name="Hyperlink 55" xfId="41432" hidden="1"/>
    <cellStyle name="Hyperlink 55" xfId="41670" hidden="1"/>
    <cellStyle name="Hyperlink 55" xfId="41908" hidden="1"/>
    <cellStyle name="Hyperlink 55" xfId="42146" hidden="1"/>
    <cellStyle name="Hyperlink 55" xfId="42384" hidden="1"/>
    <cellStyle name="Hyperlink 55" xfId="42622" hidden="1"/>
    <cellStyle name="Hyperlink 55" xfId="42860" hidden="1"/>
    <cellStyle name="Hyperlink 55" xfId="43098" hidden="1"/>
    <cellStyle name="Hyperlink 55" xfId="43336" hidden="1"/>
    <cellStyle name="Hyperlink 55" xfId="43574" hidden="1"/>
    <cellStyle name="Hyperlink 55" xfId="43812" hidden="1"/>
    <cellStyle name="Hyperlink 55" xfId="44050" hidden="1"/>
    <cellStyle name="Hyperlink 55" xfId="44288" hidden="1"/>
    <cellStyle name="Hyperlink 55" xfId="44526" hidden="1"/>
    <cellStyle name="Hyperlink 55" xfId="44764" hidden="1"/>
    <cellStyle name="Hyperlink 55" xfId="45002" hidden="1"/>
    <cellStyle name="Hyperlink 55" xfId="45240" hidden="1"/>
    <cellStyle name="Hyperlink 55" xfId="45478" hidden="1"/>
    <cellStyle name="Hyperlink 55" xfId="45716" hidden="1"/>
    <cellStyle name="Hyperlink 55" xfId="45954" hidden="1"/>
    <cellStyle name="Hyperlink 55" xfId="46192" hidden="1"/>
    <cellStyle name="Hyperlink 55" xfId="46430" hidden="1"/>
    <cellStyle name="Hyperlink 55" xfId="46668" hidden="1"/>
    <cellStyle name="Hyperlink 55" xfId="46906" hidden="1"/>
    <cellStyle name="Hyperlink 55" xfId="47144" hidden="1"/>
    <cellStyle name="Hyperlink 55" xfId="47382" hidden="1"/>
    <cellStyle name="Hyperlink 55" xfId="47620" hidden="1"/>
    <cellStyle name="Hyperlink 55" xfId="47858" hidden="1"/>
    <cellStyle name="Hyperlink 55" xfId="48096" hidden="1"/>
    <cellStyle name="Hyperlink 55" xfId="48334" hidden="1"/>
    <cellStyle name="Hyperlink 55" xfId="48572" hidden="1"/>
    <cellStyle name="Hyperlink 55" xfId="48810" hidden="1"/>
    <cellStyle name="Hyperlink 55" xfId="49048" hidden="1"/>
    <cellStyle name="Hyperlink 55" xfId="49286" hidden="1"/>
    <cellStyle name="Hyperlink 55" xfId="49524" hidden="1"/>
    <cellStyle name="Hyperlink 55" xfId="49762" hidden="1"/>
    <cellStyle name="Hyperlink 55" xfId="50000" hidden="1"/>
    <cellStyle name="Hyperlink 55" xfId="50238" hidden="1"/>
    <cellStyle name="Hyperlink 55" xfId="50476" hidden="1"/>
    <cellStyle name="Hyperlink 55" xfId="50714" hidden="1"/>
    <cellStyle name="Hyperlink 55" xfId="50952" hidden="1"/>
    <cellStyle name="Hyperlink 55" xfId="51190" hidden="1"/>
    <cellStyle name="Hyperlink 55" xfId="51428" hidden="1"/>
    <cellStyle name="Hyperlink 55" xfId="51666" hidden="1"/>
    <cellStyle name="Hyperlink 55" xfId="51904" hidden="1"/>
    <cellStyle name="Hyperlink 55" xfId="52142" hidden="1"/>
    <cellStyle name="Hyperlink 55" xfId="52380" hidden="1"/>
    <cellStyle name="Hyperlink 55" xfId="52618" hidden="1"/>
    <cellStyle name="Hyperlink 55" xfId="52856" hidden="1"/>
    <cellStyle name="Hyperlink 55" xfId="53094" hidden="1"/>
    <cellStyle name="Hyperlink 55" xfId="53332" hidden="1"/>
    <cellStyle name="Hyperlink 55" xfId="53569" hidden="1"/>
    <cellStyle name="Hyperlink 55" xfId="53805" hidden="1"/>
    <cellStyle name="Hyperlink 55" xfId="54106" hidden="1"/>
    <cellStyle name="Hyperlink 55" xfId="54228" hidden="1"/>
    <cellStyle name="Hyperlink 55" xfId="54568" hidden="1"/>
    <cellStyle name="Hyperlink 56" xfId="117" hidden="1"/>
    <cellStyle name="Hyperlink 56" xfId="477" hidden="1"/>
    <cellStyle name="Hyperlink 56" xfId="720" hidden="1"/>
    <cellStyle name="Hyperlink 56" xfId="935" hidden="1"/>
    <cellStyle name="Hyperlink 56" xfId="1171" hidden="1"/>
    <cellStyle name="Hyperlink 56" xfId="1435" hidden="1"/>
    <cellStyle name="Hyperlink 56" xfId="1677" hidden="1"/>
    <cellStyle name="Hyperlink 56" xfId="1915" hidden="1"/>
    <cellStyle name="Hyperlink 56" xfId="2160" hidden="1"/>
    <cellStyle name="Hyperlink 56" xfId="2405" hidden="1"/>
    <cellStyle name="Hyperlink 56" xfId="2620" hidden="1"/>
    <cellStyle name="Hyperlink 56" xfId="2858" hidden="1"/>
    <cellStyle name="Hyperlink 56" xfId="3096" hidden="1"/>
    <cellStyle name="Hyperlink 56" xfId="3334" hidden="1"/>
    <cellStyle name="Hyperlink 56" xfId="3572" hidden="1"/>
    <cellStyle name="Hyperlink 56" xfId="3810" hidden="1"/>
    <cellStyle name="Hyperlink 56" xfId="4048" hidden="1"/>
    <cellStyle name="Hyperlink 56" xfId="4286" hidden="1"/>
    <cellStyle name="Hyperlink 56" xfId="4523" hidden="1"/>
    <cellStyle name="Hyperlink 56" xfId="4759" hidden="1"/>
    <cellStyle name="Hyperlink 56" xfId="5021" hidden="1"/>
    <cellStyle name="Hyperlink 56" xfId="5236" hidden="1"/>
    <cellStyle name="Hyperlink 56" xfId="5502" hidden="1"/>
    <cellStyle name="Hyperlink 56" xfId="5717" hidden="1"/>
    <cellStyle name="Hyperlink 56" xfId="5955" hidden="1"/>
    <cellStyle name="Hyperlink 56" xfId="6193" hidden="1"/>
    <cellStyle name="Hyperlink 56" xfId="6429" hidden="1"/>
    <cellStyle name="Hyperlink 56" xfId="6411" hidden="1"/>
    <cellStyle name="Hyperlink 56" xfId="6906" hidden="1"/>
    <cellStyle name="Hyperlink 56" xfId="7144" hidden="1"/>
    <cellStyle name="Hyperlink 56" xfId="7380" hidden="1"/>
    <cellStyle name="Hyperlink 56" xfId="7619" hidden="1"/>
    <cellStyle name="Hyperlink 56" xfId="7857" hidden="1"/>
    <cellStyle name="Hyperlink 56" xfId="8095" hidden="1"/>
    <cellStyle name="Hyperlink 56" xfId="8333" hidden="1"/>
    <cellStyle name="Hyperlink 56" xfId="8571" hidden="1"/>
    <cellStyle name="Hyperlink 56" xfId="8809" hidden="1"/>
    <cellStyle name="Hyperlink 56" xfId="9047" hidden="1"/>
    <cellStyle name="Hyperlink 56" xfId="9285" hidden="1"/>
    <cellStyle name="Hyperlink 56" xfId="9521" hidden="1"/>
    <cellStyle name="Hyperlink 56" xfId="9664" hidden="1"/>
    <cellStyle name="Hyperlink 56" xfId="9740" hidden="1"/>
    <cellStyle name="Hyperlink 56" xfId="9866" hidden="1"/>
    <cellStyle name="Hyperlink 56" xfId="10469" hidden="1"/>
    <cellStyle name="Hyperlink 56" xfId="10735" hidden="1"/>
    <cellStyle name="Hyperlink 56" xfId="10978" hidden="1"/>
    <cellStyle name="Hyperlink 56" xfId="11192" hidden="1"/>
    <cellStyle name="Hyperlink 56" xfId="11456" hidden="1"/>
    <cellStyle name="Hyperlink 56" xfId="11671" hidden="1"/>
    <cellStyle name="Hyperlink 56" xfId="11909" hidden="1"/>
    <cellStyle name="Hyperlink 56" xfId="12147" hidden="1"/>
    <cellStyle name="Hyperlink 56" xfId="12384" hidden="1"/>
    <cellStyle name="Hyperlink 56" xfId="12620" hidden="1"/>
    <cellStyle name="Hyperlink 56" xfId="12886" hidden="1"/>
    <cellStyle name="Hyperlink 56" xfId="13131" hidden="1"/>
    <cellStyle name="Hyperlink 56" xfId="13346" hidden="1"/>
    <cellStyle name="Hyperlink 56" xfId="13584" hidden="1"/>
    <cellStyle name="Hyperlink 56" xfId="13822" hidden="1"/>
    <cellStyle name="Hyperlink 56" xfId="14060" hidden="1"/>
    <cellStyle name="Hyperlink 56" xfId="14298" hidden="1"/>
    <cellStyle name="Hyperlink 56" xfId="14536" hidden="1"/>
    <cellStyle name="Hyperlink 56" xfId="14774" hidden="1"/>
    <cellStyle name="Hyperlink 56" xfId="15012" hidden="1"/>
    <cellStyle name="Hyperlink 56" xfId="15250" hidden="1"/>
    <cellStyle name="Hyperlink 56" xfId="15488" hidden="1"/>
    <cellStyle name="Hyperlink 56" xfId="15726" hidden="1"/>
    <cellStyle name="Hyperlink 56" xfId="15964" hidden="1"/>
    <cellStyle name="Hyperlink 56" xfId="16202" hidden="1"/>
    <cellStyle name="Hyperlink 56" xfId="16440" hidden="1"/>
    <cellStyle name="Hyperlink 56" xfId="16678" hidden="1"/>
    <cellStyle name="Hyperlink 56" xfId="16916" hidden="1"/>
    <cellStyle name="Hyperlink 56" xfId="17154" hidden="1"/>
    <cellStyle name="Hyperlink 56" xfId="17392" hidden="1"/>
    <cellStyle name="Hyperlink 56" xfId="17630" hidden="1"/>
    <cellStyle name="Hyperlink 56" xfId="17868" hidden="1"/>
    <cellStyle name="Hyperlink 56" xfId="18106" hidden="1"/>
    <cellStyle name="Hyperlink 56" xfId="18344" hidden="1"/>
    <cellStyle name="Hyperlink 56" xfId="18582" hidden="1"/>
    <cellStyle name="Hyperlink 56" xfId="18820" hidden="1"/>
    <cellStyle name="Hyperlink 56" xfId="19058" hidden="1"/>
    <cellStyle name="Hyperlink 56" xfId="19296" hidden="1"/>
    <cellStyle name="Hyperlink 56" xfId="19534" hidden="1"/>
    <cellStyle name="Hyperlink 56" xfId="19772" hidden="1"/>
    <cellStyle name="Hyperlink 56" xfId="20010" hidden="1"/>
    <cellStyle name="Hyperlink 56" xfId="20248" hidden="1"/>
    <cellStyle name="Hyperlink 56" xfId="20486" hidden="1"/>
    <cellStyle name="Hyperlink 56" xfId="20724" hidden="1"/>
    <cellStyle name="Hyperlink 56" xfId="20962" hidden="1"/>
    <cellStyle name="Hyperlink 56" xfId="21200" hidden="1"/>
    <cellStyle name="Hyperlink 56" xfId="21438" hidden="1"/>
    <cellStyle name="Hyperlink 56" xfId="21676" hidden="1"/>
    <cellStyle name="Hyperlink 56" xfId="21914" hidden="1"/>
    <cellStyle name="Hyperlink 56" xfId="22152" hidden="1"/>
    <cellStyle name="Hyperlink 56" xfId="22390" hidden="1"/>
    <cellStyle name="Hyperlink 56" xfId="22628" hidden="1"/>
    <cellStyle name="Hyperlink 56" xfId="22865" hidden="1"/>
    <cellStyle name="Hyperlink 56" xfId="23101" hidden="1"/>
    <cellStyle name="Hyperlink 56" xfId="23365" hidden="1"/>
    <cellStyle name="Hyperlink 56" xfId="23580" hidden="1"/>
    <cellStyle name="Hyperlink 56" xfId="23818" hidden="1"/>
    <cellStyle name="Hyperlink 56" xfId="24056" hidden="1"/>
    <cellStyle name="Hyperlink 56" xfId="24294" hidden="1"/>
    <cellStyle name="Hyperlink 56" xfId="24532" hidden="1"/>
    <cellStyle name="Hyperlink 56" xfId="24770" hidden="1"/>
    <cellStyle name="Hyperlink 56" xfId="25008" hidden="1"/>
    <cellStyle name="Hyperlink 56" xfId="25246" hidden="1"/>
    <cellStyle name="Hyperlink 56" xfId="25484" hidden="1"/>
    <cellStyle name="Hyperlink 56" xfId="25722" hidden="1"/>
    <cellStyle name="Hyperlink 56" xfId="25960" hidden="1"/>
    <cellStyle name="Hyperlink 56" xfId="26198" hidden="1"/>
    <cellStyle name="Hyperlink 56" xfId="26436" hidden="1"/>
    <cellStyle name="Hyperlink 56" xfId="26674" hidden="1"/>
    <cellStyle name="Hyperlink 56" xfId="26912" hidden="1"/>
    <cellStyle name="Hyperlink 56" xfId="27150" hidden="1"/>
    <cellStyle name="Hyperlink 56" xfId="27388" hidden="1"/>
    <cellStyle name="Hyperlink 56" xfId="27626" hidden="1"/>
    <cellStyle name="Hyperlink 56" xfId="27864" hidden="1"/>
    <cellStyle name="Hyperlink 56" xfId="28102" hidden="1"/>
    <cellStyle name="Hyperlink 56" xfId="28340" hidden="1"/>
    <cellStyle name="Hyperlink 56" xfId="28578" hidden="1"/>
    <cellStyle name="Hyperlink 56" xfId="28816" hidden="1"/>
    <cellStyle name="Hyperlink 56" xfId="29054" hidden="1"/>
    <cellStyle name="Hyperlink 56" xfId="29292" hidden="1"/>
    <cellStyle name="Hyperlink 56" xfId="29530" hidden="1"/>
    <cellStyle name="Hyperlink 56" xfId="29768" hidden="1"/>
    <cellStyle name="Hyperlink 56" xfId="30006" hidden="1"/>
    <cellStyle name="Hyperlink 56" xfId="30244" hidden="1"/>
    <cellStyle name="Hyperlink 56" xfId="30482" hidden="1"/>
    <cellStyle name="Hyperlink 56" xfId="30720" hidden="1"/>
    <cellStyle name="Hyperlink 56" xfId="30958" hidden="1"/>
    <cellStyle name="Hyperlink 56" xfId="31196" hidden="1"/>
    <cellStyle name="Hyperlink 56" xfId="31434" hidden="1"/>
    <cellStyle name="Hyperlink 56" xfId="31672" hidden="1"/>
    <cellStyle name="Hyperlink 56" xfId="31910" hidden="1"/>
    <cellStyle name="Hyperlink 56" xfId="32148" hidden="1"/>
    <cellStyle name="Hyperlink 56" xfId="32386" hidden="1"/>
    <cellStyle name="Hyperlink 56" xfId="32624" hidden="1"/>
    <cellStyle name="Hyperlink 56" xfId="32862" hidden="1"/>
    <cellStyle name="Hyperlink 56" xfId="33100" hidden="1"/>
    <cellStyle name="Hyperlink 56" xfId="33338" hidden="1"/>
    <cellStyle name="Hyperlink 56" xfId="33576" hidden="1"/>
    <cellStyle name="Hyperlink 56" xfId="33814" hidden="1"/>
    <cellStyle name="Hyperlink 56" xfId="34052" hidden="1"/>
    <cellStyle name="Hyperlink 56" xfId="34290" hidden="1"/>
    <cellStyle name="Hyperlink 56" xfId="34528" hidden="1"/>
    <cellStyle name="Hyperlink 56" xfId="34766" hidden="1"/>
    <cellStyle name="Hyperlink 56" xfId="35004" hidden="1"/>
    <cellStyle name="Hyperlink 56" xfId="35242" hidden="1"/>
    <cellStyle name="Hyperlink 56" xfId="35480" hidden="1"/>
    <cellStyle name="Hyperlink 56" xfId="35718" hidden="1"/>
    <cellStyle name="Hyperlink 56" xfId="35956" hidden="1"/>
    <cellStyle name="Hyperlink 56" xfId="36194" hidden="1"/>
    <cellStyle name="Hyperlink 56" xfId="36432" hidden="1"/>
    <cellStyle name="Hyperlink 56" xfId="36670" hidden="1"/>
    <cellStyle name="Hyperlink 56" xfId="36908" hidden="1"/>
    <cellStyle name="Hyperlink 56" xfId="37146" hidden="1"/>
    <cellStyle name="Hyperlink 56" xfId="37384" hidden="1"/>
    <cellStyle name="Hyperlink 56" xfId="37622" hidden="1"/>
    <cellStyle name="Hyperlink 56" xfId="37860" hidden="1"/>
    <cellStyle name="Hyperlink 56" xfId="38098" hidden="1"/>
    <cellStyle name="Hyperlink 56" xfId="38336" hidden="1"/>
    <cellStyle name="Hyperlink 56" xfId="38574" hidden="1"/>
    <cellStyle name="Hyperlink 56" xfId="38812" hidden="1"/>
    <cellStyle name="Hyperlink 56" xfId="39050" hidden="1"/>
    <cellStyle name="Hyperlink 56" xfId="39288" hidden="1"/>
    <cellStyle name="Hyperlink 56" xfId="39526" hidden="1"/>
    <cellStyle name="Hyperlink 56" xfId="39764" hidden="1"/>
    <cellStyle name="Hyperlink 56" xfId="40002" hidden="1"/>
    <cellStyle name="Hyperlink 56" xfId="40240" hidden="1"/>
    <cellStyle name="Hyperlink 56" xfId="40478" hidden="1"/>
    <cellStyle name="Hyperlink 56" xfId="40716" hidden="1"/>
    <cellStyle name="Hyperlink 56" xfId="40954" hidden="1"/>
    <cellStyle name="Hyperlink 56" xfId="41192" hidden="1"/>
    <cellStyle name="Hyperlink 56" xfId="41430" hidden="1"/>
    <cellStyle name="Hyperlink 56" xfId="41668" hidden="1"/>
    <cellStyle name="Hyperlink 56" xfId="41906" hidden="1"/>
    <cellStyle name="Hyperlink 56" xfId="42144" hidden="1"/>
    <cellStyle name="Hyperlink 56" xfId="42382" hidden="1"/>
    <cellStyle name="Hyperlink 56" xfId="42620" hidden="1"/>
    <cellStyle name="Hyperlink 56" xfId="42858" hidden="1"/>
    <cellStyle name="Hyperlink 56" xfId="43096" hidden="1"/>
    <cellStyle name="Hyperlink 56" xfId="43334" hidden="1"/>
    <cellStyle name="Hyperlink 56" xfId="43572" hidden="1"/>
    <cellStyle name="Hyperlink 56" xfId="43810" hidden="1"/>
    <cellStyle name="Hyperlink 56" xfId="44048" hidden="1"/>
    <cellStyle name="Hyperlink 56" xfId="44286" hidden="1"/>
    <cellStyle name="Hyperlink 56" xfId="44524" hidden="1"/>
    <cellStyle name="Hyperlink 56" xfId="44762" hidden="1"/>
    <cellStyle name="Hyperlink 56" xfId="45000" hidden="1"/>
    <cellStyle name="Hyperlink 56" xfId="45238" hidden="1"/>
    <cellStyle name="Hyperlink 56" xfId="45476" hidden="1"/>
    <cellStyle name="Hyperlink 56" xfId="45714" hidden="1"/>
    <cellStyle name="Hyperlink 56" xfId="45952" hidden="1"/>
    <cellStyle name="Hyperlink 56" xfId="46190" hidden="1"/>
    <cellStyle name="Hyperlink 56" xfId="46428" hidden="1"/>
    <cellStyle name="Hyperlink 56" xfId="46666" hidden="1"/>
    <cellStyle name="Hyperlink 56" xfId="46904" hidden="1"/>
    <cellStyle name="Hyperlink 56" xfId="47142" hidden="1"/>
    <cellStyle name="Hyperlink 56" xfId="47380" hidden="1"/>
    <cellStyle name="Hyperlink 56" xfId="47618" hidden="1"/>
    <cellStyle name="Hyperlink 56" xfId="47856" hidden="1"/>
    <cellStyle name="Hyperlink 56" xfId="48094" hidden="1"/>
    <cellStyle name="Hyperlink 56" xfId="48332" hidden="1"/>
    <cellStyle name="Hyperlink 56" xfId="48570" hidden="1"/>
    <cellStyle name="Hyperlink 56" xfId="48808" hidden="1"/>
    <cellStyle name="Hyperlink 56" xfId="49046" hidden="1"/>
    <cellStyle name="Hyperlink 56" xfId="49284" hidden="1"/>
    <cellStyle name="Hyperlink 56" xfId="49522" hidden="1"/>
    <cellStyle name="Hyperlink 56" xfId="49760" hidden="1"/>
    <cellStyle name="Hyperlink 56" xfId="49998" hidden="1"/>
    <cellStyle name="Hyperlink 56" xfId="50236" hidden="1"/>
    <cellStyle name="Hyperlink 56" xfId="50474" hidden="1"/>
    <cellStyle name="Hyperlink 56" xfId="50712" hidden="1"/>
    <cellStyle name="Hyperlink 56" xfId="50950" hidden="1"/>
    <cellStyle name="Hyperlink 56" xfId="51188" hidden="1"/>
    <cellStyle name="Hyperlink 56" xfId="51426" hidden="1"/>
    <cellStyle name="Hyperlink 56" xfId="51664" hidden="1"/>
    <cellStyle name="Hyperlink 56" xfId="51902" hidden="1"/>
    <cellStyle name="Hyperlink 56" xfId="52140" hidden="1"/>
    <cellStyle name="Hyperlink 56" xfId="52378" hidden="1"/>
    <cellStyle name="Hyperlink 56" xfId="52616" hidden="1"/>
    <cellStyle name="Hyperlink 56" xfId="52854" hidden="1"/>
    <cellStyle name="Hyperlink 56" xfId="53092" hidden="1"/>
    <cellStyle name="Hyperlink 56" xfId="53330" hidden="1"/>
    <cellStyle name="Hyperlink 56" xfId="53567" hidden="1"/>
    <cellStyle name="Hyperlink 56" xfId="53803" hidden="1"/>
    <cellStyle name="Hyperlink 56" xfId="54108" hidden="1"/>
    <cellStyle name="Hyperlink 56" xfId="54352" hidden="1"/>
    <cellStyle name="Hyperlink 56" xfId="54566" hidden="1"/>
    <cellStyle name="Hyperlink 57" xfId="119" hidden="1"/>
    <cellStyle name="Hyperlink 57" xfId="479" hidden="1"/>
    <cellStyle name="Hyperlink 57" xfId="722" hidden="1"/>
    <cellStyle name="Hyperlink 57" xfId="933" hidden="1"/>
    <cellStyle name="Hyperlink 57" xfId="1169" hidden="1"/>
    <cellStyle name="Hyperlink 57" xfId="1437" hidden="1"/>
    <cellStyle name="Hyperlink 57" xfId="1679" hidden="1"/>
    <cellStyle name="Hyperlink 57" xfId="1917" hidden="1"/>
    <cellStyle name="Hyperlink 57" xfId="2162" hidden="1"/>
    <cellStyle name="Hyperlink 57" xfId="2407" hidden="1"/>
    <cellStyle name="Hyperlink 57" xfId="2618" hidden="1"/>
    <cellStyle name="Hyperlink 57" xfId="2856" hidden="1"/>
    <cellStyle name="Hyperlink 57" xfId="3094" hidden="1"/>
    <cellStyle name="Hyperlink 57" xfId="3332" hidden="1"/>
    <cellStyle name="Hyperlink 57" xfId="3570" hidden="1"/>
    <cellStyle name="Hyperlink 57" xfId="3808" hidden="1"/>
    <cellStyle name="Hyperlink 57" xfId="4046" hidden="1"/>
    <cellStyle name="Hyperlink 57" xfId="4284" hidden="1"/>
    <cellStyle name="Hyperlink 57" xfId="4521" hidden="1"/>
    <cellStyle name="Hyperlink 57" xfId="4757" hidden="1"/>
    <cellStyle name="Hyperlink 57" xfId="5023" hidden="1"/>
    <cellStyle name="Hyperlink 57" xfId="5234" hidden="1"/>
    <cellStyle name="Hyperlink 57" xfId="5504" hidden="1"/>
    <cellStyle name="Hyperlink 57" xfId="5715" hidden="1"/>
    <cellStyle name="Hyperlink 57" xfId="5953" hidden="1"/>
    <cellStyle name="Hyperlink 57" xfId="6191" hidden="1"/>
    <cellStyle name="Hyperlink 57" xfId="6427" hidden="1"/>
    <cellStyle name="Hyperlink 57" xfId="6335" hidden="1"/>
    <cellStyle name="Hyperlink 57" xfId="6904" hidden="1"/>
    <cellStyle name="Hyperlink 57" xfId="7142" hidden="1"/>
    <cellStyle name="Hyperlink 57" xfId="7378" hidden="1"/>
    <cellStyle name="Hyperlink 57" xfId="7617" hidden="1"/>
    <cellStyle name="Hyperlink 57" xfId="7855" hidden="1"/>
    <cellStyle name="Hyperlink 57" xfId="8093" hidden="1"/>
    <cellStyle name="Hyperlink 57" xfId="8331" hidden="1"/>
    <cellStyle name="Hyperlink 57" xfId="8569" hidden="1"/>
    <cellStyle name="Hyperlink 57" xfId="8807" hidden="1"/>
    <cellStyle name="Hyperlink 57" xfId="9045" hidden="1"/>
    <cellStyle name="Hyperlink 57" xfId="9283" hidden="1"/>
    <cellStyle name="Hyperlink 57" xfId="9519" hidden="1"/>
    <cellStyle name="Hyperlink 57" xfId="9785" hidden="1"/>
    <cellStyle name="Hyperlink 57" xfId="9743" hidden="1"/>
    <cellStyle name="Hyperlink 57" xfId="9874" hidden="1"/>
    <cellStyle name="Hyperlink 57" xfId="10467" hidden="1"/>
    <cellStyle name="Hyperlink 57" xfId="10737" hidden="1"/>
    <cellStyle name="Hyperlink 57" xfId="10980" hidden="1"/>
    <cellStyle name="Hyperlink 57" xfId="11190" hidden="1"/>
    <cellStyle name="Hyperlink 57" xfId="11458" hidden="1"/>
    <cellStyle name="Hyperlink 57" xfId="11669" hidden="1"/>
    <cellStyle name="Hyperlink 57" xfId="11907" hidden="1"/>
    <cellStyle name="Hyperlink 57" xfId="12145" hidden="1"/>
    <cellStyle name="Hyperlink 57" xfId="12382" hidden="1"/>
    <cellStyle name="Hyperlink 57" xfId="12618" hidden="1"/>
    <cellStyle name="Hyperlink 57" xfId="12888" hidden="1"/>
    <cellStyle name="Hyperlink 57" xfId="13133" hidden="1"/>
    <cellStyle name="Hyperlink 57" xfId="13344" hidden="1"/>
    <cellStyle name="Hyperlink 57" xfId="13582" hidden="1"/>
    <cellStyle name="Hyperlink 57" xfId="13820" hidden="1"/>
    <cellStyle name="Hyperlink 57" xfId="14058" hidden="1"/>
    <cellStyle name="Hyperlink 57" xfId="14296" hidden="1"/>
    <cellStyle name="Hyperlink 57" xfId="14534" hidden="1"/>
    <cellStyle name="Hyperlink 57" xfId="14772" hidden="1"/>
    <cellStyle name="Hyperlink 57" xfId="15010" hidden="1"/>
    <cellStyle name="Hyperlink 57" xfId="15248" hidden="1"/>
    <cellStyle name="Hyperlink 57" xfId="15486" hidden="1"/>
    <cellStyle name="Hyperlink 57" xfId="15724" hidden="1"/>
    <cellStyle name="Hyperlink 57" xfId="15962" hidden="1"/>
    <cellStyle name="Hyperlink 57" xfId="16200" hidden="1"/>
    <cellStyle name="Hyperlink 57" xfId="16438" hidden="1"/>
    <cellStyle name="Hyperlink 57" xfId="16676" hidden="1"/>
    <cellStyle name="Hyperlink 57" xfId="16914" hidden="1"/>
    <cellStyle name="Hyperlink 57" xfId="17152" hidden="1"/>
    <cellStyle name="Hyperlink 57" xfId="17390" hidden="1"/>
    <cellStyle name="Hyperlink 57" xfId="17628" hidden="1"/>
    <cellStyle name="Hyperlink 57" xfId="17866" hidden="1"/>
    <cellStyle name="Hyperlink 57" xfId="18104" hidden="1"/>
    <cellStyle name="Hyperlink 57" xfId="18342" hidden="1"/>
    <cellStyle name="Hyperlink 57" xfId="18580" hidden="1"/>
    <cellStyle name="Hyperlink 57" xfId="18818" hidden="1"/>
    <cellStyle name="Hyperlink 57" xfId="19056" hidden="1"/>
    <cellStyle name="Hyperlink 57" xfId="19294" hidden="1"/>
    <cellStyle name="Hyperlink 57" xfId="19532" hidden="1"/>
    <cellStyle name="Hyperlink 57" xfId="19770" hidden="1"/>
    <cellStyle name="Hyperlink 57" xfId="20008" hidden="1"/>
    <cellStyle name="Hyperlink 57" xfId="20246" hidden="1"/>
    <cellStyle name="Hyperlink 57" xfId="20484" hidden="1"/>
    <cellStyle name="Hyperlink 57" xfId="20722" hidden="1"/>
    <cellStyle name="Hyperlink 57" xfId="20960" hidden="1"/>
    <cellStyle name="Hyperlink 57" xfId="21198" hidden="1"/>
    <cellStyle name="Hyperlink 57" xfId="21436" hidden="1"/>
    <cellStyle name="Hyperlink 57" xfId="21674" hidden="1"/>
    <cellStyle name="Hyperlink 57" xfId="21912" hidden="1"/>
    <cellStyle name="Hyperlink 57" xfId="22150" hidden="1"/>
    <cellStyle name="Hyperlink 57" xfId="22388" hidden="1"/>
    <cellStyle name="Hyperlink 57" xfId="22626" hidden="1"/>
    <cellStyle name="Hyperlink 57" xfId="22863" hidden="1"/>
    <cellStyle name="Hyperlink 57" xfId="23099" hidden="1"/>
    <cellStyle name="Hyperlink 57" xfId="23367" hidden="1"/>
    <cellStyle name="Hyperlink 57" xfId="23578" hidden="1"/>
    <cellStyle name="Hyperlink 57" xfId="23816" hidden="1"/>
    <cellStyle name="Hyperlink 57" xfId="24054" hidden="1"/>
    <cellStyle name="Hyperlink 57" xfId="24292" hidden="1"/>
    <cellStyle name="Hyperlink 57" xfId="24530" hidden="1"/>
    <cellStyle name="Hyperlink 57" xfId="24768" hidden="1"/>
    <cellStyle name="Hyperlink 57" xfId="25006" hidden="1"/>
    <cellStyle name="Hyperlink 57" xfId="25244" hidden="1"/>
    <cellStyle name="Hyperlink 57" xfId="25482" hidden="1"/>
    <cellStyle name="Hyperlink 57" xfId="25720" hidden="1"/>
    <cellStyle name="Hyperlink 57" xfId="25958" hidden="1"/>
    <cellStyle name="Hyperlink 57" xfId="26196" hidden="1"/>
    <cellStyle name="Hyperlink 57" xfId="26434" hidden="1"/>
    <cellStyle name="Hyperlink 57" xfId="26672" hidden="1"/>
    <cellStyle name="Hyperlink 57" xfId="26910" hidden="1"/>
    <cellStyle name="Hyperlink 57" xfId="27148" hidden="1"/>
    <cellStyle name="Hyperlink 57" xfId="27386" hidden="1"/>
    <cellStyle name="Hyperlink 57" xfId="27624" hidden="1"/>
    <cellStyle name="Hyperlink 57" xfId="27862" hidden="1"/>
    <cellStyle name="Hyperlink 57" xfId="28100" hidden="1"/>
    <cellStyle name="Hyperlink 57" xfId="28338" hidden="1"/>
    <cellStyle name="Hyperlink 57" xfId="28576" hidden="1"/>
    <cellStyle name="Hyperlink 57" xfId="28814" hidden="1"/>
    <cellStyle name="Hyperlink 57" xfId="29052" hidden="1"/>
    <cellStyle name="Hyperlink 57" xfId="29290" hidden="1"/>
    <cellStyle name="Hyperlink 57" xfId="29528" hidden="1"/>
    <cellStyle name="Hyperlink 57" xfId="29766" hidden="1"/>
    <cellStyle name="Hyperlink 57" xfId="30004" hidden="1"/>
    <cellStyle name="Hyperlink 57" xfId="30242" hidden="1"/>
    <cellStyle name="Hyperlink 57" xfId="30480" hidden="1"/>
    <cellStyle name="Hyperlink 57" xfId="30718" hidden="1"/>
    <cellStyle name="Hyperlink 57" xfId="30956" hidden="1"/>
    <cellStyle name="Hyperlink 57" xfId="31194" hidden="1"/>
    <cellStyle name="Hyperlink 57" xfId="31432" hidden="1"/>
    <cellStyle name="Hyperlink 57" xfId="31670" hidden="1"/>
    <cellStyle name="Hyperlink 57" xfId="31908" hidden="1"/>
    <cellStyle name="Hyperlink 57" xfId="32146" hidden="1"/>
    <cellStyle name="Hyperlink 57" xfId="32384" hidden="1"/>
    <cellStyle name="Hyperlink 57" xfId="32622" hidden="1"/>
    <cellStyle name="Hyperlink 57" xfId="32860" hidden="1"/>
    <cellStyle name="Hyperlink 57" xfId="33098" hidden="1"/>
    <cellStyle name="Hyperlink 57" xfId="33336" hidden="1"/>
    <cellStyle name="Hyperlink 57" xfId="33574" hidden="1"/>
    <cellStyle name="Hyperlink 57" xfId="33812" hidden="1"/>
    <cellStyle name="Hyperlink 57" xfId="34050" hidden="1"/>
    <cellStyle name="Hyperlink 57" xfId="34288" hidden="1"/>
    <cellStyle name="Hyperlink 57" xfId="34526" hidden="1"/>
    <cellStyle name="Hyperlink 57" xfId="34764" hidden="1"/>
    <cellStyle name="Hyperlink 57" xfId="35002" hidden="1"/>
    <cellStyle name="Hyperlink 57" xfId="35240" hidden="1"/>
    <cellStyle name="Hyperlink 57" xfId="35478" hidden="1"/>
    <cellStyle name="Hyperlink 57" xfId="35716" hidden="1"/>
    <cellStyle name="Hyperlink 57" xfId="35954" hidden="1"/>
    <cellStyle name="Hyperlink 57" xfId="36192" hidden="1"/>
    <cellStyle name="Hyperlink 57" xfId="36430" hidden="1"/>
    <cellStyle name="Hyperlink 57" xfId="36668" hidden="1"/>
    <cellStyle name="Hyperlink 57" xfId="36906" hidden="1"/>
    <cellStyle name="Hyperlink 57" xfId="37144" hidden="1"/>
    <cellStyle name="Hyperlink 57" xfId="37382" hidden="1"/>
    <cellStyle name="Hyperlink 57" xfId="37620" hidden="1"/>
    <cellStyle name="Hyperlink 57" xfId="37858" hidden="1"/>
    <cellStyle name="Hyperlink 57" xfId="38096" hidden="1"/>
    <cellStyle name="Hyperlink 57" xfId="38334" hidden="1"/>
    <cellStyle name="Hyperlink 57" xfId="38572" hidden="1"/>
    <cellStyle name="Hyperlink 57" xfId="38810" hidden="1"/>
    <cellStyle name="Hyperlink 57" xfId="39048" hidden="1"/>
    <cellStyle name="Hyperlink 57" xfId="39286" hidden="1"/>
    <cellStyle name="Hyperlink 57" xfId="39524" hidden="1"/>
    <cellStyle name="Hyperlink 57" xfId="39762" hidden="1"/>
    <cellStyle name="Hyperlink 57" xfId="40000" hidden="1"/>
    <cellStyle name="Hyperlink 57" xfId="40238" hidden="1"/>
    <cellStyle name="Hyperlink 57" xfId="40476" hidden="1"/>
    <cellStyle name="Hyperlink 57" xfId="40714" hidden="1"/>
    <cellStyle name="Hyperlink 57" xfId="40952" hidden="1"/>
    <cellStyle name="Hyperlink 57" xfId="41190" hidden="1"/>
    <cellStyle name="Hyperlink 57" xfId="41428" hidden="1"/>
    <cellStyle name="Hyperlink 57" xfId="41666" hidden="1"/>
    <cellStyle name="Hyperlink 57" xfId="41904" hidden="1"/>
    <cellStyle name="Hyperlink 57" xfId="42142" hidden="1"/>
    <cellStyle name="Hyperlink 57" xfId="42380" hidden="1"/>
    <cellStyle name="Hyperlink 57" xfId="42618" hidden="1"/>
    <cellStyle name="Hyperlink 57" xfId="42856" hidden="1"/>
    <cellStyle name="Hyperlink 57" xfId="43094" hidden="1"/>
    <cellStyle name="Hyperlink 57" xfId="43332" hidden="1"/>
    <cellStyle name="Hyperlink 57" xfId="43570" hidden="1"/>
    <cellStyle name="Hyperlink 57" xfId="43808" hidden="1"/>
    <cellStyle name="Hyperlink 57" xfId="44046" hidden="1"/>
    <cellStyle name="Hyperlink 57" xfId="44284" hidden="1"/>
    <cellStyle name="Hyperlink 57" xfId="44522" hidden="1"/>
    <cellStyle name="Hyperlink 57" xfId="44760" hidden="1"/>
    <cellStyle name="Hyperlink 57" xfId="44998" hidden="1"/>
    <cellStyle name="Hyperlink 57" xfId="45236" hidden="1"/>
    <cellStyle name="Hyperlink 57" xfId="45474" hidden="1"/>
    <cellStyle name="Hyperlink 57" xfId="45712" hidden="1"/>
    <cellStyle name="Hyperlink 57" xfId="45950" hidden="1"/>
    <cellStyle name="Hyperlink 57" xfId="46188" hidden="1"/>
    <cellStyle name="Hyperlink 57" xfId="46426" hidden="1"/>
    <cellStyle name="Hyperlink 57" xfId="46664" hidden="1"/>
    <cellStyle name="Hyperlink 57" xfId="46902" hidden="1"/>
    <cellStyle name="Hyperlink 57" xfId="47140" hidden="1"/>
    <cellStyle name="Hyperlink 57" xfId="47378" hidden="1"/>
    <cellStyle name="Hyperlink 57" xfId="47616" hidden="1"/>
    <cellStyle name="Hyperlink 57" xfId="47854" hidden="1"/>
    <cellStyle name="Hyperlink 57" xfId="48092" hidden="1"/>
    <cellStyle name="Hyperlink 57" xfId="48330" hidden="1"/>
    <cellStyle name="Hyperlink 57" xfId="48568" hidden="1"/>
    <cellStyle name="Hyperlink 57" xfId="48806" hidden="1"/>
    <cellStyle name="Hyperlink 57" xfId="49044" hidden="1"/>
    <cellStyle name="Hyperlink 57" xfId="49282" hidden="1"/>
    <cellStyle name="Hyperlink 57" xfId="49520" hidden="1"/>
    <cellStyle name="Hyperlink 57" xfId="49758" hidden="1"/>
    <cellStyle name="Hyperlink 57" xfId="49996" hidden="1"/>
    <cellStyle name="Hyperlink 57" xfId="50234" hidden="1"/>
    <cellStyle name="Hyperlink 57" xfId="50472" hidden="1"/>
    <cellStyle name="Hyperlink 57" xfId="50710" hidden="1"/>
    <cellStyle name="Hyperlink 57" xfId="50948" hidden="1"/>
    <cellStyle name="Hyperlink 57" xfId="51186" hidden="1"/>
    <cellStyle name="Hyperlink 57" xfId="51424" hidden="1"/>
    <cellStyle name="Hyperlink 57" xfId="51662" hidden="1"/>
    <cellStyle name="Hyperlink 57" xfId="51900" hidden="1"/>
    <cellStyle name="Hyperlink 57" xfId="52138" hidden="1"/>
    <cellStyle name="Hyperlink 57" xfId="52376" hidden="1"/>
    <cellStyle name="Hyperlink 57" xfId="52614" hidden="1"/>
    <cellStyle name="Hyperlink 57" xfId="52852" hidden="1"/>
    <cellStyle name="Hyperlink 57" xfId="53090" hidden="1"/>
    <cellStyle name="Hyperlink 57" xfId="53328" hidden="1"/>
    <cellStyle name="Hyperlink 57" xfId="53565" hidden="1"/>
    <cellStyle name="Hyperlink 57" xfId="53801" hidden="1"/>
    <cellStyle name="Hyperlink 57" xfId="54110" hidden="1"/>
    <cellStyle name="Hyperlink 57" xfId="54354" hidden="1"/>
    <cellStyle name="Hyperlink 57" xfId="54564" hidden="1"/>
    <cellStyle name="Hyperlink 58" xfId="121" hidden="1"/>
    <cellStyle name="Hyperlink 58" xfId="481" hidden="1"/>
    <cellStyle name="Hyperlink 58" xfId="724" hidden="1"/>
    <cellStyle name="Hyperlink 58" xfId="931" hidden="1"/>
    <cellStyle name="Hyperlink 58" xfId="1167" hidden="1"/>
    <cellStyle name="Hyperlink 58" xfId="1439" hidden="1"/>
    <cellStyle name="Hyperlink 58" xfId="1681" hidden="1"/>
    <cellStyle name="Hyperlink 58" xfId="1919" hidden="1"/>
    <cellStyle name="Hyperlink 58" xfId="2164" hidden="1"/>
    <cellStyle name="Hyperlink 58" xfId="2409" hidden="1"/>
    <cellStyle name="Hyperlink 58" xfId="2616" hidden="1"/>
    <cellStyle name="Hyperlink 58" xfId="2854" hidden="1"/>
    <cellStyle name="Hyperlink 58" xfId="3092" hidden="1"/>
    <cellStyle name="Hyperlink 58" xfId="3330" hidden="1"/>
    <cellStyle name="Hyperlink 58" xfId="3568" hidden="1"/>
    <cellStyle name="Hyperlink 58" xfId="3806" hidden="1"/>
    <cellStyle name="Hyperlink 58" xfId="4044" hidden="1"/>
    <cellStyle name="Hyperlink 58" xfId="4282" hidden="1"/>
    <cellStyle name="Hyperlink 58" xfId="4519" hidden="1"/>
    <cellStyle name="Hyperlink 58" xfId="4755" hidden="1"/>
    <cellStyle name="Hyperlink 58" xfId="5025" hidden="1"/>
    <cellStyle name="Hyperlink 58" xfId="5232" hidden="1"/>
    <cellStyle name="Hyperlink 58" xfId="5506" hidden="1"/>
    <cellStyle name="Hyperlink 58" xfId="5713" hidden="1"/>
    <cellStyle name="Hyperlink 58" xfId="5951" hidden="1"/>
    <cellStyle name="Hyperlink 58" xfId="6189" hidden="1"/>
    <cellStyle name="Hyperlink 58" xfId="6425" hidden="1"/>
    <cellStyle name="Hyperlink 58" xfId="6418" hidden="1"/>
    <cellStyle name="Hyperlink 58" xfId="6902" hidden="1"/>
    <cellStyle name="Hyperlink 58" xfId="7140" hidden="1"/>
    <cellStyle name="Hyperlink 58" xfId="7376" hidden="1"/>
    <cellStyle name="Hyperlink 58" xfId="7615" hidden="1"/>
    <cellStyle name="Hyperlink 58" xfId="7853" hidden="1"/>
    <cellStyle name="Hyperlink 58" xfId="8091" hidden="1"/>
    <cellStyle name="Hyperlink 58" xfId="8329" hidden="1"/>
    <cellStyle name="Hyperlink 58" xfId="8567" hidden="1"/>
    <cellStyle name="Hyperlink 58" xfId="8805" hidden="1"/>
    <cellStyle name="Hyperlink 58" xfId="9043" hidden="1"/>
    <cellStyle name="Hyperlink 58" xfId="9281" hidden="1"/>
    <cellStyle name="Hyperlink 58" xfId="9517" hidden="1"/>
    <cellStyle name="Hyperlink 58" xfId="9787" hidden="1"/>
    <cellStyle name="Hyperlink 58" xfId="9747" hidden="1"/>
    <cellStyle name="Hyperlink 58" xfId="9882" hidden="1"/>
    <cellStyle name="Hyperlink 58" xfId="10465" hidden="1"/>
    <cellStyle name="Hyperlink 58" xfId="10739" hidden="1"/>
    <cellStyle name="Hyperlink 58" xfId="10982" hidden="1"/>
    <cellStyle name="Hyperlink 58" xfId="11188" hidden="1"/>
    <cellStyle name="Hyperlink 58" xfId="11460" hidden="1"/>
    <cellStyle name="Hyperlink 58" xfId="11667" hidden="1"/>
    <cellStyle name="Hyperlink 58" xfId="11905" hidden="1"/>
    <cellStyle name="Hyperlink 58" xfId="12143" hidden="1"/>
    <cellStyle name="Hyperlink 58" xfId="12380" hidden="1"/>
    <cellStyle name="Hyperlink 58" xfId="12616" hidden="1"/>
    <cellStyle name="Hyperlink 58" xfId="12890" hidden="1"/>
    <cellStyle name="Hyperlink 58" xfId="13135" hidden="1"/>
    <cellStyle name="Hyperlink 58" xfId="13342" hidden="1"/>
    <cellStyle name="Hyperlink 58" xfId="13580" hidden="1"/>
    <cellStyle name="Hyperlink 58" xfId="13818" hidden="1"/>
    <cellStyle name="Hyperlink 58" xfId="14056" hidden="1"/>
    <cellStyle name="Hyperlink 58" xfId="14294" hidden="1"/>
    <cellStyle name="Hyperlink 58" xfId="14532" hidden="1"/>
    <cellStyle name="Hyperlink 58" xfId="14770" hidden="1"/>
    <cellStyle name="Hyperlink 58" xfId="15008" hidden="1"/>
    <cellStyle name="Hyperlink 58" xfId="15246" hidden="1"/>
    <cellStyle name="Hyperlink 58" xfId="15484" hidden="1"/>
    <cellStyle name="Hyperlink 58" xfId="15722" hidden="1"/>
    <cellStyle name="Hyperlink 58" xfId="15960" hidden="1"/>
    <cellStyle name="Hyperlink 58" xfId="16198" hidden="1"/>
    <cellStyle name="Hyperlink 58" xfId="16436" hidden="1"/>
    <cellStyle name="Hyperlink 58" xfId="16674" hidden="1"/>
    <cellStyle name="Hyperlink 58" xfId="16912" hidden="1"/>
    <cellStyle name="Hyperlink 58" xfId="17150" hidden="1"/>
    <cellStyle name="Hyperlink 58" xfId="17388" hidden="1"/>
    <cellStyle name="Hyperlink 58" xfId="17626" hidden="1"/>
    <cellStyle name="Hyperlink 58" xfId="17864" hidden="1"/>
    <cellStyle name="Hyperlink 58" xfId="18102" hidden="1"/>
    <cellStyle name="Hyperlink 58" xfId="18340" hidden="1"/>
    <cellStyle name="Hyperlink 58" xfId="18578" hidden="1"/>
    <cellStyle name="Hyperlink 58" xfId="18816" hidden="1"/>
    <cellStyle name="Hyperlink 58" xfId="19054" hidden="1"/>
    <cellStyle name="Hyperlink 58" xfId="19292" hidden="1"/>
    <cellStyle name="Hyperlink 58" xfId="19530" hidden="1"/>
    <cellStyle name="Hyperlink 58" xfId="19768" hidden="1"/>
    <cellStyle name="Hyperlink 58" xfId="20006" hidden="1"/>
    <cellStyle name="Hyperlink 58" xfId="20244" hidden="1"/>
    <cellStyle name="Hyperlink 58" xfId="20482" hidden="1"/>
    <cellStyle name="Hyperlink 58" xfId="20720" hidden="1"/>
    <cellStyle name="Hyperlink 58" xfId="20958" hidden="1"/>
    <cellStyle name="Hyperlink 58" xfId="21196" hidden="1"/>
    <cellStyle name="Hyperlink 58" xfId="21434" hidden="1"/>
    <cellStyle name="Hyperlink 58" xfId="21672" hidden="1"/>
    <cellStyle name="Hyperlink 58" xfId="21910" hidden="1"/>
    <cellStyle name="Hyperlink 58" xfId="22148" hidden="1"/>
    <cellStyle name="Hyperlink 58" xfId="22386" hidden="1"/>
    <cellStyle name="Hyperlink 58" xfId="22624" hidden="1"/>
    <cellStyle name="Hyperlink 58" xfId="22861" hidden="1"/>
    <cellStyle name="Hyperlink 58" xfId="23097" hidden="1"/>
    <cellStyle name="Hyperlink 58" xfId="23369" hidden="1"/>
    <cellStyle name="Hyperlink 58" xfId="23576" hidden="1"/>
    <cellStyle name="Hyperlink 58" xfId="23814" hidden="1"/>
    <cellStyle name="Hyperlink 58" xfId="24052" hidden="1"/>
    <cellStyle name="Hyperlink 58" xfId="24290" hidden="1"/>
    <cellStyle name="Hyperlink 58" xfId="24528" hidden="1"/>
    <cellStyle name="Hyperlink 58" xfId="24766" hidden="1"/>
    <cellStyle name="Hyperlink 58" xfId="25004" hidden="1"/>
    <cellStyle name="Hyperlink 58" xfId="25242" hidden="1"/>
    <cellStyle name="Hyperlink 58" xfId="25480" hidden="1"/>
    <cellStyle name="Hyperlink 58" xfId="25718" hidden="1"/>
    <cellStyle name="Hyperlink 58" xfId="25956" hidden="1"/>
    <cellStyle name="Hyperlink 58" xfId="26194" hidden="1"/>
    <cellStyle name="Hyperlink 58" xfId="26432" hidden="1"/>
    <cellStyle name="Hyperlink 58" xfId="26670" hidden="1"/>
    <cellStyle name="Hyperlink 58" xfId="26908" hidden="1"/>
    <cellStyle name="Hyperlink 58" xfId="27146" hidden="1"/>
    <cellStyle name="Hyperlink 58" xfId="27384" hidden="1"/>
    <cellStyle name="Hyperlink 58" xfId="27622" hidden="1"/>
    <cellStyle name="Hyperlink 58" xfId="27860" hidden="1"/>
    <cellStyle name="Hyperlink 58" xfId="28098" hidden="1"/>
    <cellStyle name="Hyperlink 58" xfId="28336" hidden="1"/>
    <cellStyle name="Hyperlink 58" xfId="28574" hidden="1"/>
    <cellStyle name="Hyperlink 58" xfId="28812" hidden="1"/>
    <cellStyle name="Hyperlink 58" xfId="29050" hidden="1"/>
    <cellStyle name="Hyperlink 58" xfId="29288" hidden="1"/>
    <cellStyle name="Hyperlink 58" xfId="29526" hidden="1"/>
    <cellStyle name="Hyperlink 58" xfId="29764" hidden="1"/>
    <cellStyle name="Hyperlink 58" xfId="30002" hidden="1"/>
    <cellStyle name="Hyperlink 58" xfId="30240" hidden="1"/>
    <cellStyle name="Hyperlink 58" xfId="30478" hidden="1"/>
    <cellStyle name="Hyperlink 58" xfId="30716" hidden="1"/>
    <cellStyle name="Hyperlink 58" xfId="30954" hidden="1"/>
    <cellStyle name="Hyperlink 58" xfId="31192" hidden="1"/>
    <cellStyle name="Hyperlink 58" xfId="31430" hidden="1"/>
    <cellStyle name="Hyperlink 58" xfId="31668" hidden="1"/>
    <cellStyle name="Hyperlink 58" xfId="31906" hidden="1"/>
    <cellStyle name="Hyperlink 58" xfId="32144" hidden="1"/>
    <cellStyle name="Hyperlink 58" xfId="32382" hidden="1"/>
    <cellStyle name="Hyperlink 58" xfId="32620" hidden="1"/>
    <cellStyle name="Hyperlink 58" xfId="32858" hidden="1"/>
    <cellStyle name="Hyperlink 58" xfId="33096" hidden="1"/>
    <cellStyle name="Hyperlink 58" xfId="33334" hidden="1"/>
    <cellStyle name="Hyperlink 58" xfId="33572" hidden="1"/>
    <cellStyle name="Hyperlink 58" xfId="33810" hidden="1"/>
    <cellStyle name="Hyperlink 58" xfId="34048" hidden="1"/>
    <cellStyle name="Hyperlink 58" xfId="34286" hidden="1"/>
    <cellStyle name="Hyperlink 58" xfId="34524" hidden="1"/>
    <cellStyle name="Hyperlink 58" xfId="34762" hidden="1"/>
    <cellStyle name="Hyperlink 58" xfId="35000" hidden="1"/>
    <cellStyle name="Hyperlink 58" xfId="35238" hidden="1"/>
    <cellStyle name="Hyperlink 58" xfId="35476" hidden="1"/>
    <cellStyle name="Hyperlink 58" xfId="35714" hidden="1"/>
    <cellStyle name="Hyperlink 58" xfId="35952" hidden="1"/>
    <cellStyle name="Hyperlink 58" xfId="36190" hidden="1"/>
    <cellStyle name="Hyperlink 58" xfId="36428" hidden="1"/>
    <cellStyle name="Hyperlink 58" xfId="36666" hidden="1"/>
    <cellStyle name="Hyperlink 58" xfId="36904" hidden="1"/>
    <cellStyle name="Hyperlink 58" xfId="37142" hidden="1"/>
    <cellStyle name="Hyperlink 58" xfId="37380" hidden="1"/>
    <cellStyle name="Hyperlink 58" xfId="37618" hidden="1"/>
    <cellStyle name="Hyperlink 58" xfId="37856" hidden="1"/>
    <cellStyle name="Hyperlink 58" xfId="38094" hidden="1"/>
    <cellStyle name="Hyperlink 58" xfId="38332" hidden="1"/>
    <cellStyle name="Hyperlink 58" xfId="38570" hidden="1"/>
    <cellStyle name="Hyperlink 58" xfId="38808" hidden="1"/>
    <cellStyle name="Hyperlink 58" xfId="39046" hidden="1"/>
    <cellStyle name="Hyperlink 58" xfId="39284" hidden="1"/>
    <cellStyle name="Hyperlink 58" xfId="39522" hidden="1"/>
    <cellStyle name="Hyperlink 58" xfId="39760" hidden="1"/>
    <cellStyle name="Hyperlink 58" xfId="39998" hidden="1"/>
    <cellStyle name="Hyperlink 58" xfId="40236" hidden="1"/>
    <cellStyle name="Hyperlink 58" xfId="40474" hidden="1"/>
    <cellStyle name="Hyperlink 58" xfId="40712" hidden="1"/>
    <cellStyle name="Hyperlink 58" xfId="40950" hidden="1"/>
    <cellStyle name="Hyperlink 58" xfId="41188" hidden="1"/>
    <cellStyle name="Hyperlink 58" xfId="41426" hidden="1"/>
    <cellStyle name="Hyperlink 58" xfId="41664" hidden="1"/>
    <cellStyle name="Hyperlink 58" xfId="41902" hidden="1"/>
    <cellStyle name="Hyperlink 58" xfId="42140" hidden="1"/>
    <cellStyle name="Hyperlink 58" xfId="42378" hidden="1"/>
    <cellStyle name="Hyperlink 58" xfId="42616" hidden="1"/>
    <cellStyle name="Hyperlink 58" xfId="42854" hidden="1"/>
    <cellStyle name="Hyperlink 58" xfId="43092" hidden="1"/>
    <cellStyle name="Hyperlink 58" xfId="43330" hidden="1"/>
    <cellStyle name="Hyperlink 58" xfId="43568" hidden="1"/>
    <cellStyle name="Hyperlink 58" xfId="43806" hidden="1"/>
    <cellStyle name="Hyperlink 58" xfId="44044" hidden="1"/>
    <cellStyle name="Hyperlink 58" xfId="44282" hidden="1"/>
    <cellStyle name="Hyperlink 58" xfId="44520" hidden="1"/>
    <cellStyle name="Hyperlink 58" xfId="44758" hidden="1"/>
    <cellStyle name="Hyperlink 58" xfId="44996" hidden="1"/>
    <cellStyle name="Hyperlink 58" xfId="45234" hidden="1"/>
    <cellStyle name="Hyperlink 58" xfId="45472" hidden="1"/>
    <cellStyle name="Hyperlink 58" xfId="45710" hidden="1"/>
    <cellStyle name="Hyperlink 58" xfId="45948" hidden="1"/>
    <cellStyle name="Hyperlink 58" xfId="46186" hidden="1"/>
    <cellStyle name="Hyperlink 58" xfId="46424" hidden="1"/>
    <cellStyle name="Hyperlink 58" xfId="46662" hidden="1"/>
    <cellStyle name="Hyperlink 58" xfId="46900" hidden="1"/>
    <cellStyle name="Hyperlink 58" xfId="47138" hidden="1"/>
    <cellStyle name="Hyperlink 58" xfId="47376" hidden="1"/>
    <cellStyle name="Hyperlink 58" xfId="47614" hidden="1"/>
    <cellStyle name="Hyperlink 58" xfId="47852" hidden="1"/>
    <cellStyle name="Hyperlink 58" xfId="48090" hidden="1"/>
    <cellStyle name="Hyperlink 58" xfId="48328" hidden="1"/>
    <cellStyle name="Hyperlink 58" xfId="48566" hidden="1"/>
    <cellStyle name="Hyperlink 58" xfId="48804" hidden="1"/>
    <cellStyle name="Hyperlink 58" xfId="49042" hidden="1"/>
    <cellStyle name="Hyperlink 58" xfId="49280" hidden="1"/>
    <cellStyle name="Hyperlink 58" xfId="49518" hidden="1"/>
    <cellStyle name="Hyperlink 58" xfId="49756" hidden="1"/>
    <cellStyle name="Hyperlink 58" xfId="49994" hidden="1"/>
    <cellStyle name="Hyperlink 58" xfId="50232" hidden="1"/>
    <cellStyle name="Hyperlink 58" xfId="50470" hidden="1"/>
    <cellStyle name="Hyperlink 58" xfId="50708" hidden="1"/>
    <cellStyle name="Hyperlink 58" xfId="50946" hidden="1"/>
    <cellStyle name="Hyperlink 58" xfId="51184" hidden="1"/>
    <cellStyle name="Hyperlink 58" xfId="51422" hidden="1"/>
    <cellStyle name="Hyperlink 58" xfId="51660" hidden="1"/>
    <cellStyle name="Hyperlink 58" xfId="51898" hidden="1"/>
    <cellStyle name="Hyperlink 58" xfId="52136" hidden="1"/>
    <cellStyle name="Hyperlink 58" xfId="52374" hidden="1"/>
    <cellStyle name="Hyperlink 58" xfId="52612" hidden="1"/>
    <cellStyle name="Hyperlink 58" xfId="52850" hidden="1"/>
    <cellStyle name="Hyperlink 58" xfId="53088" hidden="1"/>
    <cellStyle name="Hyperlink 58" xfId="53326" hidden="1"/>
    <cellStyle name="Hyperlink 58" xfId="53563" hidden="1"/>
    <cellStyle name="Hyperlink 58" xfId="53799" hidden="1"/>
    <cellStyle name="Hyperlink 58" xfId="54112" hidden="1"/>
    <cellStyle name="Hyperlink 58" xfId="54356" hidden="1"/>
    <cellStyle name="Hyperlink 58" xfId="54562" hidden="1"/>
    <cellStyle name="Hyperlink 59" xfId="123" hidden="1"/>
    <cellStyle name="Hyperlink 59" xfId="483" hidden="1"/>
    <cellStyle name="Hyperlink 59" xfId="726" hidden="1"/>
    <cellStyle name="Hyperlink 59" xfId="929" hidden="1"/>
    <cellStyle name="Hyperlink 59" xfId="1165" hidden="1"/>
    <cellStyle name="Hyperlink 59" xfId="1441" hidden="1"/>
    <cellStyle name="Hyperlink 59" xfId="1683" hidden="1"/>
    <cellStyle name="Hyperlink 59" xfId="1921" hidden="1"/>
    <cellStyle name="Hyperlink 59" xfId="2166" hidden="1"/>
    <cellStyle name="Hyperlink 59" xfId="2411" hidden="1"/>
    <cellStyle name="Hyperlink 59" xfId="2614" hidden="1"/>
    <cellStyle name="Hyperlink 59" xfId="2852" hidden="1"/>
    <cellStyle name="Hyperlink 59" xfId="3090" hidden="1"/>
    <cellStyle name="Hyperlink 59" xfId="3328" hidden="1"/>
    <cellStyle name="Hyperlink 59" xfId="3566" hidden="1"/>
    <cellStyle name="Hyperlink 59" xfId="3804" hidden="1"/>
    <cellStyle name="Hyperlink 59" xfId="4042" hidden="1"/>
    <cellStyle name="Hyperlink 59" xfId="4280" hidden="1"/>
    <cellStyle name="Hyperlink 59" xfId="4517" hidden="1"/>
    <cellStyle name="Hyperlink 59" xfId="4753" hidden="1"/>
    <cellStyle name="Hyperlink 59" xfId="5027" hidden="1"/>
    <cellStyle name="Hyperlink 59" xfId="5230" hidden="1"/>
    <cellStyle name="Hyperlink 59" xfId="5508" hidden="1"/>
    <cellStyle name="Hyperlink 59" xfId="5711" hidden="1"/>
    <cellStyle name="Hyperlink 59" xfId="5949" hidden="1"/>
    <cellStyle name="Hyperlink 59" xfId="6187" hidden="1"/>
    <cellStyle name="Hyperlink 59" xfId="6461" hidden="1"/>
    <cellStyle name="Hyperlink 59" xfId="6422" hidden="1"/>
    <cellStyle name="Hyperlink 59" xfId="6900" hidden="1"/>
    <cellStyle name="Hyperlink 59" xfId="7138" hidden="1"/>
    <cellStyle name="Hyperlink 59" xfId="7286" hidden="1"/>
    <cellStyle name="Hyperlink 59" xfId="7613" hidden="1"/>
    <cellStyle name="Hyperlink 59" xfId="7851" hidden="1"/>
    <cellStyle name="Hyperlink 59" xfId="8089" hidden="1"/>
    <cellStyle name="Hyperlink 59" xfId="8327" hidden="1"/>
    <cellStyle name="Hyperlink 59" xfId="8565" hidden="1"/>
    <cellStyle name="Hyperlink 59" xfId="8803" hidden="1"/>
    <cellStyle name="Hyperlink 59" xfId="9041" hidden="1"/>
    <cellStyle name="Hyperlink 59" xfId="9279" hidden="1"/>
    <cellStyle name="Hyperlink 59" xfId="9515" hidden="1"/>
    <cellStyle name="Hyperlink 59" xfId="9789" hidden="1"/>
    <cellStyle name="Hyperlink 59" xfId="9751" hidden="1"/>
    <cellStyle name="Hyperlink 59" xfId="9890" hidden="1"/>
    <cellStyle name="Hyperlink 59" xfId="10463" hidden="1"/>
    <cellStyle name="Hyperlink 59" xfId="10741" hidden="1"/>
    <cellStyle name="Hyperlink 59" xfId="10984" hidden="1"/>
    <cellStyle name="Hyperlink 59" xfId="11186" hidden="1"/>
    <cellStyle name="Hyperlink 59" xfId="11462" hidden="1"/>
    <cellStyle name="Hyperlink 59" xfId="11665" hidden="1"/>
    <cellStyle name="Hyperlink 59" xfId="11903" hidden="1"/>
    <cellStyle name="Hyperlink 59" xfId="12141" hidden="1"/>
    <cellStyle name="Hyperlink 59" xfId="12378" hidden="1"/>
    <cellStyle name="Hyperlink 59" xfId="12614" hidden="1"/>
    <cellStyle name="Hyperlink 59" xfId="12892" hidden="1"/>
    <cellStyle name="Hyperlink 59" xfId="13137" hidden="1"/>
    <cellStyle name="Hyperlink 59" xfId="13340" hidden="1"/>
    <cellStyle name="Hyperlink 59" xfId="13578" hidden="1"/>
    <cellStyle name="Hyperlink 59" xfId="13816" hidden="1"/>
    <cellStyle name="Hyperlink 59" xfId="14054" hidden="1"/>
    <cellStyle name="Hyperlink 59" xfId="14292" hidden="1"/>
    <cellStyle name="Hyperlink 59" xfId="14530" hidden="1"/>
    <cellStyle name="Hyperlink 59" xfId="14768" hidden="1"/>
    <cellStyle name="Hyperlink 59" xfId="15006" hidden="1"/>
    <cellStyle name="Hyperlink 59" xfId="15244" hidden="1"/>
    <cellStyle name="Hyperlink 59" xfId="15482" hidden="1"/>
    <cellStyle name="Hyperlink 59" xfId="15720" hidden="1"/>
    <cellStyle name="Hyperlink 59" xfId="15958" hidden="1"/>
    <cellStyle name="Hyperlink 59" xfId="16196" hidden="1"/>
    <cellStyle name="Hyperlink 59" xfId="16434" hidden="1"/>
    <cellStyle name="Hyperlink 59" xfId="16672" hidden="1"/>
    <cellStyle name="Hyperlink 59" xfId="16910" hidden="1"/>
    <cellStyle name="Hyperlink 59" xfId="17148" hidden="1"/>
    <cellStyle name="Hyperlink 59" xfId="17386" hidden="1"/>
    <cellStyle name="Hyperlink 59" xfId="17624" hidden="1"/>
    <cellStyle name="Hyperlink 59" xfId="17862" hidden="1"/>
    <cellStyle name="Hyperlink 59" xfId="18100" hidden="1"/>
    <cellStyle name="Hyperlink 59" xfId="18338" hidden="1"/>
    <cellStyle name="Hyperlink 59" xfId="18576" hidden="1"/>
    <cellStyle name="Hyperlink 59" xfId="18814" hidden="1"/>
    <cellStyle name="Hyperlink 59" xfId="19052" hidden="1"/>
    <cellStyle name="Hyperlink 59" xfId="19290" hidden="1"/>
    <cellStyle name="Hyperlink 59" xfId="19528" hidden="1"/>
    <cellStyle name="Hyperlink 59" xfId="19766" hidden="1"/>
    <cellStyle name="Hyperlink 59" xfId="20004" hidden="1"/>
    <cellStyle name="Hyperlink 59" xfId="20242" hidden="1"/>
    <cellStyle name="Hyperlink 59" xfId="20480" hidden="1"/>
    <cellStyle name="Hyperlink 59" xfId="20718" hidden="1"/>
    <cellStyle name="Hyperlink 59" xfId="20956" hidden="1"/>
    <cellStyle name="Hyperlink 59" xfId="21194" hidden="1"/>
    <cellStyle name="Hyperlink 59" xfId="21432" hidden="1"/>
    <cellStyle name="Hyperlink 59" xfId="21670" hidden="1"/>
    <cellStyle name="Hyperlink 59" xfId="21908" hidden="1"/>
    <cellStyle name="Hyperlink 59" xfId="22146" hidden="1"/>
    <cellStyle name="Hyperlink 59" xfId="22384" hidden="1"/>
    <cellStyle name="Hyperlink 59" xfId="22622" hidden="1"/>
    <cellStyle name="Hyperlink 59" xfId="22859" hidden="1"/>
    <cellStyle name="Hyperlink 59" xfId="23095" hidden="1"/>
    <cellStyle name="Hyperlink 59" xfId="23371" hidden="1"/>
    <cellStyle name="Hyperlink 59" xfId="23574" hidden="1"/>
    <cellStyle name="Hyperlink 59" xfId="23812" hidden="1"/>
    <cellStyle name="Hyperlink 59" xfId="24050" hidden="1"/>
    <cellStyle name="Hyperlink 59" xfId="24288" hidden="1"/>
    <cellStyle name="Hyperlink 59" xfId="24526" hidden="1"/>
    <cellStyle name="Hyperlink 59" xfId="24764" hidden="1"/>
    <cellStyle name="Hyperlink 59" xfId="25002" hidden="1"/>
    <cellStyle name="Hyperlink 59" xfId="25240" hidden="1"/>
    <cellStyle name="Hyperlink 59" xfId="25478" hidden="1"/>
    <cellStyle name="Hyperlink 59" xfId="25716" hidden="1"/>
    <cellStyle name="Hyperlink 59" xfId="25954" hidden="1"/>
    <cellStyle name="Hyperlink 59" xfId="26192" hidden="1"/>
    <cellStyle name="Hyperlink 59" xfId="26430" hidden="1"/>
    <cellStyle name="Hyperlink 59" xfId="26668" hidden="1"/>
    <cellStyle name="Hyperlink 59" xfId="26906" hidden="1"/>
    <cellStyle name="Hyperlink 59" xfId="27144" hidden="1"/>
    <cellStyle name="Hyperlink 59" xfId="27382" hidden="1"/>
    <cellStyle name="Hyperlink 59" xfId="27620" hidden="1"/>
    <cellStyle name="Hyperlink 59" xfId="27858" hidden="1"/>
    <cellStyle name="Hyperlink 59" xfId="28096" hidden="1"/>
    <cellStyle name="Hyperlink 59" xfId="28334" hidden="1"/>
    <cellStyle name="Hyperlink 59" xfId="28572" hidden="1"/>
    <cellStyle name="Hyperlink 59" xfId="28810" hidden="1"/>
    <cellStyle name="Hyperlink 59" xfId="29048" hidden="1"/>
    <cellStyle name="Hyperlink 59" xfId="29286" hidden="1"/>
    <cellStyle name="Hyperlink 59" xfId="29524" hidden="1"/>
    <cellStyle name="Hyperlink 59" xfId="29762" hidden="1"/>
    <cellStyle name="Hyperlink 59" xfId="30000" hidden="1"/>
    <cellStyle name="Hyperlink 59" xfId="30238" hidden="1"/>
    <cellStyle name="Hyperlink 59" xfId="30476" hidden="1"/>
    <cellStyle name="Hyperlink 59" xfId="30714" hidden="1"/>
    <cellStyle name="Hyperlink 59" xfId="30952" hidden="1"/>
    <cellStyle name="Hyperlink 59" xfId="31190" hidden="1"/>
    <cellStyle name="Hyperlink 59" xfId="31428" hidden="1"/>
    <cellStyle name="Hyperlink 59" xfId="31666" hidden="1"/>
    <cellStyle name="Hyperlink 59" xfId="31904" hidden="1"/>
    <cellStyle name="Hyperlink 59" xfId="32142" hidden="1"/>
    <cellStyle name="Hyperlink 59" xfId="32380" hidden="1"/>
    <cellStyle name="Hyperlink 59" xfId="32618" hidden="1"/>
    <cellStyle name="Hyperlink 59" xfId="32856" hidden="1"/>
    <cellStyle name="Hyperlink 59" xfId="33094" hidden="1"/>
    <cellStyle name="Hyperlink 59" xfId="33332" hidden="1"/>
    <cellStyle name="Hyperlink 59" xfId="33570" hidden="1"/>
    <cellStyle name="Hyperlink 59" xfId="33808" hidden="1"/>
    <cellStyle name="Hyperlink 59" xfId="34046" hidden="1"/>
    <cellStyle name="Hyperlink 59" xfId="34284" hidden="1"/>
    <cellStyle name="Hyperlink 59" xfId="34522" hidden="1"/>
    <cellStyle name="Hyperlink 59" xfId="34760" hidden="1"/>
    <cellStyle name="Hyperlink 59" xfId="34998" hidden="1"/>
    <cellStyle name="Hyperlink 59" xfId="35236" hidden="1"/>
    <cellStyle name="Hyperlink 59" xfId="35474" hidden="1"/>
    <cellStyle name="Hyperlink 59" xfId="35712" hidden="1"/>
    <cellStyle name="Hyperlink 59" xfId="35950" hidden="1"/>
    <cellStyle name="Hyperlink 59" xfId="36188" hidden="1"/>
    <cellStyle name="Hyperlink 59" xfId="36426" hidden="1"/>
    <cellStyle name="Hyperlink 59" xfId="36664" hidden="1"/>
    <cellStyle name="Hyperlink 59" xfId="36902" hidden="1"/>
    <cellStyle name="Hyperlink 59" xfId="37140" hidden="1"/>
    <cellStyle name="Hyperlink 59" xfId="37378" hidden="1"/>
    <cellStyle name="Hyperlink 59" xfId="37616" hidden="1"/>
    <cellStyle name="Hyperlink 59" xfId="37854" hidden="1"/>
    <cellStyle name="Hyperlink 59" xfId="38092" hidden="1"/>
    <cellStyle name="Hyperlink 59" xfId="38330" hidden="1"/>
    <cellStyle name="Hyperlink 59" xfId="38568" hidden="1"/>
    <cellStyle name="Hyperlink 59" xfId="38806" hidden="1"/>
    <cellStyle name="Hyperlink 59" xfId="39044" hidden="1"/>
    <cellStyle name="Hyperlink 59" xfId="39282" hidden="1"/>
    <cellStyle name="Hyperlink 59" xfId="39520" hidden="1"/>
    <cellStyle name="Hyperlink 59" xfId="39758" hidden="1"/>
    <cellStyle name="Hyperlink 59" xfId="39996" hidden="1"/>
    <cellStyle name="Hyperlink 59" xfId="40234" hidden="1"/>
    <cellStyle name="Hyperlink 59" xfId="40472" hidden="1"/>
    <cellStyle name="Hyperlink 59" xfId="40710" hidden="1"/>
    <cellStyle name="Hyperlink 59" xfId="40948" hidden="1"/>
    <cellStyle name="Hyperlink 59" xfId="41186" hidden="1"/>
    <cellStyle name="Hyperlink 59" xfId="41424" hidden="1"/>
    <cellStyle name="Hyperlink 59" xfId="41662" hidden="1"/>
    <cellStyle name="Hyperlink 59" xfId="41900" hidden="1"/>
    <cellStyle name="Hyperlink 59" xfId="42138" hidden="1"/>
    <cellStyle name="Hyperlink 59" xfId="42376" hidden="1"/>
    <cellStyle name="Hyperlink 59" xfId="42614" hidden="1"/>
    <cellStyle name="Hyperlink 59" xfId="42852" hidden="1"/>
    <cellStyle name="Hyperlink 59" xfId="43090" hidden="1"/>
    <cellStyle name="Hyperlink 59" xfId="43328" hidden="1"/>
    <cellStyle name="Hyperlink 59" xfId="43566" hidden="1"/>
    <cellStyle name="Hyperlink 59" xfId="43804" hidden="1"/>
    <cellStyle name="Hyperlink 59" xfId="44042" hidden="1"/>
    <cellStyle name="Hyperlink 59" xfId="44280" hidden="1"/>
    <cellStyle name="Hyperlink 59" xfId="44518" hidden="1"/>
    <cellStyle name="Hyperlink 59" xfId="44756" hidden="1"/>
    <cellStyle name="Hyperlink 59" xfId="44994" hidden="1"/>
    <cellStyle name="Hyperlink 59" xfId="45232" hidden="1"/>
    <cellStyle name="Hyperlink 59" xfId="45470" hidden="1"/>
    <cellStyle name="Hyperlink 59" xfId="45708" hidden="1"/>
    <cellStyle name="Hyperlink 59" xfId="45946" hidden="1"/>
    <cellStyle name="Hyperlink 59" xfId="46184" hidden="1"/>
    <cellStyle name="Hyperlink 59" xfId="46422" hidden="1"/>
    <cellStyle name="Hyperlink 59" xfId="46660" hidden="1"/>
    <cellStyle name="Hyperlink 59" xfId="46898" hidden="1"/>
    <cellStyle name="Hyperlink 59" xfId="47136" hidden="1"/>
    <cellStyle name="Hyperlink 59" xfId="47374" hidden="1"/>
    <cellStyle name="Hyperlink 59" xfId="47612" hidden="1"/>
    <cellStyle name="Hyperlink 59" xfId="47850" hidden="1"/>
    <cellStyle name="Hyperlink 59" xfId="48088" hidden="1"/>
    <cellStyle name="Hyperlink 59" xfId="48326" hidden="1"/>
    <cellStyle name="Hyperlink 59" xfId="48564" hidden="1"/>
    <cellStyle name="Hyperlink 59" xfId="48802" hidden="1"/>
    <cellStyle name="Hyperlink 59" xfId="49040" hidden="1"/>
    <cellStyle name="Hyperlink 59" xfId="49278" hidden="1"/>
    <cellStyle name="Hyperlink 59" xfId="49516" hidden="1"/>
    <cellStyle name="Hyperlink 59" xfId="49754" hidden="1"/>
    <cellStyle name="Hyperlink 59" xfId="49992" hidden="1"/>
    <cellStyle name="Hyperlink 59" xfId="50230" hidden="1"/>
    <cellStyle name="Hyperlink 59" xfId="50468" hidden="1"/>
    <cellStyle name="Hyperlink 59" xfId="50706" hidden="1"/>
    <cellStyle name="Hyperlink 59" xfId="50944" hidden="1"/>
    <cellStyle name="Hyperlink 59" xfId="51182" hidden="1"/>
    <cellStyle name="Hyperlink 59" xfId="51420" hidden="1"/>
    <cellStyle name="Hyperlink 59" xfId="51658" hidden="1"/>
    <cellStyle name="Hyperlink 59" xfId="51896" hidden="1"/>
    <cellStyle name="Hyperlink 59" xfId="52134" hidden="1"/>
    <cellStyle name="Hyperlink 59" xfId="52372" hidden="1"/>
    <cellStyle name="Hyperlink 59" xfId="52610" hidden="1"/>
    <cellStyle name="Hyperlink 59" xfId="52848" hidden="1"/>
    <cellStyle name="Hyperlink 59" xfId="53086" hidden="1"/>
    <cellStyle name="Hyperlink 59" xfId="53324" hidden="1"/>
    <cellStyle name="Hyperlink 59" xfId="53561" hidden="1"/>
    <cellStyle name="Hyperlink 59" xfId="53797" hidden="1"/>
    <cellStyle name="Hyperlink 59" xfId="54114" hidden="1"/>
    <cellStyle name="Hyperlink 59" xfId="54358" hidden="1"/>
    <cellStyle name="Hyperlink 59" xfId="54560" hidden="1"/>
    <cellStyle name="Hyperlink 6" xfId="16" hidden="1"/>
    <cellStyle name="Hyperlink 6" xfId="377" hidden="1"/>
    <cellStyle name="Hyperlink 6" xfId="572" hidden="1"/>
    <cellStyle name="Hyperlink 6" xfId="366" hidden="1"/>
    <cellStyle name="Hyperlink 6" xfId="586" hidden="1"/>
    <cellStyle name="Hyperlink 6" xfId="1335" hidden="1"/>
    <cellStyle name="Hyperlink 6" xfId="1634" hidden="1"/>
    <cellStyle name="Hyperlink 6" xfId="1796" hidden="1"/>
    <cellStyle name="Hyperlink 6" xfId="2060" hidden="1"/>
    <cellStyle name="Hyperlink 6" xfId="2360" hidden="1"/>
    <cellStyle name="Hyperlink 6" xfId="2052" hidden="1"/>
    <cellStyle name="Hyperlink 6" xfId="2367" hidden="1"/>
    <cellStyle name="Hyperlink 6" xfId="2053" hidden="1"/>
    <cellStyle name="Hyperlink 6" xfId="2647" hidden="1"/>
    <cellStyle name="Hyperlink 6" xfId="2885" hidden="1"/>
    <cellStyle name="Hyperlink 6" xfId="3123" hidden="1"/>
    <cellStyle name="Hyperlink 6" xfId="3361" hidden="1"/>
    <cellStyle name="Hyperlink 6" xfId="3599" hidden="1"/>
    <cellStyle name="Hyperlink 6" xfId="3837" hidden="1"/>
    <cellStyle name="Hyperlink 6" xfId="4075" hidden="1"/>
    <cellStyle name="Hyperlink 6" xfId="4979" hidden="1"/>
    <cellStyle name="Hyperlink 6" xfId="4785" hidden="1"/>
    <cellStyle name="Hyperlink 6" xfId="5457" hidden="1"/>
    <cellStyle name="Hyperlink 6" xfId="5498" hidden="1"/>
    <cellStyle name="Hyperlink 6" xfId="5464" hidden="1"/>
    <cellStyle name="Hyperlink 6" xfId="5476" hidden="1"/>
    <cellStyle name="Hyperlink 6" xfId="6423" hidden="1"/>
    <cellStyle name="Hyperlink 6" xfId="5262" hidden="1"/>
    <cellStyle name="Hyperlink 6" xfId="6436" hidden="1"/>
    <cellStyle name="Hyperlink 6" xfId="5497" hidden="1"/>
    <cellStyle name="Hyperlink 6" xfId="7374" hidden="1"/>
    <cellStyle name="Hyperlink 6" xfId="5208" hidden="1"/>
    <cellStyle name="Hyperlink 6" xfId="7410" hidden="1"/>
    <cellStyle name="Hyperlink 6" xfId="6933" hidden="1"/>
    <cellStyle name="Hyperlink 6" xfId="7646" hidden="1"/>
    <cellStyle name="Hyperlink 6" xfId="7884" hidden="1"/>
    <cellStyle name="Hyperlink 6" xfId="8122" hidden="1"/>
    <cellStyle name="Hyperlink 6" xfId="8360" hidden="1"/>
    <cellStyle name="Hyperlink 6" xfId="8598" hidden="1"/>
    <cellStyle name="Hyperlink 6" xfId="8836" hidden="1"/>
    <cellStyle name="Hyperlink 6" xfId="9746" hidden="1"/>
    <cellStyle name="Hyperlink 6" xfId="9892" hidden="1"/>
    <cellStyle name="Hyperlink 6" xfId="9547" hidden="1"/>
    <cellStyle name="Hyperlink 6" xfId="10003" hidden="1"/>
    <cellStyle name="Hyperlink 6" xfId="10635" hidden="1"/>
    <cellStyle name="Hyperlink 6" xfId="10830" hidden="1"/>
    <cellStyle name="Hyperlink 6" xfId="10628" hidden="1"/>
    <cellStyle name="Hyperlink 6" xfId="11412" hidden="1"/>
    <cellStyle name="Hyperlink 6" xfId="11218" hidden="1"/>
    <cellStyle name="Hyperlink 6" xfId="11418" hidden="1"/>
    <cellStyle name="Hyperlink 6" xfId="11450" hidden="1"/>
    <cellStyle name="Hyperlink 6" xfId="11698" hidden="1"/>
    <cellStyle name="Hyperlink 6" xfId="11936" hidden="1"/>
    <cellStyle name="Hyperlink 6" xfId="12786" hidden="1"/>
    <cellStyle name="Hyperlink 6" xfId="13086" hidden="1"/>
    <cellStyle name="Hyperlink 6" xfId="12778" hidden="1"/>
    <cellStyle name="Hyperlink 6" xfId="13093" hidden="1"/>
    <cellStyle name="Hyperlink 6" xfId="12779" hidden="1"/>
    <cellStyle name="Hyperlink 6" xfId="13373" hidden="1"/>
    <cellStyle name="Hyperlink 6" xfId="13611" hidden="1"/>
    <cellStyle name="Hyperlink 6" xfId="13849" hidden="1"/>
    <cellStyle name="Hyperlink 6" xfId="14087" hidden="1"/>
    <cellStyle name="Hyperlink 6" xfId="14325" hidden="1"/>
    <cellStyle name="Hyperlink 6" xfId="14563" hidden="1"/>
    <cellStyle name="Hyperlink 6" xfId="14801" hidden="1"/>
    <cellStyle name="Hyperlink 6" xfId="15039" hidden="1"/>
    <cellStyle name="Hyperlink 6" xfId="15277" hidden="1"/>
    <cellStyle name="Hyperlink 6" xfId="15515" hidden="1"/>
    <cellStyle name="Hyperlink 6" xfId="15753" hidden="1"/>
    <cellStyle name="Hyperlink 6" xfId="15991" hidden="1"/>
    <cellStyle name="Hyperlink 6" xfId="16229" hidden="1"/>
    <cellStyle name="Hyperlink 6" xfId="16467" hidden="1"/>
    <cellStyle name="Hyperlink 6" xfId="16705" hidden="1"/>
    <cellStyle name="Hyperlink 6" xfId="16943" hidden="1"/>
    <cellStyle name="Hyperlink 6" xfId="17181" hidden="1"/>
    <cellStyle name="Hyperlink 6" xfId="17419" hidden="1"/>
    <cellStyle name="Hyperlink 6" xfId="17657" hidden="1"/>
    <cellStyle name="Hyperlink 6" xfId="17895" hidden="1"/>
    <cellStyle name="Hyperlink 6" xfId="18133" hidden="1"/>
    <cellStyle name="Hyperlink 6" xfId="18371" hidden="1"/>
    <cellStyle name="Hyperlink 6" xfId="18609" hidden="1"/>
    <cellStyle name="Hyperlink 6" xfId="18847" hidden="1"/>
    <cellStyle name="Hyperlink 6" xfId="19085" hidden="1"/>
    <cellStyle name="Hyperlink 6" xfId="19323" hidden="1"/>
    <cellStyle name="Hyperlink 6" xfId="19561" hidden="1"/>
    <cellStyle name="Hyperlink 6" xfId="19799" hidden="1"/>
    <cellStyle name="Hyperlink 6" xfId="20037" hidden="1"/>
    <cellStyle name="Hyperlink 6" xfId="20275" hidden="1"/>
    <cellStyle name="Hyperlink 6" xfId="20513" hidden="1"/>
    <cellStyle name="Hyperlink 6" xfId="20751" hidden="1"/>
    <cellStyle name="Hyperlink 6" xfId="20989" hidden="1"/>
    <cellStyle name="Hyperlink 6" xfId="21227" hidden="1"/>
    <cellStyle name="Hyperlink 6" xfId="21465" hidden="1"/>
    <cellStyle name="Hyperlink 6" xfId="21703" hidden="1"/>
    <cellStyle name="Hyperlink 6" xfId="21941" hidden="1"/>
    <cellStyle name="Hyperlink 6" xfId="22179" hidden="1"/>
    <cellStyle name="Hyperlink 6" xfId="22417" hidden="1"/>
    <cellStyle name="Hyperlink 6" xfId="23321" hidden="1"/>
    <cellStyle name="Hyperlink 6" xfId="23361" hidden="1"/>
    <cellStyle name="Hyperlink 6" xfId="23328" hidden="1"/>
    <cellStyle name="Hyperlink 6" xfId="23340" hidden="1"/>
    <cellStyle name="Hyperlink 6" xfId="23607" hidden="1"/>
    <cellStyle name="Hyperlink 6" xfId="23845" hidden="1"/>
    <cellStyle name="Hyperlink 6" xfId="24083" hidden="1"/>
    <cellStyle name="Hyperlink 6" xfId="24321" hidden="1"/>
    <cellStyle name="Hyperlink 6" xfId="24559" hidden="1"/>
    <cellStyle name="Hyperlink 6" xfId="24797" hidden="1"/>
    <cellStyle name="Hyperlink 6" xfId="25035" hidden="1"/>
    <cellStyle name="Hyperlink 6" xfId="25273" hidden="1"/>
    <cellStyle name="Hyperlink 6" xfId="25511" hidden="1"/>
    <cellStyle name="Hyperlink 6" xfId="25749" hidden="1"/>
    <cellStyle name="Hyperlink 6" xfId="25987" hidden="1"/>
    <cellStyle name="Hyperlink 6" xfId="26225" hidden="1"/>
    <cellStyle name="Hyperlink 6" xfId="26463" hidden="1"/>
    <cellStyle name="Hyperlink 6" xfId="26701" hidden="1"/>
    <cellStyle name="Hyperlink 6" xfId="26939" hidden="1"/>
    <cellStyle name="Hyperlink 6" xfId="27177" hidden="1"/>
    <cellStyle name="Hyperlink 6" xfId="27415" hidden="1"/>
    <cellStyle name="Hyperlink 6" xfId="27653" hidden="1"/>
    <cellStyle name="Hyperlink 6" xfId="27891" hidden="1"/>
    <cellStyle name="Hyperlink 6" xfId="28129" hidden="1"/>
    <cellStyle name="Hyperlink 6" xfId="28367" hidden="1"/>
    <cellStyle name="Hyperlink 6" xfId="28605" hidden="1"/>
    <cellStyle name="Hyperlink 6" xfId="28843" hidden="1"/>
    <cellStyle name="Hyperlink 6" xfId="29081" hidden="1"/>
    <cellStyle name="Hyperlink 6" xfId="29319" hidden="1"/>
    <cellStyle name="Hyperlink 6" xfId="29557" hidden="1"/>
    <cellStyle name="Hyperlink 6" xfId="29795" hidden="1"/>
    <cellStyle name="Hyperlink 6" xfId="30033" hidden="1"/>
    <cellStyle name="Hyperlink 6" xfId="30271" hidden="1"/>
    <cellStyle name="Hyperlink 6" xfId="30509" hidden="1"/>
    <cellStyle name="Hyperlink 6" xfId="30747" hidden="1"/>
    <cellStyle name="Hyperlink 6" xfId="30985" hidden="1"/>
    <cellStyle name="Hyperlink 6" xfId="31223" hidden="1"/>
    <cellStyle name="Hyperlink 6" xfId="31461" hidden="1"/>
    <cellStyle name="Hyperlink 6" xfId="31699" hidden="1"/>
    <cellStyle name="Hyperlink 6" xfId="31937" hidden="1"/>
    <cellStyle name="Hyperlink 6" xfId="32175" hidden="1"/>
    <cellStyle name="Hyperlink 6" xfId="32413" hidden="1"/>
    <cellStyle name="Hyperlink 6" xfId="32651" hidden="1"/>
    <cellStyle name="Hyperlink 6" xfId="32889" hidden="1"/>
    <cellStyle name="Hyperlink 6" xfId="33127" hidden="1"/>
    <cellStyle name="Hyperlink 6" xfId="33365" hidden="1"/>
    <cellStyle name="Hyperlink 6" xfId="33603" hidden="1"/>
    <cellStyle name="Hyperlink 6" xfId="33841" hidden="1"/>
    <cellStyle name="Hyperlink 6" xfId="34079" hidden="1"/>
    <cellStyle name="Hyperlink 6" xfId="34317" hidden="1"/>
    <cellStyle name="Hyperlink 6" xfId="34555" hidden="1"/>
    <cellStyle name="Hyperlink 6" xfId="34793" hidden="1"/>
    <cellStyle name="Hyperlink 6" xfId="35031" hidden="1"/>
    <cellStyle name="Hyperlink 6" xfId="35269" hidden="1"/>
    <cellStyle name="Hyperlink 6" xfId="35507" hidden="1"/>
    <cellStyle name="Hyperlink 6" xfId="35745" hidden="1"/>
    <cellStyle name="Hyperlink 6" xfId="35983" hidden="1"/>
    <cellStyle name="Hyperlink 6" xfId="36221" hidden="1"/>
    <cellStyle name="Hyperlink 6" xfId="36459" hidden="1"/>
    <cellStyle name="Hyperlink 6" xfId="36697" hidden="1"/>
    <cellStyle name="Hyperlink 6" xfId="36935" hidden="1"/>
    <cellStyle name="Hyperlink 6" xfId="37173" hidden="1"/>
    <cellStyle name="Hyperlink 6" xfId="37411" hidden="1"/>
    <cellStyle name="Hyperlink 6" xfId="37649" hidden="1"/>
    <cellStyle name="Hyperlink 6" xfId="37887" hidden="1"/>
    <cellStyle name="Hyperlink 6" xfId="38125" hidden="1"/>
    <cellStyle name="Hyperlink 6" xfId="38363" hidden="1"/>
    <cellStyle name="Hyperlink 6" xfId="38601" hidden="1"/>
    <cellStyle name="Hyperlink 6" xfId="38839" hidden="1"/>
    <cellStyle name="Hyperlink 6" xfId="39077" hidden="1"/>
    <cellStyle name="Hyperlink 6" xfId="39315" hidden="1"/>
    <cellStyle name="Hyperlink 6" xfId="39553" hidden="1"/>
    <cellStyle name="Hyperlink 6" xfId="39791" hidden="1"/>
    <cellStyle name="Hyperlink 6" xfId="40029" hidden="1"/>
    <cellStyle name="Hyperlink 6" xfId="40267" hidden="1"/>
    <cellStyle name="Hyperlink 6" xfId="40505" hidden="1"/>
    <cellStyle name="Hyperlink 6" xfId="40743" hidden="1"/>
    <cellStyle name="Hyperlink 6" xfId="40981" hidden="1"/>
    <cellStyle name="Hyperlink 6" xfId="41219" hidden="1"/>
    <cellStyle name="Hyperlink 6" xfId="41457" hidden="1"/>
    <cellStyle name="Hyperlink 6" xfId="41695" hidden="1"/>
    <cellStyle name="Hyperlink 6" xfId="41933" hidden="1"/>
    <cellStyle name="Hyperlink 6" xfId="42171" hidden="1"/>
    <cellStyle name="Hyperlink 6" xfId="42409" hidden="1"/>
    <cellStyle name="Hyperlink 6" xfId="42647" hidden="1"/>
    <cellStyle name="Hyperlink 6" xfId="42885" hidden="1"/>
    <cellStyle name="Hyperlink 6" xfId="43123" hidden="1"/>
    <cellStyle name="Hyperlink 6" xfId="43361" hidden="1"/>
    <cellStyle name="Hyperlink 6" xfId="43599" hidden="1"/>
    <cellStyle name="Hyperlink 6" xfId="43837" hidden="1"/>
    <cellStyle name="Hyperlink 6" xfId="44075" hidden="1"/>
    <cellStyle name="Hyperlink 6" xfId="44313" hidden="1"/>
    <cellStyle name="Hyperlink 6" xfId="44551" hidden="1"/>
    <cellStyle name="Hyperlink 6" xfId="44789" hidden="1"/>
    <cellStyle name="Hyperlink 6" xfId="45027" hidden="1"/>
    <cellStyle name="Hyperlink 6" xfId="45265" hidden="1"/>
    <cellStyle name="Hyperlink 6" xfId="45503" hidden="1"/>
    <cellStyle name="Hyperlink 6" xfId="45741" hidden="1"/>
    <cellStyle name="Hyperlink 6" xfId="45979" hidden="1"/>
    <cellStyle name="Hyperlink 6" xfId="46217" hidden="1"/>
    <cellStyle name="Hyperlink 6" xfId="46455" hidden="1"/>
    <cellStyle name="Hyperlink 6" xfId="46693" hidden="1"/>
    <cellStyle name="Hyperlink 6" xfId="46931" hidden="1"/>
    <cellStyle name="Hyperlink 6" xfId="47169" hidden="1"/>
    <cellStyle name="Hyperlink 6" xfId="47407" hidden="1"/>
    <cellStyle name="Hyperlink 6" xfId="47645" hidden="1"/>
    <cellStyle name="Hyperlink 6" xfId="47883" hidden="1"/>
    <cellStyle name="Hyperlink 6" xfId="48121" hidden="1"/>
    <cellStyle name="Hyperlink 6" xfId="48359" hidden="1"/>
    <cellStyle name="Hyperlink 6" xfId="48597" hidden="1"/>
    <cellStyle name="Hyperlink 6" xfId="48835" hidden="1"/>
    <cellStyle name="Hyperlink 6" xfId="49073" hidden="1"/>
    <cellStyle name="Hyperlink 6" xfId="49311" hidden="1"/>
    <cellStyle name="Hyperlink 6" xfId="49549" hidden="1"/>
    <cellStyle name="Hyperlink 6" xfId="49787" hidden="1"/>
    <cellStyle name="Hyperlink 6" xfId="50025" hidden="1"/>
    <cellStyle name="Hyperlink 6" xfId="50263" hidden="1"/>
    <cellStyle name="Hyperlink 6" xfId="50501" hidden="1"/>
    <cellStyle name="Hyperlink 6" xfId="50739" hidden="1"/>
    <cellStyle name="Hyperlink 6" xfId="50977" hidden="1"/>
    <cellStyle name="Hyperlink 6" xfId="51215" hidden="1"/>
    <cellStyle name="Hyperlink 6" xfId="51453" hidden="1"/>
    <cellStyle name="Hyperlink 6" xfId="51691" hidden="1"/>
    <cellStyle name="Hyperlink 6" xfId="51929" hidden="1"/>
    <cellStyle name="Hyperlink 6" xfId="52167" hidden="1"/>
    <cellStyle name="Hyperlink 6" xfId="52405" hidden="1"/>
    <cellStyle name="Hyperlink 6" xfId="52643" hidden="1"/>
    <cellStyle name="Hyperlink 6" xfId="52881" hidden="1"/>
    <cellStyle name="Hyperlink 6" xfId="53119" hidden="1"/>
    <cellStyle name="Hyperlink 6" xfId="54008" hidden="1"/>
    <cellStyle name="Hyperlink 6" xfId="54308" hidden="1"/>
    <cellStyle name="Hyperlink 6" xfId="54001" hidden="1"/>
    <cellStyle name="Hyperlink 60" xfId="125" hidden="1"/>
    <cellStyle name="Hyperlink 60" xfId="485" hidden="1"/>
    <cellStyle name="Hyperlink 60" xfId="728" hidden="1"/>
    <cellStyle name="Hyperlink 60" xfId="965" hidden="1"/>
    <cellStyle name="Hyperlink 60" xfId="1200" hidden="1"/>
    <cellStyle name="Hyperlink 60" xfId="1443" hidden="1"/>
    <cellStyle name="Hyperlink 60" xfId="1685" hidden="1"/>
    <cellStyle name="Hyperlink 60" xfId="1923" hidden="1"/>
    <cellStyle name="Hyperlink 60" xfId="2168" hidden="1"/>
    <cellStyle name="Hyperlink 60" xfId="2413" hidden="1"/>
    <cellStyle name="Hyperlink 60" xfId="2651" hidden="1"/>
    <cellStyle name="Hyperlink 60" xfId="2889" hidden="1"/>
    <cellStyle name="Hyperlink 60" xfId="3127" hidden="1"/>
    <cellStyle name="Hyperlink 60" xfId="3365" hidden="1"/>
    <cellStyle name="Hyperlink 60" xfId="3603" hidden="1"/>
    <cellStyle name="Hyperlink 60" xfId="3841" hidden="1"/>
    <cellStyle name="Hyperlink 60" xfId="4079" hidden="1"/>
    <cellStyle name="Hyperlink 60" xfId="4316" hidden="1"/>
    <cellStyle name="Hyperlink 60" xfId="4553" hidden="1"/>
    <cellStyle name="Hyperlink 60" xfId="4789" hidden="1"/>
    <cellStyle name="Hyperlink 60" xfId="5029" hidden="1"/>
    <cellStyle name="Hyperlink 60" xfId="5266" hidden="1"/>
    <cellStyle name="Hyperlink 60" xfId="5510" hidden="1"/>
    <cellStyle name="Hyperlink 60" xfId="5748" hidden="1"/>
    <cellStyle name="Hyperlink 60" xfId="5986" hidden="1"/>
    <cellStyle name="Hyperlink 60" xfId="6224" hidden="1"/>
    <cellStyle name="Hyperlink 60" xfId="6463" hidden="1"/>
    <cellStyle name="Hyperlink 60" xfId="6165" hidden="1"/>
    <cellStyle name="Hyperlink 60" xfId="6937" hidden="1"/>
    <cellStyle name="Hyperlink 60" xfId="7174" hidden="1"/>
    <cellStyle name="Hyperlink 60" xfId="7412" hidden="1"/>
    <cellStyle name="Hyperlink 60" xfId="7650" hidden="1"/>
    <cellStyle name="Hyperlink 60" xfId="7888" hidden="1"/>
    <cellStyle name="Hyperlink 60" xfId="8126" hidden="1"/>
    <cellStyle name="Hyperlink 60" xfId="8364" hidden="1"/>
    <cellStyle name="Hyperlink 60" xfId="8602" hidden="1"/>
    <cellStyle name="Hyperlink 60" xfId="8840" hidden="1"/>
    <cellStyle name="Hyperlink 60" xfId="9078" hidden="1"/>
    <cellStyle name="Hyperlink 60" xfId="9315" hidden="1"/>
    <cellStyle name="Hyperlink 60" xfId="9552" hidden="1"/>
    <cellStyle name="Hyperlink 60" xfId="9791" hidden="1"/>
    <cellStyle name="Hyperlink 60" xfId="10028" hidden="1"/>
    <cellStyle name="Hyperlink 60" xfId="9724" hidden="1"/>
    <cellStyle name="Hyperlink 60" xfId="10498" hidden="1"/>
    <cellStyle name="Hyperlink 60" xfId="10743" hidden="1"/>
    <cellStyle name="Hyperlink 60" xfId="10986" hidden="1"/>
    <cellStyle name="Hyperlink 60" xfId="11222" hidden="1"/>
    <cellStyle name="Hyperlink 60" xfId="11464" hidden="1"/>
    <cellStyle name="Hyperlink 60" xfId="11702" hidden="1"/>
    <cellStyle name="Hyperlink 60" xfId="11940" hidden="1"/>
    <cellStyle name="Hyperlink 60" xfId="12177" hidden="1"/>
    <cellStyle name="Hyperlink 60" xfId="12414" hidden="1"/>
    <cellStyle name="Hyperlink 60" xfId="12649" hidden="1"/>
    <cellStyle name="Hyperlink 60" xfId="12894" hidden="1"/>
    <cellStyle name="Hyperlink 60" xfId="13139" hidden="1"/>
    <cellStyle name="Hyperlink 60" xfId="13377" hidden="1"/>
    <cellStyle name="Hyperlink 60" xfId="13615" hidden="1"/>
    <cellStyle name="Hyperlink 60" xfId="13853" hidden="1"/>
    <cellStyle name="Hyperlink 60" xfId="14091" hidden="1"/>
    <cellStyle name="Hyperlink 60" xfId="14329" hidden="1"/>
    <cellStyle name="Hyperlink 60" xfId="14567" hidden="1"/>
    <cellStyle name="Hyperlink 60" xfId="14805" hidden="1"/>
    <cellStyle name="Hyperlink 60" xfId="15043" hidden="1"/>
    <cellStyle name="Hyperlink 60" xfId="15281" hidden="1"/>
    <cellStyle name="Hyperlink 60" xfId="15519" hidden="1"/>
    <cellStyle name="Hyperlink 60" xfId="15757" hidden="1"/>
    <cellStyle name="Hyperlink 60" xfId="15995" hidden="1"/>
    <cellStyle name="Hyperlink 60" xfId="16233" hidden="1"/>
    <cellStyle name="Hyperlink 60" xfId="16471" hidden="1"/>
    <cellStyle name="Hyperlink 60" xfId="16709" hidden="1"/>
    <cellStyle name="Hyperlink 60" xfId="16947" hidden="1"/>
    <cellStyle name="Hyperlink 60" xfId="17185" hidden="1"/>
    <cellStyle name="Hyperlink 60" xfId="17423" hidden="1"/>
    <cellStyle name="Hyperlink 60" xfId="17661" hidden="1"/>
    <cellStyle name="Hyperlink 60" xfId="17899" hidden="1"/>
    <cellStyle name="Hyperlink 60" xfId="18137" hidden="1"/>
    <cellStyle name="Hyperlink 60" xfId="18375" hidden="1"/>
    <cellStyle name="Hyperlink 60" xfId="18613" hidden="1"/>
    <cellStyle name="Hyperlink 60" xfId="18851" hidden="1"/>
    <cellStyle name="Hyperlink 60" xfId="19089" hidden="1"/>
    <cellStyle name="Hyperlink 60" xfId="19327" hidden="1"/>
    <cellStyle name="Hyperlink 60" xfId="19565" hidden="1"/>
    <cellStyle name="Hyperlink 60" xfId="19803" hidden="1"/>
    <cellStyle name="Hyperlink 60" xfId="20041" hidden="1"/>
    <cellStyle name="Hyperlink 60" xfId="20279" hidden="1"/>
    <cellStyle name="Hyperlink 60" xfId="20517" hidden="1"/>
    <cellStyle name="Hyperlink 60" xfId="20755" hidden="1"/>
    <cellStyle name="Hyperlink 60" xfId="20993" hidden="1"/>
    <cellStyle name="Hyperlink 60" xfId="21231" hidden="1"/>
    <cellStyle name="Hyperlink 60" xfId="21469" hidden="1"/>
    <cellStyle name="Hyperlink 60" xfId="21707" hidden="1"/>
    <cellStyle name="Hyperlink 60" xfId="21945" hidden="1"/>
    <cellStyle name="Hyperlink 60" xfId="22183" hidden="1"/>
    <cellStyle name="Hyperlink 60" xfId="22421" hidden="1"/>
    <cellStyle name="Hyperlink 60" xfId="22658" hidden="1"/>
    <cellStyle name="Hyperlink 60" xfId="22895" hidden="1"/>
    <cellStyle name="Hyperlink 60" xfId="23130" hidden="1"/>
    <cellStyle name="Hyperlink 60" xfId="23373" hidden="1"/>
    <cellStyle name="Hyperlink 60" xfId="23611" hidden="1"/>
    <cellStyle name="Hyperlink 60" xfId="23849" hidden="1"/>
    <cellStyle name="Hyperlink 60" xfId="24087" hidden="1"/>
    <cellStyle name="Hyperlink 60" xfId="24325" hidden="1"/>
    <cellStyle name="Hyperlink 60" xfId="24563" hidden="1"/>
    <cellStyle name="Hyperlink 60" xfId="24801" hidden="1"/>
    <cellStyle name="Hyperlink 60" xfId="25039" hidden="1"/>
    <cellStyle name="Hyperlink 60" xfId="25277" hidden="1"/>
    <cellStyle name="Hyperlink 60" xfId="25515" hidden="1"/>
    <cellStyle name="Hyperlink 60" xfId="25753" hidden="1"/>
    <cellStyle name="Hyperlink 60" xfId="25991" hidden="1"/>
    <cellStyle name="Hyperlink 60" xfId="26229" hidden="1"/>
    <cellStyle name="Hyperlink 60" xfId="26467" hidden="1"/>
    <cellStyle name="Hyperlink 60" xfId="26705" hidden="1"/>
    <cellStyle name="Hyperlink 60" xfId="26943" hidden="1"/>
    <cellStyle name="Hyperlink 60" xfId="27181" hidden="1"/>
    <cellStyle name="Hyperlink 60" xfId="27419" hidden="1"/>
    <cellStyle name="Hyperlink 60" xfId="27657" hidden="1"/>
    <cellStyle name="Hyperlink 60" xfId="27895" hidden="1"/>
    <cellStyle name="Hyperlink 60" xfId="28133" hidden="1"/>
    <cellStyle name="Hyperlink 60" xfId="28371" hidden="1"/>
    <cellStyle name="Hyperlink 60" xfId="28609" hidden="1"/>
    <cellStyle name="Hyperlink 60" xfId="28847" hidden="1"/>
    <cellStyle name="Hyperlink 60" xfId="29085" hidden="1"/>
    <cellStyle name="Hyperlink 60" xfId="29323" hidden="1"/>
    <cellStyle name="Hyperlink 60" xfId="29561" hidden="1"/>
    <cellStyle name="Hyperlink 60" xfId="29799" hidden="1"/>
    <cellStyle name="Hyperlink 60" xfId="30037" hidden="1"/>
    <cellStyle name="Hyperlink 60" xfId="30275" hidden="1"/>
    <cellStyle name="Hyperlink 60" xfId="30513" hidden="1"/>
    <cellStyle name="Hyperlink 60" xfId="30751" hidden="1"/>
    <cellStyle name="Hyperlink 60" xfId="30989" hidden="1"/>
    <cellStyle name="Hyperlink 60" xfId="31227" hidden="1"/>
    <cellStyle name="Hyperlink 60" xfId="31465" hidden="1"/>
    <cellStyle name="Hyperlink 60" xfId="31703" hidden="1"/>
    <cellStyle name="Hyperlink 60" xfId="31941" hidden="1"/>
    <cellStyle name="Hyperlink 60" xfId="32179" hidden="1"/>
    <cellStyle name="Hyperlink 60" xfId="32417" hidden="1"/>
    <cellStyle name="Hyperlink 60" xfId="32655" hidden="1"/>
    <cellStyle name="Hyperlink 60" xfId="32893" hidden="1"/>
    <cellStyle name="Hyperlink 60" xfId="33131" hidden="1"/>
    <cellStyle name="Hyperlink 60" xfId="33369" hidden="1"/>
    <cellStyle name="Hyperlink 60" xfId="33607" hidden="1"/>
    <cellStyle name="Hyperlink 60" xfId="33845" hidden="1"/>
    <cellStyle name="Hyperlink 60" xfId="34083" hidden="1"/>
    <cellStyle name="Hyperlink 60" xfId="34321" hidden="1"/>
    <cellStyle name="Hyperlink 60" xfId="34559" hidden="1"/>
    <cellStyle name="Hyperlink 60" xfId="34797" hidden="1"/>
    <cellStyle name="Hyperlink 60" xfId="35035" hidden="1"/>
    <cellStyle name="Hyperlink 60" xfId="35273" hidden="1"/>
    <cellStyle name="Hyperlink 60" xfId="35511" hidden="1"/>
    <cellStyle name="Hyperlink 60" xfId="35749" hidden="1"/>
    <cellStyle name="Hyperlink 60" xfId="35987" hidden="1"/>
    <cellStyle name="Hyperlink 60" xfId="36225" hidden="1"/>
    <cellStyle name="Hyperlink 60" xfId="36463" hidden="1"/>
    <cellStyle name="Hyperlink 60" xfId="36701" hidden="1"/>
    <cellStyle name="Hyperlink 60" xfId="36939" hidden="1"/>
    <cellStyle name="Hyperlink 60" xfId="37177" hidden="1"/>
    <cellStyle name="Hyperlink 60" xfId="37415" hidden="1"/>
    <cellStyle name="Hyperlink 60" xfId="37653" hidden="1"/>
    <cellStyle name="Hyperlink 60" xfId="37891" hidden="1"/>
    <cellStyle name="Hyperlink 60" xfId="38129" hidden="1"/>
    <cellStyle name="Hyperlink 60" xfId="38367" hidden="1"/>
    <cellStyle name="Hyperlink 60" xfId="38605" hidden="1"/>
    <cellStyle name="Hyperlink 60" xfId="38843" hidden="1"/>
    <cellStyle name="Hyperlink 60" xfId="39081" hidden="1"/>
    <cellStyle name="Hyperlink 60" xfId="39319" hidden="1"/>
    <cellStyle name="Hyperlink 60" xfId="39557" hidden="1"/>
    <cellStyle name="Hyperlink 60" xfId="39795" hidden="1"/>
    <cellStyle name="Hyperlink 60" xfId="40033" hidden="1"/>
    <cellStyle name="Hyperlink 60" xfId="40271" hidden="1"/>
    <cellStyle name="Hyperlink 60" xfId="40509" hidden="1"/>
    <cellStyle name="Hyperlink 60" xfId="40747" hidden="1"/>
    <cellStyle name="Hyperlink 60" xfId="40985" hidden="1"/>
    <cellStyle name="Hyperlink 60" xfId="41223" hidden="1"/>
    <cellStyle name="Hyperlink 60" xfId="41461" hidden="1"/>
    <cellStyle name="Hyperlink 60" xfId="41699" hidden="1"/>
    <cellStyle name="Hyperlink 60" xfId="41937" hidden="1"/>
    <cellStyle name="Hyperlink 60" xfId="42175" hidden="1"/>
    <cellStyle name="Hyperlink 60" xfId="42413" hidden="1"/>
    <cellStyle name="Hyperlink 60" xfId="42651" hidden="1"/>
    <cellStyle name="Hyperlink 60" xfId="42889" hidden="1"/>
    <cellStyle name="Hyperlink 60" xfId="43127" hidden="1"/>
    <cellStyle name="Hyperlink 60" xfId="43365" hidden="1"/>
    <cellStyle name="Hyperlink 60" xfId="43603" hidden="1"/>
    <cellStyle name="Hyperlink 60" xfId="43841" hidden="1"/>
    <cellStyle name="Hyperlink 60" xfId="44079" hidden="1"/>
    <cellStyle name="Hyperlink 60" xfId="44317" hidden="1"/>
    <cellStyle name="Hyperlink 60" xfId="44555" hidden="1"/>
    <cellStyle name="Hyperlink 60" xfId="44793" hidden="1"/>
    <cellStyle name="Hyperlink 60" xfId="45031" hidden="1"/>
    <cellStyle name="Hyperlink 60" xfId="45269" hidden="1"/>
    <cellStyle name="Hyperlink 60" xfId="45507" hidden="1"/>
    <cellStyle name="Hyperlink 60" xfId="45745" hidden="1"/>
    <cellStyle name="Hyperlink 60" xfId="45983" hidden="1"/>
    <cellStyle name="Hyperlink 60" xfId="46221" hidden="1"/>
    <cellStyle name="Hyperlink 60" xfId="46459" hidden="1"/>
    <cellStyle name="Hyperlink 60" xfId="46697" hidden="1"/>
    <cellStyle name="Hyperlink 60" xfId="46935" hidden="1"/>
    <cellStyle name="Hyperlink 60" xfId="47173" hidden="1"/>
    <cellStyle name="Hyperlink 60" xfId="47411" hidden="1"/>
    <cellStyle name="Hyperlink 60" xfId="47649" hidden="1"/>
    <cellStyle name="Hyperlink 60" xfId="47887" hidden="1"/>
    <cellStyle name="Hyperlink 60" xfId="48125" hidden="1"/>
    <cellStyle name="Hyperlink 60" xfId="48363" hidden="1"/>
    <cellStyle name="Hyperlink 60" xfId="48601" hidden="1"/>
    <cellStyle name="Hyperlink 60" xfId="48839" hidden="1"/>
    <cellStyle name="Hyperlink 60" xfId="49077" hidden="1"/>
    <cellStyle name="Hyperlink 60" xfId="49315" hidden="1"/>
    <cellStyle name="Hyperlink 60" xfId="49553" hidden="1"/>
    <cellStyle name="Hyperlink 60" xfId="49791" hidden="1"/>
    <cellStyle name="Hyperlink 60" xfId="50029" hidden="1"/>
    <cellStyle name="Hyperlink 60" xfId="50267" hidden="1"/>
    <cellStyle name="Hyperlink 60" xfId="50505" hidden="1"/>
    <cellStyle name="Hyperlink 60" xfId="50743" hidden="1"/>
    <cellStyle name="Hyperlink 60" xfId="50981" hidden="1"/>
    <cellStyle name="Hyperlink 60" xfId="51219" hidden="1"/>
    <cellStyle name="Hyperlink 60" xfId="51457" hidden="1"/>
    <cellStyle name="Hyperlink 60" xfId="51695" hidden="1"/>
    <cellStyle name="Hyperlink 60" xfId="51933" hidden="1"/>
    <cellStyle name="Hyperlink 60" xfId="52171" hidden="1"/>
    <cellStyle name="Hyperlink 60" xfId="52409" hidden="1"/>
    <cellStyle name="Hyperlink 60" xfId="52647" hidden="1"/>
    <cellStyle name="Hyperlink 60" xfId="52885" hidden="1"/>
    <cellStyle name="Hyperlink 60" xfId="53123" hidden="1"/>
    <cellStyle name="Hyperlink 60" xfId="53360" hidden="1"/>
    <cellStyle name="Hyperlink 60" xfId="53597" hidden="1"/>
    <cellStyle name="Hyperlink 60" xfId="53832" hidden="1"/>
    <cellStyle name="Hyperlink 60" xfId="54116" hidden="1"/>
    <cellStyle name="Hyperlink 60" xfId="54360" hidden="1"/>
    <cellStyle name="Hyperlink 60" xfId="54595" hidden="1"/>
    <cellStyle name="Hyperlink 61" xfId="127" hidden="1"/>
    <cellStyle name="Hyperlink 61" xfId="487" hidden="1"/>
    <cellStyle name="Hyperlink 61" xfId="730" hidden="1"/>
    <cellStyle name="Hyperlink 61" xfId="967" hidden="1"/>
    <cellStyle name="Hyperlink 61" xfId="1202" hidden="1"/>
    <cellStyle name="Hyperlink 61" xfId="1445" hidden="1"/>
    <cellStyle name="Hyperlink 61" xfId="1687" hidden="1"/>
    <cellStyle name="Hyperlink 61" xfId="1925" hidden="1"/>
    <cellStyle name="Hyperlink 61" xfId="2170" hidden="1"/>
    <cellStyle name="Hyperlink 61" xfId="2415" hidden="1"/>
    <cellStyle name="Hyperlink 61" xfId="2653" hidden="1"/>
    <cellStyle name="Hyperlink 61" xfId="2891" hidden="1"/>
    <cellStyle name="Hyperlink 61" xfId="3129" hidden="1"/>
    <cellStyle name="Hyperlink 61" xfId="3367" hidden="1"/>
    <cellStyle name="Hyperlink 61" xfId="3605" hidden="1"/>
    <cellStyle name="Hyperlink 61" xfId="3843" hidden="1"/>
    <cellStyle name="Hyperlink 61" xfId="4081" hidden="1"/>
    <cellStyle name="Hyperlink 61" xfId="4318" hidden="1"/>
    <cellStyle name="Hyperlink 61" xfId="4555" hidden="1"/>
    <cellStyle name="Hyperlink 61" xfId="4791" hidden="1"/>
    <cellStyle name="Hyperlink 61" xfId="5031" hidden="1"/>
    <cellStyle name="Hyperlink 61" xfId="5268" hidden="1"/>
    <cellStyle name="Hyperlink 61" xfId="5512" hidden="1"/>
    <cellStyle name="Hyperlink 61" xfId="5750" hidden="1"/>
    <cellStyle name="Hyperlink 61" xfId="5988" hidden="1"/>
    <cellStyle name="Hyperlink 61" xfId="6226" hidden="1"/>
    <cellStyle name="Hyperlink 61" xfId="6465" hidden="1"/>
    <cellStyle name="Hyperlink 61" xfId="6701" hidden="1"/>
    <cellStyle name="Hyperlink 61" xfId="6939" hidden="1"/>
    <cellStyle name="Hyperlink 61" xfId="7176" hidden="1"/>
    <cellStyle name="Hyperlink 61" xfId="7414" hidden="1"/>
    <cellStyle name="Hyperlink 61" xfId="7652" hidden="1"/>
    <cellStyle name="Hyperlink 61" xfId="7890" hidden="1"/>
    <cellStyle name="Hyperlink 61" xfId="8128" hidden="1"/>
    <cellStyle name="Hyperlink 61" xfId="8366" hidden="1"/>
    <cellStyle name="Hyperlink 61" xfId="8604" hidden="1"/>
    <cellStyle name="Hyperlink 61" xfId="8842" hidden="1"/>
    <cellStyle name="Hyperlink 61" xfId="9080" hidden="1"/>
    <cellStyle name="Hyperlink 61" xfId="9317" hidden="1"/>
    <cellStyle name="Hyperlink 61" xfId="9554" hidden="1"/>
    <cellStyle name="Hyperlink 61" xfId="9793" hidden="1"/>
    <cellStyle name="Hyperlink 61" xfId="10030" hidden="1"/>
    <cellStyle name="Hyperlink 61" xfId="10265" hidden="1"/>
    <cellStyle name="Hyperlink 61" xfId="10500" hidden="1"/>
    <cellStyle name="Hyperlink 61" xfId="10745" hidden="1"/>
    <cellStyle name="Hyperlink 61" xfId="10988" hidden="1"/>
    <cellStyle name="Hyperlink 61" xfId="11224" hidden="1"/>
    <cellStyle name="Hyperlink 61" xfId="11466" hidden="1"/>
    <cellStyle name="Hyperlink 61" xfId="11704" hidden="1"/>
    <cellStyle name="Hyperlink 61" xfId="11942" hidden="1"/>
    <cellStyle name="Hyperlink 61" xfId="12179" hidden="1"/>
    <cellStyle name="Hyperlink 61" xfId="12416" hidden="1"/>
    <cellStyle name="Hyperlink 61" xfId="12651" hidden="1"/>
    <cellStyle name="Hyperlink 61" xfId="12896" hidden="1"/>
    <cellStyle name="Hyperlink 61" xfId="13141" hidden="1"/>
    <cellStyle name="Hyperlink 61" xfId="13379" hidden="1"/>
    <cellStyle name="Hyperlink 61" xfId="13617" hidden="1"/>
    <cellStyle name="Hyperlink 61" xfId="13855" hidden="1"/>
    <cellStyle name="Hyperlink 61" xfId="14093" hidden="1"/>
    <cellStyle name="Hyperlink 61" xfId="14331" hidden="1"/>
    <cellStyle name="Hyperlink 61" xfId="14569" hidden="1"/>
    <cellStyle name="Hyperlink 61" xfId="14807" hidden="1"/>
    <cellStyle name="Hyperlink 61" xfId="15045" hidden="1"/>
    <cellStyle name="Hyperlink 61" xfId="15283" hidden="1"/>
    <cellStyle name="Hyperlink 61" xfId="15521" hidden="1"/>
    <cellStyle name="Hyperlink 61" xfId="15759" hidden="1"/>
    <cellStyle name="Hyperlink 61" xfId="15997" hidden="1"/>
    <cellStyle name="Hyperlink 61" xfId="16235" hidden="1"/>
    <cellStyle name="Hyperlink 61" xfId="16473" hidden="1"/>
    <cellStyle name="Hyperlink 61" xfId="16711" hidden="1"/>
    <cellStyle name="Hyperlink 61" xfId="16949" hidden="1"/>
    <cellStyle name="Hyperlink 61" xfId="17187" hidden="1"/>
    <cellStyle name="Hyperlink 61" xfId="17425" hidden="1"/>
    <cellStyle name="Hyperlink 61" xfId="17663" hidden="1"/>
    <cellStyle name="Hyperlink 61" xfId="17901" hidden="1"/>
    <cellStyle name="Hyperlink 61" xfId="18139" hidden="1"/>
    <cellStyle name="Hyperlink 61" xfId="18377" hidden="1"/>
    <cellStyle name="Hyperlink 61" xfId="18615" hidden="1"/>
    <cellStyle name="Hyperlink 61" xfId="18853" hidden="1"/>
    <cellStyle name="Hyperlink 61" xfId="19091" hidden="1"/>
    <cellStyle name="Hyperlink 61" xfId="19329" hidden="1"/>
    <cellStyle name="Hyperlink 61" xfId="19567" hidden="1"/>
    <cellStyle name="Hyperlink 61" xfId="19805" hidden="1"/>
    <cellStyle name="Hyperlink 61" xfId="20043" hidden="1"/>
    <cellStyle name="Hyperlink 61" xfId="20281" hidden="1"/>
    <cellStyle name="Hyperlink 61" xfId="20519" hidden="1"/>
    <cellStyle name="Hyperlink 61" xfId="20757" hidden="1"/>
    <cellStyle name="Hyperlink 61" xfId="20995" hidden="1"/>
    <cellStyle name="Hyperlink 61" xfId="21233" hidden="1"/>
    <cellStyle name="Hyperlink 61" xfId="21471" hidden="1"/>
    <cellStyle name="Hyperlink 61" xfId="21709" hidden="1"/>
    <cellStyle name="Hyperlink 61" xfId="21947" hidden="1"/>
    <cellStyle name="Hyperlink 61" xfId="22185" hidden="1"/>
    <cellStyle name="Hyperlink 61" xfId="22423" hidden="1"/>
    <cellStyle name="Hyperlink 61" xfId="22660" hidden="1"/>
    <cellStyle name="Hyperlink 61" xfId="22897" hidden="1"/>
    <cellStyle name="Hyperlink 61" xfId="23132" hidden="1"/>
    <cellStyle name="Hyperlink 61" xfId="23375" hidden="1"/>
    <cellStyle name="Hyperlink 61" xfId="23613" hidden="1"/>
    <cellStyle name="Hyperlink 61" xfId="23851" hidden="1"/>
    <cellStyle name="Hyperlink 61" xfId="24089" hidden="1"/>
    <cellStyle name="Hyperlink 61" xfId="24327" hidden="1"/>
    <cellStyle name="Hyperlink 61" xfId="24565" hidden="1"/>
    <cellStyle name="Hyperlink 61" xfId="24803" hidden="1"/>
    <cellStyle name="Hyperlink 61" xfId="25041" hidden="1"/>
    <cellStyle name="Hyperlink 61" xfId="25279" hidden="1"/>
    <cellStyle name="Hyperlink 61" xfId="25517" hidden="1"/>
    <cellStyle name="Hyperlink 61" xfId="25755" hidden="1"/>
    <cellStyle name="Hyperlink 61" xfId="25993" hidden="1"/>
    <cellStyle name="Hyperlink 61" xfId="26231" hidden="1"/>
    <cellStyle name="Hyperlink 61" xfId="26469" hidden="1"/>
    <cellStyle name="Hyperlink 61" xfId="26707" hidden="1"/>
    <cellStyle name="Hyperlink 61" xfId="26945" hidden="1"/>
    <cellStyle name="Hyperlink 61" xfId="27183" hidden="1"/>
    <cellStyle name="Hyperlink 61" xfId="27421" hidden="1"/>
    <cellStyle name="Hyperlink 61" xfId="27659" hidden="1"/>
    <cellStyle name="Hyperlink 61" xfId="27897" hidden="1"/>
    <cellStyle name="Hyperlink 61" xfId="28135" hidden="1"/>
    <cellStyle name="Hyperlink 61" xfId="28373" hidden="1"/>
    <cellStyle name="Hyperlink 61" xfId="28611" hidden="1"/>
    <cellStyle name="Hyperlink 61" xfId="28849" hidden="1"/>
    <cellStyle name="Hyperlink 61" xfId="29087" hidden="1"/>
    <cellStyle name="Hyperlink 61" xfId="29325" hidden="1"/>
    <cellStyle name="Hyperlink 61" xfId="29563" hidden="1"/>
    <cellStyle name="Hyperlink 61" xfId="29801" hidden="1"/>
    <cellStyle name="Hyperlink 61" xfId="30039" hidden="1"/>
    <cellStyle name="Hyperlink 61" xfId="30277" hidden="1"/>
    <cellStyle name="Hyperlink 61" xfId="30515" hidden="1"/>
    <cellStyle name="Hyperlink 61" xfId="30753" hidden="1"/>
    <cellStyle name="Hyperlink 61" xfId="30991" hidden="1"/>
    <cellStyle name="Hyperlink 61" xfId="31229" hidden="1"/>
    <cellStyle name="Hyperlink 61" xfId="31467" hidden="1"/>
    <cellStyle name="Hyperlink 61" xfId="31705" hidden="1"/>
    <cellStyle name="Hyperlink 61" xfId="31943" hidden="1"/>
    <cellStyle name="Hyperlink 61" xfId="32181" hidden="1"/>
    <cellStyle name="Hyperlink 61" xfId="32419" hidden="1"/>
    <cellStyle name="Hyperlink 61" xfId="32657" hidden="1"/>
    <cellStyle name="Hyperlink 61" xfId="32895" hidden="1"/>
    <cellStyle name="Hyperlink 61" xfId="33133" hidden="1"/>
    <cellStyle name="Hyperlink 61" xfId="33371" hidden="1"/>
    <cellStyle name="Hyperlink 61" xfId="33609" hidden="1"/>
    <cellStyle name="Hyperlink 61" xfId="33847" hidden="1"/>
    <cellStyle name="Hyperlink 61" xfId="34085" hidden="1"/>
    <cellStyle name="Hyperlink 61" xfId="34323" hidden="1"/>
    <cellStyle name="Hyperlink 61" xfId="34561" hidden="1"/>
    <cellStyle name="Hyperlink 61" xfId="34799" hidden="1"/>
    <cellStyle name="Hyperlink 61" xfId="35037" hidden="1"/>
    <cellStyle name="Hyperlink 61" xfId="35275" hidden="1"/>
    <cellStyle name="Hyperlink 61" xfId="35513" hidden="1"/>
    <cellStyle name="Hyperlink 61" xfId="35751" hidden="1"/>
    <cellStyle name="Hyperlink 61" xfId="35989" hidden="1"/>
    <cellStyle name="Hyperlink 61" xfId="36227" hidden="1"/>
    <cellStyle name="Hyperlink 61" xfId="36465" hidden="1"/>
    <cellStyle name="Hyperlink 61" xfId="36703" hidden="1"/>
    <cellStyle name="Hyperlink 61" xfId="36941" hidden="1"/>
    <cellStyle name="Hyperlink 61" xfId="37179" hidden="1"/>
    <cellStyle name="Hyperlink 61" xfId="37417" hidden="1"/>
    <cellStyle name="Hyperlink 61" xfId="37655" hidden="1"/>
    <cellStyle name="Hyperlink 61" xfId="37893" hidden="1"/>
    <cellStyle name="Hyperlink 61" xfId="38131" hidden="1"/>
    <cellStyle name="Hyperlink 61" xfId="38369" hidden="1"/>
    <cellStyle name="Hyperlink 61" xfId="38607" hidden="1"/>
    <cellStyle name="Hyperlink 61" xfId="38845" hidden="1"/>
    <cellStyle name="Hyperlink 61" xfId="39083" hidden="1"/>
    <cellStyle name="Hyperlink 61" xfId="39321" hidden="1"/>
    <cellStyle name="Hyperlink 61" xfId="39559" hidden="1"/>
    <cellStyle name="Hyperlink 61" xfId="39797" hidden="1"/>
    <cellStyle name="Hyperlink 61" xfId="40035" hidden="1"/>
    <cellStyle name="Hyperlink 61" xfId="40273" hidden="1"/>
    <cellStyle name="Hyperlink 61" xfId="40511" hidden="1"/>
    <cellStyle name="Hyperlink 61" xfId="40749" hidden="1"/>
    <cellStyle name="Hyperlink 61" xfId="40987" hidden="1"/>
    <cellStyle name="Hyperlink 61" xfId="41225" hidden="1"/>
    <cellStyle name="Hyperlink 61" xfId="41463" hidden="1"/>
    <cellStyle name="Hyperlink 61" xfId="41701" hidden="1"/>
    <cellStyle name="Hyperlink 61" xfId="41939" hidden="1"/>
    <cellStyle name="Hyperlink 61" xfId="42177" hidden="1"/>
    <cellStyle name="Hyperlink 61" xfId="42415" hidden="1"/>
    <cellStyle name="Hyperlink 61" xfId="42653" hidden="1"/>
    <cellStyle name="Hyperlink 61" xfId="42891" hidden="1"/>
    <cellStyle name="Hyperlink 61" xfId="43129" hidden="1"/>
    <cellStyle name="Hyperlink 61" xfId="43367" hidden="1"/>
    <cellStyle name="Hyperlink 61" xfId="43605" hidden="1"/>
    <cellStyle name="Hyperlink 61" xfId="43843" hidden="1"/>
    <cellStyle name="Hyperlink 61" xfId="44081" hidden="1"/>
    <cellStyle name="Hyperlink 61" xfId="44319" hidden="1"/>
    <cellStyle name="Hyperlink 61" xfId="44557" hidden="1"/>
    <cellStyle name="Hyperlink 61" xfId="44795" hidden="1"/>
    <cellStyle name="Hyperlink 61" xfId="45033" hidden="1"/>
    <cellStyle name="Hyperlink 61" xfId="45271" hidden="1"/>
    <cellStyle name="Hyperlink 61" xfId="45509" hidden="1"/>
    <cellStyle name="Hyperlink 61" xfId="45747" hidden="1"/>
    <cellStyle name="Hyperlink 61" xfId="45985" hidden="1"/>
    <cellStyle name="Hyperlink 61" xfId="46223" hidden="1"/>
    <cellStyle name="Hyperlink 61" xfId="46461" hidden="1"/>
    <cellStyle name="Hyperlink 61" xfId="46699" hidden="1"/>
    <cellStyle name="Hyperlink 61" xfId="46937" hidden="1"/>
    <cellStyle name="Hyperlink 61" xfId="47175" hidden="1"/>
    <cellStyle name="Hyperlink 61" xfId="47413" hidden="1"/>
    <cellStyle name="Hyperlink 61" xfId="47651" hidden="1"/>
    <cellStyle name="Hyperlink 61" xfId="47889" hidden="1"/>
    <cellStyle name="Hyperlink 61" xfId="48127" hidden="1"/>
    <cellStyle name="Hyperlink 61" xfId="48365" hidden="1"/>
    <cellStyle name="Hyperlink 61" xfId="48603" hidden="1"/>
    <cellStyle name="Hyperlink 61" xfId="48841" hidden="1"/>
    <cellStyle name="Hyperlink 61" xfId="49079" hidden="1"/>
    <cellStyle name="Hyperlink 61" xfId="49317" hidden="1"/>
    <cellStyle name="Hyperlink 61" xfId="49555" hidden="1"/>
    <cellStyle name="Hyperlink 61" xfId="49793" hidden="1"/>
    <cellStyle name="Hyperlink 61" xfId="50031" hidden="1"/>
    <cellStyle name="Hyperlink 61" xfId="50269" hidden="1"/>
    <cellStyle name="Hyperlink 61" xfId="50507" hidden="1"/>
    <cellStyle name="Hyperlink 61" xfId="50745" hidden="1"/>
    <cellStyle name="Hyperlink 61" xfId="50983" hidden="1"/>
    <cellStyle name="Hyperlink 61" xfId="51221" hidden="1"/>
    <cellStyle name="Hyperlink 61" xfId="51459" hidden="1"/>
    <cellStyle name="Hyperlink 61" xfId="51697" hidden="1"/>
    <cellStyle name="Hyperlink 61" xfId="51935" hidden="1"/>
    <cellStyle name="Hyperlink 61" xfId="52173" hidden="1"/>
    <cellStyle name="Hyperlink 61" xfId="52411" hidden="1"/>
    <cellStyle name="Hyperlink 61" xfId="52649" hidden="1"/>
    <cellStyle name="Hyperlink 61" xfId="52887" hidden="1"/>
    <cellStyle name="Hyperlink 61" xfId="53125" hidden="1"/>
    <cellStyle name="Hyperlink 61" xfId="53362" hidden="1"/>
    <cellStyle name="Hyperlink 61" xfId="53599" hidden="1"/>
    <cellStyle name="Hyperlink 61" xfId="53834" hidden="1"/>
    <cellStyle name="Hyperlink 61" xfId="54118" hidden="1"/>
    <cellStyle name="Hyperlink 61" xfId="54362" hidden="1"/>
    <cellStyle name="Hyperlink 61" xfId="54597" hidden="1"/>
    <cellStyle name="Hyperlink 62" xfId="129" hidden="1"/>
    <cellStyle name="Hyperlink 62" xfId="489" hidden="1"/>
    <cellStyle name="Hyperlink 62" xfId="732" hidden="1"/>
    <cellStyle name="Hyperlink 62" xfId="969" hidden="1"/>
    <cellStyle name="Hyperlink 62" xfId="1204" hidden="1"/>
    <cellStyle name="Hyperlink 62" xfId="1447" hidden="1"/>
    <cellStyle name="Hyperlink 62" xfId="1689" hidden="1"/>
    <cellStyle name="Hyperlink 62" xfId="1927" hidden="1"/>
    <cellStyle name="Hyperlink 62" xfId="2172" hidden="1"/>
    <cellStyle name="Hyperlink 62" xfId="2417" hidden="1"/>
    <cellStyle name="Hyperlink 62" xfId="2655" hidden="1"/>
    <cellStyle name="Hyperlink 62" xfId="2893" hidden="1"/>
    <cellStyle name="Hyperlink 62" xfId="3131" hidden="1"/>
    <cellStyle name="Hyperlink 62" xfId="3369" hidden="1"/>
    <cellStyle name="Hyperlink 62" xfId="3607" hidden="1"/>
    <cellStyle name="Hyperlink 62" xfId="3845" hidden="1"/>
    <cellStyle name="Hyperlink 62" xfId="4083" hidden="1"/>
    <cellStyle name="Hyperlink 62" xfId="4320" hidden="1"/>
    <cellStyle name="Hyperlink 62" xfId="4557" hidden="1"/>
    <cellStyle name="Hyperlink 62" xfId="4793" hidden="1"/>
    <cellStyle name="Hyperlink 62" xfId="5033" hidden="1"/>
    <cellStyle name="Hyperlink 62" xfId="5270" hidden="1"/>
    <cellStyle name="Hyperlink 62" xfId="5514" hidden="1"/>
    <cellStyle name="Hyperlink 62" xfId="5752" hidden="1"/>
    <cellStyle name="Hyperlink 62" xfId="5990" hidden="1"/>
    <cellStyle name="Hyperlink 62" xfId="6228" hidden="1"/>
    <cellStyle name="Hyperlink 62" xfId="6467" hidden="1"/>
    <cellStyle name="Hyperlink 62" xfId="6703" hidden="1"/>
    <cellStyle name="Hyperlink 62" xfId="6941" hidden="1"/>
    <cellStyle name="Hyperlink 62" xfId="7178" hidden="1"/>
    <cellStyle name="Hyperlink 62" xfId="7416" hidden="1"/>
    <cellStyle name="Hyperlink 62" xfId="7654" hidden="1"/>
    <cellStyle name="Hyperlink 62" xfId="7892" hidden="1"/>
    <cellStyle name="Hyperlink 62" xfId="8130" hidden="1"/>
    <cellStyle name="Hyperlink 62" xfId="8368" hidden="1"/>
    <cellStyle name="Hyperlink 62" xfId="8606" hidden="1"/>
    <cellStyle name="Hyperlink 62" xfId="8844" hidden="1"/>
    <cellStyle name="Hyperlink 62" xfId="9082" hidden="1"/>
    <cellStyle name="Hyperlink 62" xfId="9319" hidden="1"/>
    <cellStyle name="Hyperlink 62" xfId="9556" hidden="1"/>
    <cellStyle name="Hyperlink 62" xfId="9795" hidden="1"/>
    <cellStyle name="Hyperlink 62" xfId="10032" hidden="1"/>
    <cellStyle name="Hyperlink 62" xfId="10267" hidden="1"/>
    <cellStyle name="Hyperlink 62" xfId="10502" hidden="1"/>
    <cellStyle name="Hyperlink 62" xfId="10747" hidden="1"/>
    <cellStyle name="Hyperlink 62" xfId="10990" hidden="1"/>
    <cellStyle name="Hyperlink 62" xfId="11226" hidden="1"/>
    <cellStyle name="Hyperlink 62" xfId="11468" hidden="1"/>
    <cellStyle name="Hyperlink 62" xfId="11706" hidden="1"/>
    <cellStyle name="Hyperlink 62" xfId="11944" hidden="1"/>
    <cellStyle name="Hyperlink 62" xfId="12181" hidden="1"/>
    <cellStyle name="Hyperlink 62" xfId="12418" hidden="1"/>
    <cellStyle name="Hyperlink 62" xfId="12653" hidden="1"/>
    <cellStyle name="Hyperlink 62" xfId="12898" hidden="1"/>
    <cellStyle name="Hyperlink 62" xfId="13143" hidden="1"/>
    <cellStyle name="Hyperlink 62" xfId="13381" hidden="1"/>
    <cellStyle name="Hyperlink 62" xfId="13619" hidden="1"/>
    <cellStyle name="Hyperlink 62" xfId="13857" hidden="1"/>
    <cellStyle name="Hyperlink 62" xfId="14095" hidden="1"/>
    <cellStyle name="Hyperlink 62" xfId="14333" hidden="1"/>
    <cellStyle name="Hyperlink 62" xfId="14571" hidden="1"/>
    <cellStyle name="Hyperlink 62" xfId="14809" hidden="1"/>
    <cellStyle name="Hyperlink 62" xfId="15047" hidden="1"/>
    <cellStyle name="Hyperlink 62" xfId="15285" hidden="1"/>
    <cellStyle name="Hyperlink 62" xfId="15523" hidden="1"/>
    <cellStyle name="Hyperlink 62" xfId="15761" hidden="1"/>
    <cellStyle name="Hyperlink 62" xfId="15999" hidden="1"/>
    <cellStyle name="Hyperlink 62" xfId="16237" hidden="1"/>
    <cellStyle name="Hyperlink 62" xfId="16475" hidden="1"/>
    <cellStyle name="Hyperlink 62" xfId="16713" hidden="1"/>
    <cellStyle name="Hyperlink 62" xfId="16951" hidden="1"/>
    <cellStyle name="Hyperlink 62" xfId="17189" hidden="1"/>
    <cellStyle name="Hyperlink 62" xfId="17427" hidden="1"/>
    <cellStyle name="Hyperlink 62" xfId="17665" hidden="1"/>
    <cellStyle name="Hyperlink 62" xfId="17903" hidden="1"/>
    <cellStyle name="Hyperlink 62" xfId="18141" hidden="1"/>
    <cellStyle name="Hyperlink 62" xfId="18379" hidden="1"/>
    <cellStyle name="Hyperlink 62" xfId="18617" hidden="1"/>
    <cellStyle name="Hyperlink 62" xfId="18855" hidden="1"/>
    <cellStyle name="Hyperlink 62" xfId="19093" hidden="1"/>
    <cellStyle name="Hyperlink 62" xfId="19331" hidden="1"/>
    <cellStyle name="Hyperlink 62" xfId="19569" hidden="1"/>
    <cellStyle name="Hyperlink 62" xfId="19807" hidden="1"/>
    <cellStyle name="Hyperlink 62" xfId="20045" hidden="1"/>
    <cellStyle name="Hyperlink 62" xfId="20283" hidden="1"/>
    <cellStyle name="Hyperlink 62" xfId="20521" hidden="1"/>
    <cellStyle name="Hyperlink 62" xfId="20759" hidden="1"/>
    <cellStyle name="Hyperlink 62" xfId="20997" hidden="1"/>
    <cellStyle name="Hyperlink 62" xfId="21235" hidden="1"/>
    <cellStyle name="Hyperlink 62" xfId="21473" hidden="1"/>
    <cellStyle name="Hyperlink 62" xfId="21711" hidden="1"/>
    <cellStyle name="Hyperlink 62" xfId="21949" hidden="1"/>
    <cellStyle name="Hyperlink 62" xfId="22187" hidden="1"/>
    <cellStyle name="Hyperlink 62" xfId="22425" hidden="1"/>
    <cellStyle name="Hyperlink 62" xfId="22662" hidden="1"/>
    <cellStyle name="Hyperlink 62" xfId="22899" hidden="1"/>
    <cellStyle name="Hyperlink 62" xfId="23134" hidden="1"/>
    <cellStyle name="Hyperlink 62" xfId="23377" hidden="1"/>
    <cellStyle name="Hyperlink 62" xfId="23615" hidden="1"/>
    <cellStyle name="Hyperlink 62" xfId="23853" hidden="1"/>
    <cellStyle name="Hyperlink 62" xfId="24091" hidden="1"/>
    <cellStyle name="Hyperlink 62" xfId="24329" hidden="1"/>
    <cellStyle name="Hyperlink 62" xfId="24567" hidden="1"/>
    <cellStyle name="Hyperlink 62" xfId="24805" hidden="1"/>
    <cellStyle name="Hyperlink 62" xfId="25043" hidden="1"/>
    <cellStyle name="Hyperlink 62" xfId="25281" hidden="1"/>
    <cellStyle name="Hyperlink 62" xfId="25519" hidden="1"/>
    <cellStyle name="Hyperlink 62" xfId="25757" hidden="1"/>
    <cellStyle name="Hyperlink 62" xfId="25995" hidden="1"/>
    <cellStyle name="Hyperlink 62" xfId="26233" hidden="1"/>
    <cellStyle name="Hyperlink 62" xfId="26471" hidden="1"/>
    <cellStyle name="Hyperlink 62" xfId="26709" hidden="1"/>
    <cellStyle name="Hyperlink 62" xfId="26947" hidden="1"/>
    <cellStyle name="Hyperlink 62" xfId="27185" hidden="1"/>
    <cellStyle name="Hyperlink 62" xfId="27423" hidden="1"/>
    <cellStyle name="Hyperlink 62" xfId="27661" hidden="1"/>
    <cellStyle name="Hyperlink 62" xfId="27899" hidden="1"/>
    <cellStyle name="Hyperlink 62" xfId="28137" hidden="1"/>
    <cellStyle name="Hyperlink 62" xfId="28375" hidden="1"/>
    <cellStyle name="Hyperlink 62" xfId="28613" hidden="1"/>
    <cellStyle name="Hyperlink 62" xfId="28851" hidden="1"/>
    <cellStyle name="Hyperlink 62" xfId="29089" hidden="1"/>
    <cellStyle name="Hyperlink 62" xfId="29327" hidden="1"/>
    <cellStyle name="Hyperlink 62" xfId="29565" hidden="1"/>
    <cellStyle name="Hyperlink 62" xfId="29803" hidden="1"/>
    <cellStyle name="Hyperlink 62" xfId="30041" hidden="1"/>
    <cellStyle name="Hyperlink 62" xfId="30279" hidden="1"/>
    <cellStyle name="Hyperlink 62" xfId="30517" hidden="1"/>
    <cellStyle name="Hyperlink 62" xfId="30755" hidden="1"/>
    <cellStyle name="Hyperlink 62" xfId="30993" hidden="1"/>
    <cellStyle name="Hyperlink 62" xfId="31231" hidden="1"/>
    <cellStyle name="Hyperlink 62" xfId="31469" hidden="1"/>
    <cellStyle name="Hyperlink 62" xfId="31707" hidden="1"/>
    <cellStyle name="Hyperlink 62" xfId="31945" hidden="1"/>
    <cellStyle name="Hyperlink 62" xfId="32183" hidden="1"/>
    <cellStyle name="Hyperlink 62" xfId="32421" hidden="1"/>
    <cellStyle name="Hyperlink 62" xfId="32659" hidden="1"/>
    <cellStyle name="Hyperlink 62" xfId="32897" hidden="1"/>
    <cellStyle name="Hyperlink 62" xfId="33135" hidden="1"/>
    <cellStyle name="Hyperlink 62" xfId="33373" hidden="1"/>
    <cellStyle name="Hyperlink 62" xfId="33611" hidden="1"/>
    <cellStyle name="Hyperlink 62" xfId="33849" hidden="1"/>
    <cellStyle name="Hyperlink 62" xfId="34087" hidden="1"/>
    <cellStyle name="Hyperlink 62" xfId="34325" hidden="1"/>
    <cellStyle name="Hyperlink 62" xfId="34563" hidden="1"/>
    <cellStyle name="Hyperlink 62" xfId="34801" hidden="1"/>
    <cellStyle name="Hyperlink 62" xfId="35039" hidden="1"/>
    <cellStyle name="Hyperlink 62" xfId="35277" hidden="1"/>
    <cellStyle name="Hyperlink 62" xfId="35515" hidden="1"/>
    <cellStyle name="Hyperlink 62" xfId="35753" hidden="1"/>
    <cellStyle name="Hyperlink 62" xfId="35991" hidden="1"/>
    <cellStyle name="Hyperlink 62" xfId="36229" hidden="1"/>
    <cellStyle name="Hyperlink 62" xfId="36467" hidden="1"/>
    <cellStyle name="Hyperlink 62" xfId="36705" hidden="1"/>
    <cellStyle name="Hyperlink 62" xfId="36943" hidden="1"/>
    <cellStyle name="Hyperlink 62" xfId="37181" hidden="1"/>
    <cellStyle name="Hyperlink 62" xfId="37419" hidden="1"/>
    <cellStyle name="Hyperlink 62" xfId="37657" hidden="1"/>
    <cellStyle name="Hyperlink 62" xfId="37895" hidden="1"/>
    <cellStyle name="Hyperlink 62" xfId="38133" hidden="1"/>
    <cellStyle name="Hyperlink 62" xfId="38371" hidden="1"/>
    <cellStyle name="Hyperlink 62" xfId="38609" hidden="1"/>
    <cellStyle name="Hyperlink 62" xfId="38847" hidden="1"/>
    <cellStyle name="Hyperlink 62" xfId="39085" hidden="1"/>
    <cellStyle name="Hyperlink 62" xfId="39323" hidden="1"/>
    <cellStyle name="Hyperlink 62" xfId="39561" hidden="1"/>
    <cellStyle name="Hyperlink 62" xfId="39799" hidden="1"/>
    <cellStyle name="Hyperlink 62" xfId="40037" hidden="1"/>
    <cellStyle name="Hyperlink 62" xfId="40275" hidden="1"/>
    <cellStyle name="Hyperlink 62" xfId="40513" hidden="1"/>
    <cellStyle name="Hyperlink 62" xfId="40751" hidden="1"/>
    <cellStyle name="Hyperlink 62" xfId="40989" hidden="1"/>
    <cellStyle name="Hyperlink 62" xfId="41227" hidden="1"/>
    <cellStyle name="Hyperlink 62" xfId="41465" hidden="1"/>
    <cellStyle name="Hyperlink 62" xfId="41703" hidden="1"/>
    <cellStyle name="Hyperlink 62" xfId="41941" hidden="1"/>
    <cellStyle name="Hyperlink 62" xfId="42179" hidden="1"/>
    <cellStyle name="Hyperlink 62" xfId="42417" hidden="1"/>
    <cellStyle name="Hyperlink 62" xfId="42655" hidden="1"/>
    <cellStyle name="Hyperlink 62" xfId="42893" hidden="1"/>
    <cellStyle name="Hyperlink 62" xfId="43131" hidden="1"/>
    <cellStyle name="Hyperlink 62" xfId="43369" hidden="1"/>
    <cellStyle name="Hyperlink 62" xfId="43607" hidden="1"/>
    <cellStyle name="Hyperlink 62" xfId="43845" hidden="1"/>
    <cellStyle name="Hyperlink 62" xfId="44083" hidden="1"/>
    <cellStyle name="Hyperlink 62" xfId="44321" hidden="1"/>
    <cellStyle name="Hyperlink 62" xfId="44559" hidden="1"/>
    <cellStyle name="Hyperlink 62" xfId="44797" hidden="1"/>
    <cellStyle name="Hyperlink 62" xfId="45035" hidden="1"/>
    <cellStyle name="Hyperlink 62" xfId="45273" hidden="1"/>
    <cellStyle name="Hyperlink 62" xfId="45511" hidden="1"/>
    <cellStyle name="Hyperlink 62" xfId="45749" hidden="1"/>
    <cellStyle name="Hyperlink 62" xfId="45987" hidden="1"/>
    <cellStyle name="Hyperlink 62" xfId="46225" hidden="1"/>
    <cellStyle name="Hyperlink 62" xfId="46463" hidden="1"/>
    <cellStyle name="Hyperlink 62" xfId="46701" hidden="1"/>
    <cellStyle name="Hyperlink 62" xfId="46939" hidden="1"/>
    <cellStyle name="Hyperlink 62" xfId="47177" hidden="1"/>
    <cellStyle name="Hyperlink 62" xfId="47415" hidden="1"/>
    <cellStyle name="Hyperlink 62" xfId="47653" hidden="1"/>
    <cellStyle name="Hyperlink 62" xfId="47891" hidden="1"/>
    <cellStyle name="Hyperlink 62" xfId="48129" hidden="1"/>
    <cellStyle name="Hyperlink 62" xfId="48367" hidden="1"/>
    <cellStyle name="Hyperlink 62" xfId="48605" hidden="1"/>
    <cellStyle name="Hyperlink 62" xfId="48843" hidden="1"/>
    <cellStyle name="Hyperlink 62" xfId="49081" hidden="1"/>
    <cellStyle name="Hyperlink 62" xfId="49319" hidden="1"/>
    <cellStyle name="Hyperlink 62" xfId="49557" hidden="1"/>
    <cellStyle name="Hyperlink 62" xfId="49795" hidden="1"/>
    <cellStyle name="Hyperlink 62" xfId="50033" hidden="1"/>
    <cellStyle name="Hyperlink 62" xfId="50271" hidden="1"/>
    <cellStyle name="Hyperlink 62" xfId="50509" hidden="1"/>
    <cellStyle name="Hyperlink 62" xfId="50747" hidden="1"/>
    <cellStyle name="Hyperlink 62" xfId="50985" hidden="1"/>
    <cellStyle name="Hyperlink 62" xfId="51223" hidden="1"/>
    <cellStyle name="Hyperlink 62" xfId="51461" hidden="1"/>
    <cellStyle name="Hyperlink 62" xfId="51699" hidden="1"/>
    <cellStyle name="Hyperlink 62" xfId="51937" hidden="1"/>
    <cellStyle name="Hyperlink 62" xfId="52175" hidden="1"/>
    <cellStyle name="Hyperlink 62" xfId="52413" hidden="1"/>
    <cellStyle name="Hyperlink 62" xfId="52651" hidden="1"/>
    <cellStyle name="Hyperlink 62" xfId="52889" hidden="1"/>
    <cellStyle name="Hyperlink 62" xfId="53127" hidden="1"/>
    <cellStyle name="Hyperlink 62" xfId="53364" hidden="1"/>
    <cellStyle name="Hyperlink 62" xfId="53601" hidden="1"/>
    <cellStyle name="Hyperlink 62" xfId="53836" hidden="1"/>
    <cellStyle name="Hyperlink 62" xfId="54120" hidden="1"/>
    <cellStyle name="Hyperlink 62" xfId="54364" hidden="1"/>
    <cellStyle name="Hyperlink 62" xfId="54599" hidden="1"/>
    <cellStyle name="Hyperlink 63" xfId="131" hidden="1"/>
    <cellStyle name="Hyperlink 63" xfId="491" hidden="1"/>
    <cellStyle name="Hyperlink 63" xfId="734" hidden="1"/>
    <cellStyle name="Hyperlink 63" xfId="971" hidden="1"/>
    <cellStyle name="Hyperlink 63" xfId="1206" hidden="1"/>
    <cellStyle name="Hyperlink 63" xfId="1449" hidden="1"/>
    <cellStyle name="Hyperlink 63" xfId="1691" hidden="1"/>
    <cellStyle name="Hyperlink 63" xfId="1929" hidden="1"/>
    <cellStyle name="Hyperlink 63" xfId="2174" hidden="1"/>
    <cellStyle name="Hyperlink 63" xfId="2419" hidden="1"/>
    <cellStyle name="Hyperlink 63" xfId="2657" hidden="1"/>
    <cellStyle name="Hyperlink 63" xfId="2895" hidden="1"/>
    <cellStyle name="Hyperlink 63" xfId="3133" hidden="1"/>
    <cellStyle name="Hyperlink 63" xfId="3371" hidden="1"/>
    <cellStyle name="Hyperlink 63" xfId="3609" hidden="1"/>
    <cellStyle name="Hyperlink 63" xfId="3847" hidden="1"/>
    <cellStyle name="Hyperlink 63" xfId="4085" hidden="1"/>
    <cellStyle name="Hyperlink 63" xfId="4322" hidden="1"/>
    <cellStyle name="Hyperlink 63" xfId="4559" hidden="1"/>
    <cellStyle name="Hyperlink 63" xfId="4795" hidden="1"/>
    <cellStyle name="Hyperlink 63" xfId="5035" hidden="1"/>
    <cellStyle name="Hyperlink 63" xfId="5272" hidden="1"/>
    <cellStyle name="Hyperlink 63" xfId="5516" hidden="1"/>
    <cellStyle name="Hyperlink 63" xfId="5754" hidden="1"/>
    <cellStyle name="Hyperlink 63" xfId="5992" hidden="1"/>
    <cellStyle name="Hyperlink 63" xfId="6230" hidden="1"/>
    <cellStyle name="Hyperlink 63" xfId="6469" hidden="1"/>
    <cellStyle name="Hyperlink 63" xfId="6705" hidden="1"/>
    <cellStyle name="Hyperlink 63" xfId="6943" hidden="1"/>
    <cellStyle name="Hyperlink 63" xfId="7180" hidden="1"/>
    <cellStyle name="Hyperlink 63" xfId="7418" hidden="1"/>
    <cellStyle name="Hyperlink 63" xfId="7656" hidden="1"/>
    <cellStyle name="Hyperlink 63" xfId="7894" hidden="1"/>
    <cellStyle name="Hyperlink 63" xfId="8132" hidden="1"/>
    <cellStyle name="Hyperlink 63" xfId="8370" hidden="1"/>
    <cellStyle name="Hyperlink 63" xfId="8608" hidden="1"/>
    <cellStyle name="Hyperlink 63" xfId="8846" hidden="1"/>
    <cellStyle name="Hyperlink 63" xfId="9084" hidden="1"/>
    <cellStyle name="Hyperlink 63" xfId="9321" hidden="1"/>
    <cellStyle name="Hyperlink 63" xfId="9558" hidden="1"/>
    <cellStyle name="Hyperlink 63" xfId="9797" hidden="1"/>
    <cellStyle name="Hyperlink 63" xfId="10034" hidden="1"/>
    <cellStyle name="Hyperlink 63" xfId="10269" hidden="1"/>
    <cellStyle name="Hyperlink 63" xfId="10504" hidden="1"/>
    <cellStyle name="Hyperlink 63" xfId="10749" hidden="1"/>
    <cellStyle name="Hyperlink 63" xfId="10992" hidden="1"/>
    <cellStyle name="Hyperlink 63" xfId="11228" hidden="1"/>
    <cellStyle name="Hyperlink 63" xfId="11470" hidden="1"/>
    <cellStyle name="Hyperlink 63" xfId="11708" hidden="1"/>
    <cellStyle name="Hyperlink 63" xfId="11946" hidden="1"/>
    <cellStyle name="Hyperlink 63" xfId="12183" hidden="1"/>
    <cellStyle name="Hyperlink 63" xfId="12420" hidden="1"/>
    <cellStyle name="Hyperlink 63" xfId="12655" hidden="1"/>
    <cellStyle name="Hyperlink 63" xfId="12900" hidden="1"/>
    <cellStyle name="Hyperlink 63" xfId="13145" hidden="1"/>
    <cellStyle name="Hyperlink 63" xfId="13383" hidden="1"/>
    <cellStyle name="Hyperlink 63" xfId="13621" hidden="1"/>
    <cellStyle name="Hyperlink 63" xfId="13859" hidden="1"/>
    <cellStyle name="Hyperlink 63" xfId="14097" hidden="1"/>
    <cellStyle name="Hyperlink 63" xfId="14335" hidden="1"/>
    <cellStyle name="Hyperlink 63" xfId="14573" hidden="1"/>
    <cellStyle name="Hyperlink 63" xfId="14811" hidden="1"/>
    <cellStyle name="Hyperlink 63" xfId="15049" hidden="1"/>
    <cellStyle name="Hyperlink 63" xfId="15287" hidden="1"/>
    <cellStyle name="Hyperlink 63" xfId="15525" hidden="1"/>
    <cellStyle name="Hyperlink 63" xfId="15763" hidden="1"/>
    <cellStyle name="Hyperlink 63" xfId="16001" hidden="1"/>
    <cellStyle name="Hyperlink 63" xfId="16239" hidden="1"/>
    <cellStyle name="Hyperlink 63" xfId="16477" hidden="1"/>
    <cellStyle name="Hyperlink 63" xfId="16715" hidden="1"/>
    <cellStyle name="Hyperlink 63" xfId="16953" hidden="1"/>
    <cellStyle name="Hyperlink 63" xfId="17191" hidden="1"/>
    <cellStyle name="Hyperlink 63" xfId="17429" hidden="1"/>
    <cellStyle name="Hyperlink 63" xfId="17667" hidden="1"/>
    <cellStyle name="Hyperlink 63" xfId="17905" hidden="1"/>
    <cellStyle name="Hyperlink 63" xfId="18143" hidden="1"/>
    <cellStyle name="Hyperlink 63" xfId="18381" hidden="1"/>
    <cellStyle name="Hyperlink 63" xfId="18619" hidden="1"/>
    <cellStyle name="Hyperlink 63" xfId="18857" hidden="1"/>
    <cellStyle name="Hyperlink 63" xfId="19095" hidden="1"/>
    <cellStyle name="Hyperlink 63" xfId="19333" hidden="1"/>
    <cellStyle name="Hyperlink 63" xfId="19571" hidden="1"/>
    <cellStyle name="Hyperlink 63" xfId="19809" hidden="1"/>
    <cellStyle name="Hyperlink 63" xfId="20047" hidden="1"/>
    <cellStyle name="Hyperlink 63" xfId="20285" hidden="1"/>
    <cellStyle name="Hyperlink 63" xfId="20523" hidden="1"/>
    <cellStyle name="Hyperlink 63" xfId="20761" hidden="1"/>
    <cellStyle name="Hyperlink 63" xfId="20999" hidden="1"/>
    <cellStyle name="Hyperlink 63" xfId="21237" hidden="1"/>
    <cellStyle name="Hyperlink 63" xfId="21475" hidden="1"/>
    <cellStyle name="Hyperlink 63" xfId="21713" hidden="1"/>
    <cellStyle name="Hyperlink 63" xfId="21951" hidden="1"/>
    <cellStyle name="Hyperlink 63" xfId="22189" hidden="1"/>
    <cellStyle name="Hyperlink 63" xfId="22427" hidden="1"/>
    <cellStyle name="Hyperlink 63" xfId="22664" hidden="1"/>
    <cellStyle name="Hyperlink 63" xfId="22901" hidden="1"/>
    <cellStyle name="Hyperlink 63" xfId="23136" hidden="1"/>
    <cellStyle name="Hyperlink 63" xfId="23379" hidden="1"/>
    <cellStyle name="Hyperlink 63" xfId="23617" hidden="1"/>
    <cellStyle name="Hyperlink 63" xfId="23855" hidden="1"/>
    <cellStyle name="Hyperlink 63" xfId="24093" hidden="1"/>
    <cellStyle name="Hyperlink 63" xfId="24331" hidden="1"/>
    <cellStyle name="Hyperlink 63" xfId="24569" hidden="1"/>
    <cellStyle name="Hyperlink 63" xfId="24807" hidden="1"/>
    <cellStyle name="Hyperlink 63" xfId="25045" hidden="1"/>
    <cellStyle name="Hyperlink 63" xfId="25283" hidden="1"/>
    <cellStyle name="Hyperlink 63" xfId="25521" hidden="1"/>
    <cellStyle name="Hyperlink 63" xfId="25759" hidden="1"/>
    <cellStyle name="Hyperlink 63" xfId="25997" hidden="1"/>
    <cellStyle name="Hyperlink 63" xfId="26235" hidden="1"/>
    <cellStyle name="Hyperlink 63" xfId="26473" hidden="1"/>
    <cellStyle name="Hyperlink 63" xfId="26711" hidden="1"/>
    <cellStyle name="Hyperlink 63" xfId="26949" hidden="1"/>
    <cellStyle name="Hyperlink 63" xfId="27187" hidden="1"/>
    <cellStyle name="Hyperlink 63" xfId="27425" hidden="1"/>
    <cellStyle name="Hyperlink 63" xfId="27663" hidden="1"/>
    <cellStyle name="Hyperlink 63" xfId="27901" hidden="1"/>
    <cellStyle name="Hyperlink 63" xfId="28139" hidden="1"/>
    <cellStyle name="Hyperlink 63" xfId="28377" hidden="1"/>
    <cellStyle name="Hyperlink 63" xfId="28615" hidden="1"/>
    <cellStyle name="Hyperlink 63" xfId="28853" hidden="1"/>
    <cellStyle name="Hyperlink 63" xfId="29091" hidden="1"/>
    <cellStyle name="Hyperlink 63" xfId="29329" hidden="1"/>
    <cellStyle name="Hyperlink 63" xfId="29567" hidden="1"/>
    <cellStyle name="Hyperlink 63" xfId="29805" hidden="1"/>
    <cellStyle name="Hyperlink 63" xfId="30043" hidden="1"/>
    <cellStyle name="Hyperlink 63" xfId="30281" hidden="1"/>
    <cellStyle name="Hyperlink 63" xfId="30519" hidden="1"/>
    <cellStyle name="Hyperlink 63" xfId="30757" hidden="1"/>
    <cellStyle name="Hyperlink 63" xfId="30995" hidden="1"/>
    <cellStyle name="Hyperlink 63" xfId="31233" hidden="1"/>
    <cellStyle name="Hyperlink 63" xfId="31471" hidden="1"/>
    <cellStyle name="Hyperlink 63" xfId="31709" hidden="1"/>
    <cellStyle name="Hyperlink 63" xfId="31947" hidden="1"/>
    <cellStyle name="Hyperlink 63" xfId="32185" hidden="1"/>
    <cellStyle name="Hyperlink 63" xfId="32423" hidden="1"/>
    <cellStyle name="Hyperlink 63" xfId="32661" hidden="1"/>
    <cellStyle name="Hyperlink 63" xfId="32899" hidden="1"/>
    <cellStyle name="Hyperlink 63" xfId="33137" hidden="1"/>
    <cellStyle name="Hyperlink 63" xfId="33375" hidden="1"/>
    <cellStyle name="Hyperlink 63" xfId="33613" hidden="1"/>
    <cellStyle name="Hyperlink 63" xfId="33851" hidden="1"/>
    <cellStyle name="Hyperlink 63" xfId="34089" hidden="1"/>
    <cellStyle name="Hyperlink 63" xfId="34327" hidden="1"/>
    <cellStyle name="Hyperlink 63" xfId="34565" hidden="1"/>
    <cellStyle name="Hyperlink 63" xfId="34803" hidden="1"/>
    <cellStyle name="Hyperlink 63" xfId="35041" hidden="1"/>
    <cellStyle name="Hyperlink 63" xfId="35279" hidden="1"/>
    <cellStyle name="Hyperlink 63" xfId="35517" hidden="1"/>
    <cellStyle name="Hyperlink 63" xfId="35755" hidden="1"/>
    <cellStyle name="Hyperlink 63" xfId="35993" hidden="1"/>
    <cellStyle name="Hyperlink 63" xfId="36231" hidden="1"/>
    <cellStyle name="Hyperlink 63" xfId="36469" hidden="1"/>
    <cellStyle name="Hyperlink 63" xfId="36707" hidden="1"/>
    <cellStyle name="Hyperlink 63" xfId="36945" hidden="1"/>
    <cellStyle name="Hyperlink 63" xfId="37183" hidden="1"/>
    <cellStyle name="Hyperlink 63" xfId="37421" hidden="1"/>
    <cellStyle name="Hyperlink 63" xfId="37659" hidden="1"/>
    <cellStyle name="Hyperlink 63" xfId="37897" hidden="1"/>
    <cellStyle name="Hyperlink 63" xfId="38135" hidden="1"/>
    <cellStyle name="Hyperlink 63" xfId="38373" hidden="1"/>
    <cellStyle name="Hyperlink 63" xfId="38611" hidden="1"/>
    <cellStyle name="Hyperlink 63" xfId="38849" hidden="1"/>
    <cellStyle name="Hyperlink 63" xfId="39087" hidden="1"/>
    <cellStyle name="Hyperlink 63" xfId="39325" hidden="1"/>
    <cellStyle name="Hyperlink 63" xfId="39563" hidden="1"/>
    <cellStyle name="Hyperlink 63" xfId="39801" hidden="1"/>
    <cellStyle name="Hyperlink 63" xfId="40039" hidden="1"/>
    <cellStyle name="Hyperlink 63" xfId="40277" hidden="1"/>
    <cellStyle name="Hyperlink 63" xfId="40515" hidden="1"/>
    <cellStyle name="Hyperlink 63" xfId="40753" hidden="1"/>
    <cellStyle name="Hyperlink 63" xfId="40991" hidden="1"/>
    <cellStyle name="Hyperlink 63" xfId="41229" hidden="1"/>
    <cellStyle name="Hyperlink 63" xfId="41467" hidden="1"/>
    <cellStyle name="Hyperlink 63" xfId="41705" hidden="1"/>
    <cellStyle name="Hyperlink 63" xfId="41943" hidden="1"/>
    <cellStyle name="Hyperlink 63" xfId="42181" hidden="1"/>
    <cellStyle name="Hyperlink 63" xfId="42419" hidden="1"/>
    <cellStyle name="Hyperlink 63" xfId="42657" hidden="1"/>
    <cellStyle name="Hyperlink 63" xfId="42895" hidden="1"/>
    <cellStyle name="Hyperlink 63" xfId="43133" hidden="1"/>
    <cellStyle name="Hyperlink 63" xfId="43371" hidden="1"/>
    <cellStyle name="Hyperlink 63" xfId="43609" hidden="1"/>
    <cellStyle name="Hyperlink 63" xfId="43847" hidden="1"/>
    <cellStyle name="Hyperlink 63" xfId="44085" hidden="1"/>
    <cellStyle name="Hyperlink 63" xfId="44323" hidden="1"/>
    <cellStyle name="Hyperlink 63" xfId="44561" hidden="1"/>
    <cellStyle name="Hyperlink 63" xfId="44799" hidden="1"/>
    <cellStyle name="Hyperlink 63" xfId="45037" hidden="1"/>
    <cellStyle name="Hyperlink 63" xfId="45275" hidden="1"/>
    <cellStyle name="Hyperlink 63" xfId="45513" hidden="1"/>
    <cellStyle name="Hyperlink 63" xfId="45751" hidden="1"/>
    <cellStyle name="Hyperlink 63" xfId="45989" hidden="1"/>
    <cellStyle name="Hyperlink 63" xfId="46227" hidden="1"/>
    <cellStyle name="Hyperlink 63" xfId="46465" hidden="1"/>
    <cellStyle name="Hyperlink 63" xfId="46703" hidden="1"/>
    <cellStyle name="Hyperlink 63" xfId="46941" hidden="1"/>
    <cellStyle name="Hyperlink 63" xfId="47179" hidden="1"/>
    <cellStyle name="Hyperlink 63" xfId="47417" hidden="1"/>
    <cellStyle name="Hyperlink 63" xfId="47655" hidden="1"/>
    <cellStyle name="Hyperlink 63" xfId="47893" hidden="1"/>
    <cellStyle name="Hyperlink 63" xfId="48131" hidden="1"/>
    <cellStyle name="Hyperlink 63" xfId="48369" hidden="1"/>
    <cellStyle name="Hyperlink 63" xfId="48607" hidden="1"/>
    <cellStyle name="Hyperlink 63" xfId="48845" hidden="1"/>
    <cellStyle name="Hyperlink 63" xfId="49083" hidden="1"/>
    <cellStyle name="Hyperlink 63" xfId="49321" hidden="1"/>
    <cellStyle name="Hyperlink 63" xfId="49559" hidden="1"/>
    <cellStyle name="Hyperlink 63" xfId="49797" hidden="1"/>
    <cellStyle name="Hyperlink 63" xfId="50035" hidden="1"/>
    <cellStyle name="Hyperlink 63" xfId="50273" hidden="1"/>
    <cellStyle name="Hyperlink 63" xfId="50511" hidden="1"/>
    <cellStyle name="Hyperlink 63" xfId="50749" hidden="1"/>
    <cellStyle name="Hyperlink 63" xfId="50987" hidden="1"/>
    <cellStyle name="Hyperlink 63" xfId="51225" hidden="1"/>
    <cellStyle name="Hyperlink 63" xfId="51463" hidden="1"/>
    <cellStyle name="Hyperlink 63" xfId="51701" hidden="1"/>
    <cellStyle name="Hyperlink 63" xfId="51939" hidden="1"/>
    <cellStyle name="Hyperlink 63" xfId="52177" hidden="1"/>
    <cellStyle name="Hyperlink 63" xfId="52415" hidden="1"/>
    <cellStyle name="Hyperlink 63" xfId="52653" hidden="1"/>
    <cellStyle name="Hyperlink 63" xfId="52891" hidden="1"/>
    <cellStyle name="Hyperlink 63" xfId="53129" hidden="1"/>
    <cellStyle name="Hyperlink 63" xfId="53366" hidden="1"/>
    <cellStyle name="Hyperlink 63" xfId="53603" hidden="1"/>
    <cellStyle name="Hyperlink 63" xfId="53838" hidden="1"/>
    <cellStyle name="Hyperlink 63" xfId="54122" hidden="1"/>
    <cellStyle name="Hyperlink 63" xfId="54366" hidden="1"/>
    <cellStyle name="Hyperlink 63" xfId="54601" hidden="1"/>
    <cellStyle name="Hyperlink 64" xfId="133" hidden="1"/>
    <cellStyle name="Hyperlink 64" xfId="493" hidden="1"/>
    <cellStyle name="Hyperlink 64" xfId="736" hidden="1"/>
    <cellStyle name="Hyperlink 64" xfId="973" hidden="1"/>
    <cellStyle name="Hyperlink 64" xfId="1208" hidden="1"/>
    <cellStyle name="Hyperlink 64" xfId="1451" hidden="1"/>
    <cellStyle name="Hyperlink 64" xfId="1693" hidden="1"/>
    <cellStyle name="Hyperlink 64" xfId="1931" hidden="1"/>
    <cellStyle name="Hyperlink 64" xfId="2176" hidden="1"/>
    <cellStyle name="Hyperlink 64" xfId="2421" hidden="1"/>
    <cellStyle name="Hyperlink 64" xfId="2659" hidden="1"/>
    <cellStyle name="Hyperlink 64" xfId="2897" hidden="1"/>
    <cellStyle name="Hyperlink 64" xfId="3135" hidden="1"/>
    <cellStyle name="Hyperlink 64" xfId="3373" hidden="1"/>
    <cellStyle name="Hyperlink 64" xfId="3611" hidden="1"/>
    <cellStyle name="Hyperlink 64" xfId="3849" hidden="1"/>
    <cellStyle name="Hyperlink 64" xfId="4087" hidden="1"/>
    <cellStyle name="Hyperlink 64" xfId="4324" hidden="1"/>
    <cellStyle name="Hyperlink 64" xfId="4561" hidden="1"/>
    <cellStyle name="Hyperlink 64" xfId="4797" hidden="1"/>
    <cellStyle name="Hyperlink 64" xfId="5037" hidden="1"/>
    <cellStyle name="Hyperlink 64" xfId="5274" hidden="1"/>
    <cellStyle name="Hyperlink 64" xfId="5518" hidden="1"/>
    <cellStyle name="Hyperlink 64" xfId="5756" hidden="1"/>
    <cellStyle name="Hyperlink 64" xfId="5994" hidden="1"/>
    <cellStyle name="Hyperlink 64" xfId="6232" hidden="1"/>
    <cellStyle name="Hyperlink 64" xfId="6471" hidden="1"/>
    <cellStyle name="Hyperlink 64" xfId="6707" hidden="1"/>
    <cellStyle name="Hyperlink 64" xfId="6945" hidden="1"/>
    <cellStyle name="Hyperlink 64" xfId="7182" hidden="1"/>
    <cellStyle name="Hyperlink 64" xfId="7420" hidden="1"/>
    <cellStyle name="Hyperlink 64" xfId="7658" hidden="1"/>
    <cellStyle name="Hyperlink 64" xfId="7896" hidden="1"/>
    <cellStyle name="Hyperlink 64" xfId="8134" hidden="1"/>
    <cellStyle name="Hyperlink 64" xfId="8372" hidden="1"/>
    <cellStyle name="Hyperlink 64" xfId="8610" hidden="1"/>
    <cellStyle name="Hyperlink 64" xfId="8848" hidden="1"/>
    <cellStyle name="Hyperlink 64" xfId="9086" hidden="1"/>
    <cellStyle name="Hyperlink 64" xfId="9323" hidden="1"/>
    <cellStyle name="Hyperlink 64" xfId="9560" hidden="1"/>
    <cellStyle name="Hyperlink 64" xfId="9799" hidden="1"/>
    <cellStyle name="Hyperlink 64" xfId="10036" hidden="1"/>
    <cellStyle name="Hyperlink 64" xfId="10271" hidden="1"/>
    <cellStyle name="Hyperlink 64" xfId="10506" hidden="1"/>
    <cellStyle name="Hyperlink 64" xfId="10751" hidden="1"/>
    <cellStyle name="Hyperlink 64" xfId="10994" hidden="1"/>
    <cellStyle name="Hyperlink 64" xfId="11230" hidden="1"/>
    <cellStyle name="Hyperlink 64" xfId="11472" hidden="1"/>
    <cellStyle name="Hyperlink 64" xfId="11710" hidden="1"/>
    <cellStyle name="Hyperlink 64" xfId="11948" hidden="1"/>
    <cellStyle name="Hyperlink 64" xfId="12185" hidden="1"/>
    <cellStyle name="Hyperlink 64" xfId="12422" hidden="1"/>
    <cellStyle name="Hyperlink 64" xfId="12657" hidden="1"/>
    <cellStyle name="Hyperlink 64" xfId="12902" hidden="1"/>
    <cellStyle name="Hyperlink 64" xfId="13147" hidden="1"/>
    <cellStyle name="Hyperlink 64" xfId="13385" hidden="1"/>
    <cellStyle name="Hyperlink 64" xfId="13623" hidden="1"/>
    <cellStyle name="Hyperlink 64" xfId="13861" hidden="1"/>
    <cellStyle name="Hyperlink 64" xfId="14099" hidden="1"/>
    <cellStyle name="Hyperlink 64" xfId="14337" hidden="1"/>
    <cellStyle name="Hyperlink 64" xfId="14575" hidden="1"/>
    <cellStyle name="Hyperlink 64" xfId="14813" hidden="1"/>
    <cellStyle name="Hyperlink 64" xfId="15051" hidden="1"/>
    <cellStyle name="Hyperlink 64" xfId="15289" hidden="1"/>
    <cellStyle name="Hyperlink 64" xfId="15527" hidden="1"/>
    <cellStyle name="Hyperlink 64" xfId="15765" hidden="1"/>
    <cellStyle name="Hyperlink 64" xfId="16003" hidden="1"/>
    <cellStyle name="Hyperlink 64" xfId="16241" hidden="1"/>
    <cellStyle name="Hyperlink 64" xfId="16479" hidden="1"/>
    <cellStyle name="Hyperlink 64" xfId="16717" hidden="1"/>
    <cellStyle name="Hyperlink 64" xfId="16955" hidden="1"/>
    <cellStyle name="Hyperlink 64" xfId="17193" hidden="1"/>
    <cellStyle name="Hyperlink 64" xfId="17431" hidden="1"/>
    <cellStyle name="Hyperlink 64" xfId="17669" hidden="1"/>
    <cellStyle name="Hyperlink 64" xfId="17907" hidden="1"/>
    <cellStyle name="Hyperlink 64" xfId="18145" hidden="1"/>
    <cellStyle name="Hyperlink 64" xfId="18383" hidden="1"/>
    <cellStyle name="Hyperlink 64" xfId="18621" hidden="1"/>
    <cellStyle name="Hyperlink 64" xfId="18859" hidden="1"/>
    <cellStyle name="Hyperlink 64" xfId="19097" hidden="1"/>
    <cellStyle name="Hyperlink 64" xfId="19335" hidden="1"/>
    <cellStyle name="Hyperlink 64" xfId="19573" hidden="1"/>
    <cellStyle name="Hyperlink 64" xfId="19811" hidden="1"/>
    <cellStyle name="Hyperlink 64" xfId="20049" hidden="1"/>
    <cellStyle name="Hyperlink 64" xfId="20287" hidden="1"/>
    <cellStyle name="Hyperlink 64" xfId="20525" hidden="1"/>
    <cellStyle name="Hyperlink 64" xfId="20763" hidden="1"/>
    <cellStyle name="Hyperlink 64" xfId="21001" hidden="1"/>
    <cellStyle name="Hyperlink 64" xfId="21239" hidden="1"/>
    <cellStyle name="Hyperlink 64" xfId="21477" hidden="1"/>
    <cellStyle name="Hyperlink 64" xfId="21715" hidden="1"/>
    <cellStyle name="Hyperlink 64" xfId="21953" hidden="1"/>
    <cellStyle name="Hyperlink 64" xfId="22191" hidden="1"/>
    <cellStyle name="Hyperlink 64" xfId="22429" hidden="1"/>
    <cellStyle name="Hyperlink 64" xfId="22666" hidden="1"/>
    <cellStyle name="Hyperlink 64" xfId="22903" hidden="1"/>
    <cellStyle name="Hyperlink 64" xfId="23138" hidden="1"/>
    <cellStyle name="Hyperlink 64" xfId="23381" hidden="1"/>
    <cellStyle name="Hyperlink 64" xfId="23619" hidden="1"/>
    <cellStyle name="Hyperlink 64" xfId="23857" hidden="1"/>
    <cellStyle name="Hyperlink 64" xfId="24095" hidden="1"/>
    <cellStyle name="Hyperlink 64" xfId="24333" hidden="1"/>
    <cellStyle name="Hyperlink 64" xfId="24571" hidden="1"/>
    <cellStyle name="Hyperlink 64" xfId="24809" hidden="1"/>
    <cellStyle name="Hyperlink 64" xfId="25047" hidden="1"/>
    <cellStyle name="Hyperlink 64" xfId="25285" hidden="1"/>
    <cellStyle name="Hyperlink 64" xfId="25523" hidden="1"/>
    <cellStyle name="Hyperlink 64" xfId="25761" hidden="1"/>
    <cellStyle name="Hyperlink 64" xfId="25999" hidden="1"/>
    <cellStyle name="Hyperlink 64" xfId="26237" hidden="1"/>
    <cellStyle name="Hyperlink 64" xfId="26475" hidden="1"/>
    <cellStyle name="Hyperlink 64" xfId="26713" hidden="1"/>
    <cellStyle name="Hyperlink 64" xfId="26951" hidden="1"/>
    <cellStyle name="Hyperlink 64" xfId="27189" hidden="1"/>
    <cellStyle name="Hyperlink 64" xfId="27427" hidden="1"/>
    <cellStyle name="Hyperlink 64" xfId="27665" hidden="1"/>
    <cellStyle name="Hyperlink 64" xfId="27903" hidden="1"/>
    <cellStyle name="Hyperlink 64" xfId="28141" hidden="1"/>
    <cellStyle name="Hyperlink 64" xfId="28379" hidden="1"/>
    <cellStyle name="Hyperlink 64" xfId="28617" hidden="1"/>
    <cellStyle name="Hyperlink 64" xfId="28855" hidden="1"/>
    <cellStyle name="Hyperlink 64" xfId="29093" hidden="1"/>
    <cellStyle name="Hyperlink 64" xfId="29331" hidden="1"/>
    <cellStyle name="Hyperlink 64" xfId="29569" hidden="1"/>
    <cellStyle name="Hyperlink 64" xfId="29807" hidden="1"/>
    <cellStyle name="Hyperlink 64" xfId="30045" hidden="1"/>
    <cellStyle name="Hyperlink 64" xfId="30283" hidden="1"/>
    <cellStyle name="Hyperlink 64" xfId="30521" hidden="1"/>
    <cellStyle name="Hyperlink 64" xfId="30759" hidden="1"/>
    <cellStyle name="Hyperlink 64" xfId="30997" hidden="1"/>
    <cellStyle name="Hyperlink 64" xfId="31235" hidden="1"/>
    <cellStyle name="Hyperlink 64" xfId="31473" hidden="1"/>
    <cellStyle name="Hyperlink 64" xfId="31711" hidden="1"/>
    <cellStyle name="Hyperlink 64" xfId="31949" hidden="1"/>
    <cellStyle name="Hyperlink 64" xfId="32187" hidden="1"/>
    <cellStyle name="Hyperlink 64" xfId="32425" hidden="1"/>
    <cellStyle name="Hyperlink 64" xfId="32663" hidden="1"/>
    <cellStyle name="Hyperlink 64" xfId="32901" hidden="1"/>
    <cellStyle name="Hyperlink 64" xfId="33139" hidden="1"/>
    <cellStyle name="Hyperlink 64" xfId="33377" hidden="1"/>
    <cellStyle name="Hyperlink 64" xfId="33615" hidden="1"/>
    <cellStyle name="Hyperlink 64" xfId="33853" hidden="1"/>
    <cellStyle name="Hyperlink 64" xfId="34091" hidden="1"/>
    <cellStyle name="Hyperlink 64" xfId="34329" hidden="1"/>
    <cellStyle name="Hyperlink 64" xfId="34567" hidden="1"/>
    <cellStyle name="Hyperlink 64" xfId="34805" hidden="1"/>
    <cellStyle name="Hyperlink 64" xfId="35043" hidden="1"/>
    <cellStyle name="Hyperlink 64" xfId="35281" hidden="1"/>
    <cellStyle name="Hyperlink 64" xfId="35519" hidden="1"/>
    <cellStyle name="Hyperlink 64" xfId="35757" hidden="1"/>
    <cellStyle name="Hyperlink 64" xfId="35995" hidden="1"/>
    <cellStyle name="Hyperlink 64" xfId="36233" hidden="1"/>
    <cellStyle name="Hyperlink 64" xfId="36471" hidden="1"/>
    <cellStyle name="Hyperlink 64" xfId="36709" hidden="1"/>
    <cellStyle name="Hyperlink 64" xfId="36947" hidden="1"/>
    <cellStyle name="Hyperlink 64" xfId="37185" hidden="1"/>
    <cellStyle name="Hyperlink 64" xfId="37423" hidden="1"/>
    <cellStyle name="Hyperlink 64" xfId="37661" hidden="1"/>
    <cellStyle name="Hyperlink 64" xfId="37899" hidden="1"/>
    <cellStyle name="Hyperlink 64" xfId="38137" hidden="1"/>
    <cellStyle name="Hyperlink 64" xfId="38375" hidden="1"/>
    <cellStyle name="Hyperlink 64" xfId="38613" hidden="1"/>
    <cellStyle name="Hyperlink 64" xfId="38851" hidden="1"/>
    <cellStyle name="Hyperlink 64" xfId="39089" hidden="1"/>
    <cellStyle name="Hyperlink 64" xfId="39327" hidden="1"/>
    <cellStyle name="Hyperlink 64" xfId="39565" hidden="1"/>
    <cellStyle name="Hyperlink 64" xfId="39803" hidden="1"/>
    <cellStyle name="Hyperlink 64" xfId="40041" hidden="1"/>
    <cellStyle name="Hyperlink 64" xfId="40279" hidden="1"/>
    <cellStyle name="Hyperlink 64" xfId="40517" hidden="1"/>
    <cellStyle name="Hyperlink 64" xfId="40755" hidden="1"/>
    <cellStyle name="Hyperlink 64" xfId="40993" hidden="1"/>
    <cellStyle name="Hyperlink 64" xfId="41231" hidden="1"/>
    <cellStyle name="Hyperlink 64" xfId="41469" hidden="1"/>
    <cellStyle name="Hyperlink 64" xfId="41707" hidden="1"/>
    <cellStyle name="Hyperlink 64" xfId="41945" hidden="1"/>
    <cellStyle name="Hyperlink 64" xfId="42183" hidden="1"/>
    <cellStyle name="Hyperlink 64" xfId="42421" hidden="1"/>
    <cellStyle name="Hyperlink 64" xfId="42659" hidden="1"/>
    <cellStyle name="Hyperlink 64" xfId="42897" hidden="1"/>
    <cellStyle name="Hyperlink 64" xfId="43135" hidden="1"/>
    <cellStyle name="Hyperlink 64" xfId="43373" hidden="1"/>
    <cellStyle name="Hyperlink 64" xfId="43611" hidden="1"/>
    <cellStyle name="Hyperlink 64" xfId="43849" hidden="1"/>
    <cellStyle name="Hyperlink 64" xfId="44087" hidden="1"/>
    <cellStyle name="Hyperlink 64" xfId="44325" hidden="1"/>
    <cellStyle name="Hyperlink 64" xfId="44563" hidden="1"/>
    <cellStyle name="Hyperlink 64" xfId="44801" hidden="1"/>
    <cellStyle name="Hyperlink 64" xfId="45039" hidden="1"/>
    <cellStyle name="Hyperlink 64" xfId="45277" hidden="1"/>
    <cellStyle name="Hyperlink 64" xfId="45515" hidden="1"/>
    <cellStyle name="Hyperlink 64" xfId="45753" hidden="1"/>
    <cellStyle name="Hyperlink 64" xfId="45991" hidden="1"/>
    <cellStyle name="Hyperlink 64" xfId="46229" hidden="1"/>
    <cellStyle name="Hyperlink 64" xfId="46467" hidden="1"/>
    <cellStyle name="Hyperlink 64" xfId="46705" hidden="1"/>
    <cellStyle name="Hyperlink 64" xfId="46943" hidden="1"/>
    <cellStyle name="Hyperlink 64" xfId="47181" hidden="1"/>
    <cellStyle name="Hyperlink 64" xfId="47419" hidden="1"/>
    <cellStyle name="Hyperlink 64" xfId="47657" hidden="1"/>
    <cellStyle name="Hyperlink 64" xfId="47895" hidden="1"/>
    <cellStyle name="Hyperlink 64" xfId="48133" hidden="1"/>
    <cellStyle name="Hyperlink 64" xfId="48371" hidden="1"/>
    <cellStyle name="Hyperlink 64" xfId="48609" hidden="1"/>
    <cellStyle name="Hyperlink 64" xfId="48847" hidden="1"/>
    <cellStyle name="Hyperlink 64" xfId="49085" hidden="1"/>
    <cellStyle name="Hyperlink 64" xfId="49323" hidden="1"/>
    <cellStyle name="Hyperlink 64" xfId="49561" hidden="1"/>
    <cellStyle name="Hyperlink 64" xfId="49799" hidden="1"/>
    <cellStyle name="Hyperlink 64" xfId="50037" hidden="1"/>
    <cellStyle name="Hyperlink 64" xfId="50275" hidden="1"/>
    <cellStyle name="Hyperlink 64" xfId="50513" hidden="1"/>
    <cellStyle name="Hyperlink 64" xfId="50751" hidden="1"/>
    <cellStyle name="Hyperlink 64" xfId="50989" hidden="1"/>
    <cellStyle name="Hyperlink 64" xfId="51227" hidden="1"/>
    <cellStyle name="Hyperlink 64" xfId="51465" hidden="1"/>
    <cellStyle name="Hyperlink 64" xfId="51703" hidden="1"/>
    <cellStyle name="Hyperlink 64" xfId="51941" hidden="1"/>
    <cellStyle name="Hyperlink 64" xfId="52179" hidden="1"/>
    <cellStyle name="Hyperlink 64" xfId="52417" hidden="1"/>
    <cellStyle name="Hyperlink 64" xfId="52655" hidden="1"/>
    <cellStyle name="Hyperlink 64" xfId="52893" hidden="1"/>
    <cellStyle name="Hyperlink 64" xfId="53131" hidden="1"/>
    <cellStyle name="Hyperlink 64" xfId="53368" hidden="1"/>
    <cellStyle name="Hyperlink 64" xfId="53605" hidden="1"/>
    <cellStyle name="Hyperlink 64" xfId="53840" hidden="1"/>
    <cellStyle name="Hyperlink 64" xfId="54124" hidden="1"/>
    <cellStyle name="Hyperlink 64" xfId="54368" hidden="1"/>
    <cellStyle name="Hyperlink 64" xfId="54603" hidden="1"/>
    <cellStyle name="Hyperlink 65" xfId="135" hidden="1"/>
    <cellStyle name="Hyperlink 65" xfId="495" hidden="1"/>
    <cellStyle name="Hyperlink 65" xfId="738" hidden="1"/>
    <cellStyle name="Hyperlink 65" xfId="975" hidden="1"/>
    <cellStyle name="Hyperlink 65" xfId="1210" hidden="1"/>
    <cellStyle name="Hyperlink 65" xfId="1453" hidden="1"/>
    <cellStyle name="Hyperlink 65" xfId="1695" hidden="1"/>
    <cellStyle name="Hyperlink 65" xfId="1933" hidden="1"/>
    <cellStyle name="Hyperlink 65" xfId="2178" hidden="1"/>
    <cellStyle name="Hyperlink 65" xfId="2423" hidden="1"/>
    <cellStyle name="Hyperlink 65" xfId="2661" hidden="1"/>
    <cellStyle name="Hyperlink 65" xfId="2899" hidden="1"/>
    <cellStyle name="Hyperlink 65" xfId="3137" hidden="1"/>
    <cellStyle name="Hyperlink 65" xfId="3375" hidden="1"/>
    <cellStyle name="Hyperlink 65" xfId="3613" hidden="1"/>
    <cellStyle name="Hyperlink 65" xfId="3851" hidden="1"/>
    <cellStyle name="Hyperlink 65" xfId="4089" hidden="1"/>
    <cellStyle name="Hyperlink 65" xfId="4326" hidden="1"/>
    <cellStyle name="Hyperlink 65" xfId="4563" hidden="1"/>
    <cellStyle name="Hyperlink 65" xfId="4799" hidden="1"/>
    <cellStyle name="Hyperlink 65" xfId="5039" hidden="1"/>
    <cellStyle name="Hyperlink 65" xfId="5276" hidden="1"/>
    <cellStyle name="Hyperlink 65" xfId="5520" hidden="1"/>
    <cellStyle name="Hyperlink 65" xfId="5758" hidden="1"/>
    <cellStyle name="Hyperlink 65" xfId="5996" hidden="1"/>
    <cellStyle name="Hyperlink 65" xfId="6234" hidden="1"/>
    <cellStyle name="Hyperlink 65" xfId="6473" hidden="1"/>
    <cellStyle name="Hyperlink 65" xfId="6709" hidden="1"/>
    <cellStyle name="Hyperlink 65" xfId="6947" hidden="1"/>
    <cellStyle name="Hyperlink 65" xfId="7184" hidden="1"/>
    <cellStyle name="Hyperlink 65" xfId="7422" hidden="1"/>
    <cellStyle name="Hyperlink 65" xfId="7660" hidden="1"/>
    <cellStyle name="Hyperlink 65" xfId="7898" hidden="1"/>
    <cellStyle name="Hyperlink 65" xfId="8136" hidden="1"/>
    <cellStyle name="Hyperlink 65" xfId="8374" hidden="1"/>
    <cellStyle name="Hyperlink 65" xfId="8612" hidden="1"/>
    <cellStyle name="Hyperlink 65" xfId="8850" hidden="1"/>
    <cellStyle name="Hyperlink 65" xfId="9088" hidden="1"/>
    <cellStyle name="Hyperlink 65" xfId="9325" hidden="1"/>
    <cellStyle name="Hyperlink 65" xfId="9562" hidden="1"/>
    <cellStyle name="Hyperlink 65" xfId="9801" hidden="1"/>
    <cellStyle name="Hyperlink 65" xfId="10038" hidden="1"/>
    <cellStyle name="Hyperlink 65" xfId="10273" hidden="1"/>
    <cellStyle name="Hyperlink 65" xfId="10508" hidden="1"/>
    <cellStyle name="Hyperlink 65" xfId="10753" hidden="1"/>
    <cellStyle name="Hyperlink 65" xfId="10996" hidden="1"/>
    <cellStyle name="Hyperlink 65" xfId="11232" hidden="1"/>
    <cellStyle name="Hyperlink 65" xfId="11474" hidden="1"/>
    <cellStyle name="Hyperlink 65" xfId="11712" hidden="1"/>
    <cellStyle name="Hyperlink 65" xfId="11950" hidden="1"/>
    <cellStyle name="Hyperlink 65" xfId="12187" hidden="1"/>
    <cellStyle name="Hyperlink 65" xfId="12424" hidden="1"/>
    <cellStyle name="Hyperlink 65" xfId="12659" hidden="1"/>
    <cellStyle name="Hyperlink 65" xfId="12904" hidden="1"/>
    <cellStyle name="Hyperlink 65" xfId="13149" hidden="1"/>
    <cellStyle name="Hyperlink 65" xfId="13387" hidden="1"/>
    <cellStyle name="Hyperlink 65" xfId="13625" hidden="1"/>
    <cellStyle name="Hyperlink 65" xfId="13863" hidden="1"/>
    <cellStyle name="Hyperlink 65" xfId="14101" hidden="1"/>
    <cellStyle name="Hyperlink 65" xfId="14339" hidden="1"/>
    <cellStyle name="Hyperlink 65" xfId="14577" hidden="1"/>
    <cellStyle name="Hyperlink 65" xfId="14815" hidden="1"/>
    <cellStyle name="Hyperlink 65" xfId="15053" hidden="1"/>
    <cellStyle name="Hyperlink 65" xfId="15291" hidden="1"/>
    <cellStyle name="Hyperlink 65" xfId="15529" hidden="1"/>
    <cellStyle name="Hyperlink 65" xfId="15767" hidden="1"/>
    <cellStyle name="Hyperlink 65" xfId="16005" hidden="1"/>
    <cellStyle name="Hyperlink 65" xfId="16243" hidden="1"/>
    <cellStyle name="Hyperlink 65" xfId="16481" hidden="1"/>
    <cellStyle name="Hyperlink 65" xfId="16719" hidden="1"/>
    <cellStyle name="Hyperlink 65" xfId="16957" hidden="1"/>
    <cellStyle name="Hyperlink 65" xfId="17195" hidden="1"/>
    <cellStyle name="Hyperlink 65" xfId="17433" hidden="1"/>
    <cellStyle name="Hyperlink 65" xfId="17671" hidden="1"/>
    <cellStyle name="Hyperlink 65" xfId="17909" hidden="1"/>
    <cellStyle name="Hyperlink 65" xfId="18147" hidden="1"/>
    <cellStyle name="Hyperlink 65" xfId="18385" hidden="1"/>
    <cellStyle name="Hyperlink 65" xfId="18623" hidden="1"/>
    <cellStyle name="Hyperlink 65" xfId="18861" hidden="1"/>
    <cellStyle name="Hyperlink 65" xfId="19099" hidden="1"/>
    <cellStyle name="Hyperlink 65" xfId="19337" hidden="1"/>
    <cellStyle name="Hyperlink 65" xfId="19575" hidden="1"/>
    <cellStyle name="Hyperlink 65" xfId="19813" hidden="1"/>
    <cellStyle name="Hyperlink 65" xfId="20051" hidden="1"/>
    <cellStyle name="Hyperlink 65" xfId="20289" hidden="1"/>
    <cellStyle name="Hyperlink 65" xfId="20527" hidden="1"/>
    <cellStyle name="Hyperlink 65" xfId="20765" hidden="1"/>
    <cellStyle name="Hyperlink 65" xfId="21003" hidden="1"/>
    <cellStyle name="Hyperlink 65" xfId="21241" hidden="1"/>
    <cellStyle name="Hyperlink 65" xfId="21479" hidden="1"/>
    <cellStyle name="Hyperlink 65" xfId="21717" hidden="1"/>
    <cellStyle name="Hyperlink 65" xfId="21955" hidden="1"/>
    <cellStyle name="Hyperlink 65" xfId="22193" hidden="1"/>
    <cellStyle name="Hyperlink 65" xfId="22431" hidden="1"/>
    <cellStyle name="Hyperlink 65" xfId="22668" hidden="1"/>
    <cellStyle name="Hyperlink 65" xfId="22905" hidden="1"/>
    <cellStyle name="Hyperlink 65" xfId="23140" hidden="1"/>
    <cellStyle name="Hyperlink 65" xfId="23383" hidden="1"/>
    <cellStyle name="Hyperlink 65" xfId="23621" hidden="1"/>
    <cellStyle name="Hyperlink 65" xfId="23859" hidden="1"/>
    <cellStyle name="Hyperlink 65" xfId="24097" hidden="1"/>
    <cellStyle name="Hyperlink 65" xfId="24335" hidden="1"/>
    <cellStyle name="Hyperlink 65" xfId="24573" hidden="1"/>
    <cellStyle name="Hyperlink 65" xfId="24811" hidden="1"/>
    <cellStyle name="Hyperlink 65" xfId="25049" hidden="1"/>
    <cellStyle name="Hyperlink 65" xfId="25287" hidden="1"/>
    <cellStyle name="Hyperlink 65" xfId="25525" hidden="1"/>
    <cellStyle name="Hyperlink 65" xfId="25763" hidden="1"/>
    <cellStyle name="Hyperlink 65" xfId="26001" hidden="1"/>
    <cellStyle name="Hyperlink 65" xfId="26239" hidden="1"/>
    <cellStyle name="Hyperlink 65" xfId="26477" hidden="1"/>
    <cellStyle name="Hyperlink 65" xfId="26715" hidden="1"/>
    <cellStyle name="Hyperlink 65" xfId="26953" hidden="1"/>
    <cellStyle name="Hyperlink 65" xfId="27191" hidden="1"/>
    <cellStyle name="Hyperlink 65" xfId="27429" hidden="1"/>
    <cellStyle name="Hyperlink 65" xfId="27667" hidden="1"/>
    <cellStyle name="Hyperlink 65" xfId="27905" hidden="1"/>
    <cellStyle name="Hyperlink 65" xfId="28143" hidden="1"/>
    <cellStyle name="Hyperlink 65" xfId="28381" hidden="1"/>
    <cellStyle name="Hyperlink 65" xfId="28619" hidden="1"/>
    <cellStyle name="Hyperlink 65" xfId="28857" hidden="1"/>
    <cellStyle name="Hyperlink 65" xfId="29095" hidden="1"/>
    <cellStyle name="Hyperlink 65" xfId="29333" hidden="1"/>
    <cellStyle name="Hyperlink 65" xfId="29571" hidden="1"/>
    <cellStyle name="Hyperlink 65" xfId="29809" hidden="1"/>
    <cellStyle name="Hyperlink 65" xfId="30047" hidden="1"/>
    <cellStyle name="Hyperlink 65" xfId="30285" hidden="1"/>
    <cellStyle name="Hyperlink 65" xfId="30523" hidden="1"/>
    <cellStyle name="Hyperlink 65" xfId="30761" hidden="1"/>
    <cellStyle name="Hyperlink 65" xfId="30999" hidden="1"/>
    <cellStyle name="Hyperlink 65" xfId="31237" hidden="1"/>
    <cellStyle name="Hyperlink 65" xfId="31475" hidden="1"/>
    <cellStyle name="Hyperlink 65" xfId="31713" hidden="1"/>
    <cellStyle name="Hyperlink 65" xfId="31951" hidden="1"/>
    <cellStyle name="Hyperlink 65" xfId="32189" hidden="1"/>
    <cellStyle name="Hyperlink 65" xfId="32427" hidden="1"/>
    <cellStyle name="Hyperlink 65" xfId="32665" hidden="1"/>
    <cellStyle name="Hyperlink 65" xfId="32903" hidden="1"/>
    <cellStyle name="Hyperlink 65" xfId="33141" hidden="1"/>
    <cellStyle name="Hyperlink 65" xfId="33379" hidden="1"/>
    <cellStyle name="Hyperlink 65" xfId="33617" hidden="1"/>
    <cellStyle name="Hyperlink 65" xfId="33855" hidden="1"/>
    <cellStyle name="Hyperlink 65" xfId="34093" hidden="1"/>
    <cellStyle name="Hyperlink 65" xfId="34331" hidden="1"/>
    <cellStyle name="Hyperlink 65" xfId="34569" hidden="1"/>
    <cellStyle name="Hyperlink 65" xfId="34807" hidden="1"/>
    <cellStyle name="Hyperlink 65" xfId="35045" hidden="1"/>
    <cellStyle name="Hyperlink 65" xfId="35283" hidden="1"/>
    <cellStyle name="Hyperlink 65" xfId="35521" hidden="1"/>
    <cellStyle name="Hyperlink 65" xfId="35759" hidden="1"/>
    <cellStyle name="Hyperlink 65" xfId="35997" hidden="1"/>
    <cellStyle name="Hyperlink 65" xfId="36235" hidden="1"/>
    <cellStyle name="Hyperlink 65" xfId="36473" hidden="1"/>
    <cellStyle name="Hyperlink 65" xfId="36711" hidden="1"/>
    <cellStyle name="Hyperlink 65" xfId="36949" hidden="1"/>
    <cellStyle name="Hyperlink 65" xfId="37187" hidden="1"/>
    <cellStyle name="Hyperlink 65" xfId="37425" hidden="1"/>
    <cellStyle name="Hyperlink 65" xfId="37663" hidden="1"/>
    <cellStyle name="Hyperlink 65" xfId="37901" hidden="1"/>
    <cellStyle name="Hyperlink 65" xfId="38139" hidden="1"/>
    <cellStyle name="Hyperlink 65" xfId="38377" hidden="1"/>
    <cellStyle name="Hyperlink 65" xfId="38615" hidden="1"/>
    <cellStyle name="Hyperlink 65" xfId="38853" hidden="1"/>
    <cellStyle name="Hyperlink 65" xfId="39091" hidden="1"/>
    <cellStyle name="Hyperlink 65" xfId="39329" hidden="1"/>
    <cellStyle name="Hyperlink 65" xfId="39567" hidden="1"/>
    <cellStyle name="Hyperlink 65" xfId="39805" hidden="1"/>
    <cellStyle name="Hyperlink 65" xfId="40043" hidden="1"/>
    <cellStyle name="Hyperlink 65" xfId="40281" hidden="1"/>
    <cellStyle name="Hyperlink 65" xfId="40519" hidden="1"/>
    <cellStyle name="Hyperlink 65" xfId="40757" hidden="1"/>
    <cellStyle name="Hyperlink 65" xfId="40995" hidden="1"/>
    <cellStyle name="Hyperlink 65" xfId="41233" hidden="1"/>
    <cellStyle name="Hyperlink 65" xfId="41471" hidden="1"/>
    <cellStyle name="Hyperlink 65" xfId="41709" hidden="1"/>
    <cellStyle name="Hyperlink 65" xfId="41947" hidden="1"/>
    <cellStyle name="Hyperlink 65" xfId="42185" hidden="1"/>
    <cellStyle name="Hyperlink 65" xfId="42423" hidden="1"/>
    <cellStyle name="Hyperlink 65" xfId="42661" hidden="1"/>
    <cellStyle name="Hyperlink 65" xfId="42899" hidden="1"/>
    <cellStyle name="Hyperlink 65" xfId="43137" hidden="1"/>
    <cellStyle name="Hyperlink 65" xfId="43375" hidden="1"/>
    <cellStyle name="Hyperlink 65" xfId="43613" hidden="1"/>
    <cellStyle name="Hyperlink 65" xfId="43851" hidden="1"/>
    <cellStyle name="Hyperlink 65" xfId="44089" hidden="1"/>
    <cellStyle name="Hyperlink 65" xfId="44327" hidden="1"/>
    <cellStyle name="Hyperlink 65" xfId="44565" hidden="1"/>
    <cellStyle name="Hyperlink 65" xfId="44803" hidden="1"/>
    <cellStyle name="Hyperlink 65" xfId="45041" hidden="1"/>
    <cellStyle name="Hyperlink 65" xfId="45279" hidden="1"/>
    <cellStyle name="Hyperlink 65" xfId="45517" hidden="1"/>
    <cellStyle name="Hyperlink 65" xfId="45755" hidden="1"/>
    <cellStyle name="Hyperlink 65" xfId="45993" hidden="1"/>
    <cellStyle name="Hyperlink 65" xfId="46231" hidden="1"/>
    <cellStyle name="Hyperlink 65" xfId="46469" hidden="1"/>
    <cellStyle name="Hyperlink 65" xfId="46707" hidden="1"/>
    <cellStyle name="Hyperlink 65" xfId="46945" hidden="1"/>
    <cellStyle name="Hyperlink 65" xfId="47183" hidden="1"/>
    <cellStyle name="Hyperlink 65" xfId="47421" hidden="1"/>
    <cellStyle name="Hyperlink 65" xfId="47659" hidden="1"/>
    <cellStyle name="Hyperlink 65" xfId="47897" hidden="1"/>
    <cellStyle name="Hyperlink 65" xfId="48135" hidden="1"/>
    <cellStyle name="Hyperlink 65" xfId="48373" hidden="1"/>
    <cellStyle name="Hyperlink 65" xfId="48611" hidden="1"/>
    <cellStyle name="Hyperlink 65" xfId="48849" hidden="1"/>
    <cellStyle name="Hyperlink 65" xfId="49087" hidden="1"/>
    <cellStyle name="Hyperlink 65" xfId="49325" hidden="1"/>
    <cellStyle name="Hyperlink 65" xfId="49563" hidden="1"/>
    <cellStyle name="Hyperlink 65" xfId="49801" hidden="1"/>
    <cellStyle name="Hyperlink 65" xfId="50039" hidden="1"/>
    <cellStyle name="Hyperlink 65" xfId="50277" hidden="1"/>
    <cellStyle name="Hyperlink 65" xfId="50515" hidden="1"/>
    <cellStyle name="Hyperlink 65" xfId="50753" hidden="1"/>
    <cellStyle name="Hyperlink 65" xfId="50991" hidden="1"/>
    <cellStyle name="Hyperlink 65" xfId="51229" hidden="1"/>
    <cellStyle name="Hyperlink 65" xfId="51467" hidden="1"/>
    <cellStyle name="Hyperlink 65" xfId="51705" hidden="1"/>
    <cellStyle name="Hyperlink 65" xfId="51943" hidden="1"/>
    <cellStyle name="Hyperlink 65" xfId="52181" hidden="1"/>
    <cellStyle name="Hyperlink 65" xfId="52419" hidden="1"/>
    <cellStyle name="Hyperlink 65" xfId="52657" hidden="1"/>
    <cellStyle name="Hyperlink 65" xfId="52895" hidden="1"/>
    <cellStyle name="Hyperlink 65" xfId="53133" hidden="1"/>
    <cellStyle name="Hyperlink 65" xfId="53370" hidden="1"/>
    <cellStyle name="Hyperlink 65" xfId="53607" hidden="1"/>
    <cellStyle name="Hyperlink 65" xfId="53842" hidden="1"/>
    <cellStyle name="Hyperlink 65" xfId="54126" hidden="1"/>
    <cellStyle name="Hyperlink 65" xfId="54370" hidden="1"/>
    <cellStyle name="Hyperlink 65" xfId="54605" hidden="1"/>
    <cellStyle name="Hyperlink 66" xfId="137" hidden="1"/>
    <cellStyle name="Hyperlink 66" xfId="497" hidden="1"/>
    <cellStyle name="Hyperlink 66" xfId="740" hidden="1"/>
    <cellStyle name="Hyperlink 66" xfId="977" hidden="1"/>
    <cellStyle name="Hyperlink 66" xfId="1212" hidden="1"/>
    <cellStyle name="Hyperlink 66" xfId="1455" hidden="1"/>
    <cellStyle name="Hyperlink 66" xfId="1697" hidden="1"/>
    <cellStyle name="Hyperlink 66" xfId="1935" hidden="1"/>
    <cellStyle name="Hyperlink 66" xfId="2180" hidden="1"/>
    <cellStyle name="Hyperlink 66" xfId="2425" hidden="1"/>
    <cellStyle name="Hyperlink 66" xfId="2663" hidden="1"/>
    <cellStyle name="Hyperlink 66" xfId="2901" hidden="1"/>
    <cellStyle name="Hyperlink 66" xfId="3139" hidden="1"/>
    <cellStyle name="Hyperlink 66" xfId="3377" hidden="1"/>
    <cellStyle name="Hyperlink 66" xfId="3615" hidden="1"/>
    <cellStyle name="Hyperlink 66" xfId="3853" hidden="1"/>
    <cellStyle name="Hyperlink 66" xfId="4091" hidden="1"/>
    <cellStyle name="Hyperlink 66" xfId="4328" hidden="1"/>
    <cellStyle name="Hyperlink 66" xfId="4565" hidden="1"/>
    <cellStyle name="Hyperlink 66" xfId="4801" hidden="1"/>
    <cellStyle name="Hyperlink 66" xfId="5041" hidden="1"/>
    <cellStyle name="Hyperlink 66" xfId="5278" hidden="1"/>
    <cellStyle name="Hyperlink 66" xfId="5522" hidden="1"/>
    <cellStyle name="Hyperlink 66" xfId="5760" hidden="1"/>
    <cellStyle name="Hyperlink 66" xfId="5998" hidden="1"/>
    <cellStyle name="Hyperlink 66" xfId="6236" hidden="1"/>
    <cellStyle name="Hyperlink 66" xfId="6475" hidden="1"/>
    <cellStyle name="Hyperlink 66" xfId="6711" hidden="1"/>
    <cellStyle name="Hyperlink 66" xfId="6949" hidden="1"/>
    <cellStyle name="Hyperlink 66" xfId="7186" hidden="1"/>
    <cellStyle name="Hyperlink 66" xfId="7424" hidden="1"/>
    <cellStyle name="Hyperlink 66" xfId="7662" hidden="1"/>
    <cellStyle name="Hyperlink 66" xfId="7900" hidden="1"/>
    <cellStyle name="Hyperlink 66" xfId="8138" hidden="1"/>
    <cellStyle name="Hyperlink 66" xfId="8376" hidden="1"/>
    <cellStyle name="Hyperlink 66" xfId="8614" hidden="1"/>
    <cellStyle name="Hyperlink 66" xfId="8852" hidden="1"/>
    <cellStyle name="Hyperlink 66" xfId="9090" hidden="1"/>
    <cellStyle name="Hyperlink 66" xfId="9327" hidden="1"/>
    <cellStyle name="Hyperlink 66" xfId="9564" hidden="1"/>
    <cellStyle name="Hyperlink 66" xfId="9803" hidden="1"/>
    <cellStyle name="Hyperlink 66" xfId="10040" hidden="1"/>
    <cellStyle name="Hyperlink 66" xfId="10275" hidden="1"/>
    <cellStyle name="Hyperlink 66" xfId="10510" hidden="1"/>
    <cellStyle name="Hyperlink 66" xfId="10755" hidden="1"/>
    <cellStyle name="Hyperlink 66" xfId="10998" hidden="1"/>
    <cellStyle name="Hyperlink 66" xfId="11234" hidden="1"/>
    <cellStyle name="Hyperlink 66" xfId="11476" hidden="1"/>
    <cellStyle name="Hyperlink 66" xfId="11714" hidden="1"/>
    <cellStyle name="Hyperlink 66" xfId="11952" hidden="1"/>
    <cellStyle name="Hyperlink 66" xfId="12189" hidden="1"/>
    <cellStyle name="Hyperlink 66" xfId="12426" hidden="1"/>
    <cellStyle name="Hyperlink 66" xfId="12661" hidden="1"/>
    <cellStyle name="Hyperlink 66" xfId="12906" hidden="1"/>
    <cellStyle name="Hyperlink 66" xfId="13151" hidden="1"/>
    <cellStyle name="Hyperlink 66" xfId="13389" hidden="1"/>
    <cellStyle name="Hyperlink 66" xfId="13627" hidden="1"/>
    <cellStyle name="Hyperlink 66" xfId="13865" hidden="1"/>
    <cellStyle name="Hyperlink 66" xfId="14103" hidden="1"/>
    <cellStyle name="Hyperlink 66" xfId="14341" hidden="1"/>
    <cellStyle name="Hyperlink 66" xfId="14579" hidden="1"/>
    <cellStyle name="Hyperlink 66" xfId="14817" hidden="1"/>
    <cellStyle name="Hyperlink 66" xfId="15055" hidden="1"/>
    <cellStyle name="Hyperlink 66" xfId="15293" hidden="1"/>
    <cellStyle name="Hyperlink 66" xfId="15531" hidden="1"/>
    <cellStyle name="Hyperlink 66" xfId="15769" hidden="1"/>
    <cellStyle name="Hyperlink 66" xfId="16007" hidden="1"/>
    <cellStyle name="Hyperlink 66" xfId="16245" hidden="1"/>
    <cellStyle name="Hyperlink 66" xfId="16483" hidden="1"/>
    <cellStyle name="Hyperlink 66" xfId="16721" hidden="1"/>
    <cellStyle name="Hyperlink 66" xfId="16959" hidden="1"/>
    <cellStyle name="Hyperlink 66" xfId="17197" hidden="1"/>
    <cellStyle name="Hyperlink 66" xfId="17435" hidden="1"/>
    <cellStyle name="Hyperlink 66" xfId="17673" hidden="1"/>
    <cellStyle name="Hyperlink 66" xfId="17911" hidden="1"/>
    <cellStyle name="Hyperlink 66" xfId="18149" hidden="1"/>
    <cellStyle name="Hyperlink 66" xfId="18387" hidden="1"/>
    <cellStyle name="Hyperlink 66" xfId="18625" hidden="1"/>
    <cellStyle name="Hyperlink 66" xfId="18863" hidden="1"/>
    <cellStyle name="Hyperlink 66" xfId="19101" hidden="1"/>
    <cellStyle name="Hyperlink 66" xfId="19339" hidden="1"/>
    <cellStyle name="Hyperlink 66" xfId="19577" hidden="1"/>
    <cellStyle name="Hyperlink 66" xfId="19815" hidden="1"/>
    <cellStyle name="Hyperlink 66" xfId="20053" hidden="1"/>
    <cellStyle name="Hyperlink 66" xfId="20291" hidden="1"/>
    <cellStyle name="Hyperlink 66" xfId="20529" hidden="1"/>
    <cellStyle name="Hyperlink 66" xfId="20767" hidden="1"/>
    <cellStyle name="Hyperlink 66" xfId="21005" hidden="1"/>
    <cellStyle name="Hyperlink 66" xfId="21243" hidden="1"/>
    <cellStyle name="Hyperlink 66" xfId="21481" hidden="1"/>
    <cellStyle name="Hyperlink 66" xfId="21719" hidden="1"/>
    <cellStyle name="Hyperlink 66" xfId="21957" hidden="1"/>
    <cellStyle name="Hyperlink 66" xfId="22195" hidden="1"/>
    <cellStyle name="Hyperlink 66" xfId="22433" hidden="1"/>
    <cellStyle name="Hyperlink 66" xfId="22670" hidden="1"/>
    <cellStyle name="Hyperlink 66" xfId="22907" hidden="1"/>
    <cellStyle name="Hyperlink 66" xfId="23142" hidden="1"/>
    <cellStyle name="Hyperlink 66" xfId="23385" hidden="1"/>
    <cellStyle name="Hyperlink 66" xfId="23623" hidden="1"/>
    <cellStyle name="Hyperlink 66" xfId="23861" hidden="1"/>
    <cellStyle name="Hyperlink 66" xfId="24099" hidden="1"/>
    <cellStyle name="Hyperlink 66" xfId="24337" hidden="1"/>
    <cellStyle name="Hyperlink 66" xfId="24575" hidden="1"/>
    <cellStyle name="Hyperlink 66" xfId="24813" hidden="1"/>
    <cellStyle name="Hyperlink 66" xfId="25051" hidden="1"/>
    <cellStyle name="Hyperlink 66" xfId="25289" hidden="1"/>
    <cellStyle name="Hyperlink 66" xfId="25527" hidden="1"/>
    <cellStyle name="Hyperlink 66" xfId="25765" hidden="1"/>
    <cellStyle name="Hyperlink 66" xfId="26003" hidden="1"/>
    <cellStyle name="Hyperlink 66" xfId="26241" hidden="1"/>
    <cellStyle name="Hyperlink 66" xfId="26479" hidden="1"/>
    <cellStyle name="Hyperlink 66" xfId="26717" hidden="1"/>
    <cellStyle name="Hyperlink 66" xfId="26955" hidden="1"/>
    <cellStyle name="Hyperlink 66" xfId="27193" hidden="1"/>
    <cellStyle name="Hyperlink 66" xfId="27431" hidden="1"/>
    <cellStyle name="Hyperlink 66" xfId="27669" hidden="1"/>
    <cellStyle name="Hyperlink 66" xfId="27907" hidden="1"/>
    <cellStyle name="Hyperlink 66" xfId="28145" hidden="1"/>
    <cellStyle name="Hyperlink 66" xfId="28383" hidden="1"/>
    <cellStyle name="Hyperlink 66" xfId="28621" hidden="1"/>
    <cellStyle name="Hyperlink 66" xfId="28859" hidden="1"/>
    <cellStyle name="Hyperlink 66" xfId="29097" hidden="1"/>
    <cellStyle name="Hyperlink 66" xfId="29335" hidden="1"/>
    <cellStyle name="Hyperlink 66" xfId="29573" hidden="1"/>
    <cellStyle name="Hyperlink 66" xfId="29811" hidden="1"/>
    <cellStyle name="Hyperlink 66" xfId="30049" hidden="1"/>
    <cellStyle name="Hyperlink 66" xfId="30287" hidden="1"/>
    <cellStyle name="Hyperlink 66" xfId="30525" hidden="1"/>
    <cellStyle name="Hyperlink 66" xfId="30763" hidden="1"/>
    <cellStyle name="Hyperlink 66" xfId="31001" hidden="1"/>
    <cellStyle name="Hyperlink 66" xfId="31239" hidden="1"/>
    <cellStyle name="Hyperlink 66" xfId="31477" hidden="1"/>
    <cellStyle name="Hyperlink 66" xfId="31715" hidden="1"/>
    <cellStyle name="Hyperlink 66" xfId="31953" hidden="1"/>
    <cellStyle name="Hyperlink 66" xfId="32191" hidden="1"/>
    <cellStyle name="Hyperlink 66" xfId="32429" hidden="1"/>
    <cellStyle name="Hyperlink 66" xfId="32667" hidden="1"/>
    <cellStyle name="Hyperlink 66" xfId="32905" hidden="1"/>
    <cellStyle name="Hyperlink 66" xfId="33143" hidden="1"/>
    <cellStyle name="Hyperlink 66" xfId="33381" hidden="1"/>
    <cellStyle name="Hyperlink 66" xfId="33619" hidden="1"/>
    <cellStyle name="Hyperlink 66" xfId="33857" hidden="1"/>
    <cellStyle name="Hyperlink 66" xfId="34095" hidden="1"/>
    <cellStyle name="Hyperlink 66" xfId="34333" hidden="1"/>
    <cellStyle name="Hyperlink 66" xfId="34571" hidden="1"/>
    <cellStyle name="Hyperlink 66" xfId="34809" hidden="1"/>
    <cellStyle name="Hyperlink 66" xfId="35047" hidden="1"/>
    <cellStyle name="Hyperlink 66" xfId="35285" hidden="1"/>
    <cellStyle name="Hyperlink 66" xfId="35523" hidden="1"/>
    <cellStyle name="Hyperlink 66" xfId="35761" hidden="1"/>
    <cellStyle name="Hyperlink 66" xfId="35999" hidden="1"/>
    <cellStyle name="Hyperlink 66" xfId="36237" hidden="1"/>
    <cellStyle name="Hyperlink 66" xfId="36475" hidden="1"/>
    <cellStyle name="Hyperlink 66" xfId="36713" hidden="1"/>
    <cellStyle name="Hyperlink 66" xfId="36951" hidden="1"/>
    <cellStyle name="Hyperlink 66" xfId="37189" hidden="1"/>
    <cellStyle name="Hyperlink 66" xfId="37427" hidden="1"/>
    <cellStyle name="Hyperlink 66" xfId="37665" hidden="1"/>
    <cellStyle name="Hyperlink 66" xfId="37903" hidden="1"/>
    <cellStyle name="Hyperlink 66" xfId="38141" hidden="1"/>
    <cellStyle name="Hyperlink 66" xfId="38379" hidden="1"/>
    <cellStyle name="Hyperlink 66" xfId="38617" hidden="1"/>
    <cellStyle name="Hyperlink 66" xfId="38855" hidden="1"/>
    <cellStyle name="Hyperlink 66" xfId="39093" hidden="1"/>
    <cellStyle name="Hyperlink 66" xfId="39331" hidden="1"/>
    <cellStyle name="Hyperlink 66" xfId="39569" hidden="1"/>
    <cellStyle name="Hyperlink 66" xfId="39807" hidden="1"/>
    <cellStyle name="Hyperlink 66" xfId="40045" hidden="1"/>
    <cellStyle name="Hyperlink 66" xfId="40283" hidden="1"/>
    <cellStyle name="Hyperlink 66" xfId="40521" hidden="1"/>
    <cellStyle name="Hyperlink 66" xfId="40759" hidden="1"/>
    <cellStyle name="Hyperlink 66" xfId="40997" hidden="1"/>
    <cellStyle name="Hyperlink 66" xfId="41235" hidden="1"/>
    <cellStyle name="Hyperlink 66" xfId="41473" hidden="1"/>
    <cellStyle name="Hyperlink 66" xfId="41711" hidden="1"/>
    <cellStyle name="Hyperlink 66" xfId="41949" hidden="1"/>
    <cellStyle name="Hyperlink 66" xfId="42187" hidden="1"/>
    <cellStyle name="Hyperlink 66" xfId="42425" hidden="1"/>
    <cellStyle name="Hyperlink 66" xfId="42663" hidden="1"/>
    <cellStyle name="Hyperlink 66" xfId="42901" hidden="1"/>
    <cellStyle name="Hyperlink 66" xfId="43139" hidden="1"/>
    <cellStyle name="Hyperlink 66" xfId="43377" hidden="1"/>
    <cellStyle name="Hyperlink 66" xfId="43615" hidden="1"/>
    <cellStyle name="Hyperlink 66" xfId="43853" hidden="1"/>
    <cellStyle name="Hyperlink 66" xfId="44091" hidden="1"/>
    <cellStyle name="Hyperlink 66" xfId="44329" hidden="1"/>
    <cellStyle name="Hyperlink 66" xfId="44567" hidden="1"/>
    <cellStyle name="Hyperlink 66" xfId="44805" hidden="1"/>
    <cellStyle name="Hyperlink 66" xfId="45043" hidden="1"/>
    <cellStyle name="Hyperlink 66" xfId="45281" hidden="1"/>
    <cellStyle name="Hyperlink 66" xfId="45519" hidden="1"/>
    <cellStyle name="Hyperlink 66" xfId="45757" hidden="1"/>
    <cellStyle name="Hyperlink 66" xfId="45995" hidden="1"/>
    <cellStyle name="Hyperlink 66" xfId="46233" hidden="1"/>
    <cellStyle name="Hyperlink 66" xfId="46471" hidden="1"/>
    <cellStyle name="Hyperlink 66" xfId="46709" hidden="1"/>
    <cellStyle name="Hyperlink 66" xfId="46947" hidden="1"/>
    <cellStyle name="Hyperlink 66" xfId="47185" hidden="1"/>
    <cellStyle name="Hyperlink 66" xfId="47423" hidden="1"/>
    <cellStyle name="Hyperlink 66" xfId="47661" hidden="1"/>
    <cellStyle name="Hyperlink 66" xfId="47899" hidden="1"/>
    <cellStyle name="Hyperlink 66" xfId="48137" hidden="1"/>
    <cellStyle name="Hyperlink 66" xfId="48375" hidden="1"/>
    <cellStyle name="Hyperlink 66" xfId="48613" hidden="1"/>
    <cellStyle name="Hyperlink 66" xfId="48851" hidden="1"/>
    <cellStyle name="Hyperlink 66" xfId="49089" hidden="1"/>
    <cellStyle name="Hyperlink 66" xfId="49327" hidden="1"/>
    <cellStyle name="Hyperlink 66" xfId="49565" hidden="1"/>
    <cellStyle name="Hyperlink 66" xfId="49803" hidden="1"/>
    <cellStyle name="Hyperlink 66" xfId="50041" hidden="1"/>
    <cellStyle name="Hyperlink 66" xfId="50279" hidden="1"/>
    <cellStyle name="Hyperlink 66" xfId="50517" hidden="1"/>
    <cellStyle name="Hyperlink 66" xfId="50755" hidden="1"/>
    <cellStyle name="Hyperlink 66" xfId="50993" hidden="1"/>
    <cellStyle name="Hyperlink 66" xfId="51231" hidden="1"/>
    <cellStyle name="Hyperlink 66" xfId="51469" hidden="1"/>
    <cellStyle name="Hyperlink 66" xfId="51707" hidden="1"/>
    <cellStyle name="Hyperlink 66" xfId="51945" hidden="1"/>
    <cellStyle name="Hyperlink 66" xfId="52183" hidden="1"/>
    <cellStyle name="Hyperlink 66" xfId="52421" hidden="1"/>
    <cellStyle name="Hyperlink 66" xfId="52659" hidden="1"/>
    <cellStyle name="Hyperlink 66" xfId="52897" hidden="1"/>
    <cellStyle name="Hyperlink 66" xfId="53135" hidden="1"/>
    <cellStyle name="Hyperlink 66" xfId="53372" hidden="1"/>
    <cellStyle name="Hyperlink 66" xfId="53609" hidden="1"/>
    <cellStyle name="Hyperlink 66" xfId="53844" hidden="1"/>
    <cellStyle name="Hyperlink 66" xfId="54128" hidden="1"/>
    <cellStyle name="Hyperlink 66" xfId="54372" hidden="1"/>
    <cellStyle name="Hyperlink 66" xfId="54607" hidden="1"/>
    <cellStyle name="Hyperlink 67" xfId="139" hidden="1"/>
    <cellStyle name="Hyperlink 67" xfId="499" hidden="1"/>
    <cellStyle name="Hyperlink 67" xfId="742" hidden="1"/>
    <cellStyle name="Hyperlink 67" xfId="979" hidden="1"/>
    <cellStyle name="Hyperlink 67" xfId="1214" hidden="1"/>
    <cellStyle name="Hyperlink 67" xfId="1457" hidden="1"/>
    <cellStyle name="Hyperlink 67" xfId="1699" hidden="1"/>
    <cellStyle name="Hyperlink 67" xfId="1937" hidden="1"/>
    <cellStyle name="Hyperlink 67" xfId="2182" hidden="1"/>
    <cellStyle name="Hyperlink 67" xfId="2427" hidden="1"/>
    <cellStyle name="Hyperlink 67" xfId="2665" hidden="1"/>
    <cellStyle name="Hyperlink 67" xfId="2903" hidden="1"/>
    <cellStyle name="Hyperlink 67" xfId="3141" hidden="1"/>
    <cellStyle name="Hyperlink 67" xfId="3379" hidden="1"/>
    <cellStyle name="Hyperlink 67" xfId="3617" hidden="1"/>
    <cellStyle name="Hyperlink 67" xfId="3855" hidden="1"/>
    <cellStyle name="Hyperlink 67" xfId="4093" hidden="1"/>
    <cellStyle name="Hyperlink 67" xfId="4330" hidden="1"/>
    <cellStyle name="Hyperlink 67" xfId="4567" hidden="1"/>
    <cellStyle name="Hyperlink 67" xfId="4803" hidden="1"/>
    <cellStyle name="Hyperlink 67" xfId="5043" hidden="1"/>
    <cellStyle name="Hyperlink 67" xfId="5280" hidden="1"/>
    <cellStyle name="Hyperlink 67" xfId="5524" hidden="1"/>
    <cellStyle name="Hyperlink 67" xfId="5762" hidden="1"/>
    <cellStyle name="Hyperlink 67" xfId="6000" hidden="1"/>
    <cellStyle name="Hyperlink 67" xfId="6238" hidden="1"/>
    <cellStyle name="Hyperlink 67" xfId="6477" hidden="1"/>
    <cellStyle name="Hyperlink 67" xfId="6713" hidden="1"/>
    <cellStyle name="Hyperlink 67" xfId="6951" hidden="1"/>
    <cellStyle name="Hyperlink 67" xfId="7188" hidden="1"/>
    <cellStyle name="Hyperlink 67" xfId="7426" hidden="1"/>
    <cellStyle name="Hyperlink 67" xfId="7664" hidden="1"/>
    <cellStyle name="Hyperlink 67" xfId="7902" hidden="1"/>
    <cellStyle name="Hyperlink 67" xfId="8140" hidden="1"/>
    <cellStyle name="Hyperlink 67" xfId="8378" hidden="1"/>
    <cellStyle name="Hyperlink 67" xfId="8616" hidden="1"/>
    <cellStyle name="Hyperlink 67" xfId="8854" hidden="1"/>
    <cellStyle name="Hyperlink 67" xfId="9092" hidden="1"/>
    <cellStyle name="Hyperlink 67" xfId="9329" hidden="1"/>
    <cellStyle name="Hyperlink 67" xfId="9566" hidden="1"/>
    <cellStyle name="Hyperlink 67" xfId="9805" hidden="1"/>
    <cellStyle name="Hyperlink 67" xfId="10042" hidden="1"/>
    <cellStyle name="Hyperlink 67" xfId="10277" hidden="1"/>
    <cellStyle name="Hyperlink 67" xfId="10512" hidden="1"/>
    <cellStyle name="Hyperlink 67" xfId="10757" hidden="1"/>
    <cellStyle name="Hyperlink 67" xfId="11000" hidden="1"/>
    <cellStyle name="Hyperlink 67" xfId="11236" hidden="1"/>
    <cellStyle name="Hyperlink 67" xfId="11478" hidden="1"/>
    <cellStyle name="Hyperlink 67" xfId="11716" hidden="1"/>
    <cellStyle name="Hyperlink 67" xfId="11954" hidden="1"/>
    <cellStyle name="Hyperlink 67" xfId="12191" hidden="1"/>
    <cellStyle name="Hyperlink 67" xfId="12428" hidden="1"/>
    <cellStyle name="Hyperlink 67" xfId="12663" hidden="1"/>
    <cellStyle name="Hyperlink 67" xfId="12908" hidden="1"/>
    <cellStyle name="Hyperlink 67" xfId="13153" hidden="1"/>
    <cellStyle name="Hyperlink 67" xfId="13391" hidden="1"/>
    <cellStyle name="Hyperlink 67" xfId="13629" hidden="1"/>
    <cellStyle name="Hyperlink 67" xfId="13867" hidden="1"/>
    <cellStyle name="Hyperlink 67" xfId="14105" hidden="1"/>
    <cellStyle name="Hyperlink 67" xfId="14343" hidden="1"/>
    <cellStyle name="Hyperlink 67" xfId="14581" hidden="1"/>
    <cellStyle name="Hyperlink 67" xfId="14819" hidden="1"/>
    <cellStyle name="Hyperlink 67" xfId="15057" hidden="1"/>
    <cellStyle name="Hyperlink 67" xfId="15295" hidden="1"/>
    <cellStyle name="Hyperlink 67" xfId="15533" hidden="1"/>
    <cellStyle name="Hyperlink 67" xfId="15771" hidden="1"/>
    <cellStyle name="Hyperlink 67" xfId="16009" hidden="1"/>
    <cellStyle name="Hyperlink 67" xfId="16247" hidden="1"/>
    <cellStyle name="Hyperlink 67" xfId="16485" hidden="1"/>
    <cellStyle name="Hyperlink 67" xfId="16723" hidden="1"/>
    <cellStyle name="Hyperlink 67" xfId="16961" hidden="1"/>
    <cellStyle name="Hyperlink 67" xfId="17199" hidden="1"/>
    <cellStyle name="Hyperlink 67" xfId="17437" hidden="1"/>
    <cellStyle name="Hyperlink 67" xfId="17675" hidden="1"/>
    <cellStyle name="Hyperlink 67" xfId="17913" hidden="1"/>
    <cellStyle name="Hyperlink 67" xfId="18151" hidden="1"/>
    <cellStyle name="Hyperlink 67" xfId="18389" hidden="1"/>
    <cellStyle name="Hyperlink 67" xfId="18627" hidden="1"/>
    <cellStyle name="Hyperlink 67" xfId="18865" hidden="1"/>
    <cellStyle name="Hyperlink 67" xfId="19103" hidden="1"/>
    <cellStyle name="Hyperlink 67" xfId="19341" hidden="1"/>
    <cellStyle name="Hyperlink 67" xfId="19579" hidden="1"/>
    <cellStyle name="Hyperlink 67" xfId="19817" hidden="1"/>
    <cellStyle name="Hyperlink 67" xfId="20055" hidden="1"/>
    <cellStyle name="Hyperlink 67" xfId="20293" hidden="1"/>
    <cellStyle name="Hyperlink 67" xfId="20531" hidden="1"/>
    <cellStyle name="Hyperlink 67" xfId="20769" hidden="1"/>
    <cellStyle name="Hyperlink 67" xfId="21007" hidden="1"/>
    <cellStyle name="Hyperlink 67" xfId="21245" hidden="1"/>
    <cellStyle name="Hyperlink 67" xfId="21483" hidden="1"/>
    <cellStyle name="Hyperlink 67" xfId="21721" hidden="1"/>
    <cellStyle name="Hyperlink 67" xfId="21959" hidden="1"/>
    <cellStyle name="Hyperlink 67" xfId="22197" hidden="1"/>
    <cellStyle name="Hyperlink 67" xfId="22435" hidden="1"/>
    <cellStyle name="Hyperlink 67" xfId="22672" hidden="1"/>
    <cellStyle name="Hyperlink 67" xfId="22909" hidden="1"/>
    <cellStyle name="Hyperlink 67" xfId="23144" hidden="1"/>
    <cellStyle name="Hyperlink 67" xfId="23387" hidden="1"/>
    <cellStyle name="Hyperlink 67" xfId="23625" hidden="1"/>
    <cellStyle name="Hyperlink 67" xfId="23863" hidden="1"/>
    <cellStyle name="Hyperlink 67" xfId="24101" hidden="1"/>
    <cellStyle name="Hyperlink 67" xfId="24339" hidden="1"/>
    <cellStyle name="Hyperlink 67" xfId="24577" hidden="1"/>
    <cellStyle name="Hyperlink 67" xfId="24815" hidden="1"/>
    <cellStyle name="Hyperlink 67" xfId="25053" hidden="1"/>
    <cellStyle name="Hyperlink 67" xfId="25291" hidden="1"/>
    <cellStyle name="Hyperlink 67" xfId="25529" hidden="1"/>
    <cellStyle name="Hyperlink 67" xfId="25767" hidden="1"/>
    <cellStyle name="Hyperlink 67" xfId="26005" hidden="1"/>
    <cellStyle name="Hyperlink 67" xfId="26243" hidden="1"/>
    <cellStyle name="Hyperlink 67" xfId="26481" hidden="1"/>
    <cellStyle name="Hyperlink 67" xfId="26719" hidden="1"/>
    <cellStyle name="Hyperlink 67" xfId="26957" hidden="1"/>
    <cellStyle name="Hyperlink 67" xfId="27195" hidden="1"/>
    <cellStyle name="Hyperlink 67" xfId="27433" hidden="1"/>
    <cellStyle name="Hyperlink 67" xfId="27671" hidden="1"/>
    <cellStyle name="Hyperlink 67" xfId="27909" hidden="1"/>
    <cellStyle name="Hyperlink 67" xfId="28147" hidden="1"/>
    <cellStyle name="Hyperlink 67" xfId="28385" hidden="1"/>
    <cellStyle name="Hyperlink 67" xfId="28623" hidden="1"/>
    <cellStyle name="Hyperlink 67" xfId="28861" hidden="1"/>
    <cellStyle name="Hyperlink 67" xfId="29099" hidden="1"/>
    <cellStyle name="Hyperlink 67" xfId="29337" hidden="1"/>
    <cellStyle name="Hyperlink 67" xfId="29575" hidden="1"/>
    <cellStyle name="Hyperlink 67" xfId="29813" hidden="1"/>
    <cellStyle name="Hyperlink 67" xfId="30051" hidden="1"/>
    <cellStyle name="Hyperlink 67" xfId="30289" hidden="1"/>
    <cellStyle name="Hyperlink 67" xfId="30527" hidden="1"/>
    <cellStyle name="Hyperlink 67" xfId="30765" hidden="1"/>
    <cellStyle name="Hyperlink 67" xfId="31003" hidden="1"/>
    <cellStyle name="Hyperlink 67" xfId="31241" hidden="1"/>
    <cellStyle name="Hyperlink 67" xfId="31479" hidden="1"/>
    <cellStyle name="Hyperlink 67" xfId="31717" hidden="1"/>
    <cellStyle name="Hyperlink 67" xfId="31955" hidden="1"/>
    <cellStyle name="Hyperlink 67" xfId="32193" hidden="1"/>
    <cellStyle name="Hyperlink 67" xfId="32431" hidden="1"/>
    <cellStyle name="Hyperlink 67" xfId="32669" hidden="1"/>
    <cellStyle name="Hyperlink 67" xfId="32907" hidden="1"/>
    <cellStyle name="Hyperlink 67" xfId="33145" hidden="1"/>
    <cellStyle name="Hyperlink 67" xfId="33383" hidden="1"/>
    <cellStyle name="Hyperlink 67" xfId="33621" hidden="1"/>
    <cellStyle name="Hyperlink 67" xfId="33859" hidden="1"/>
    <cellStyle name="Hyperlink 67" xfId="34097" hidden="1"/>
    <cellStyle name="Hyperlink 67" xfId="34335" hidden="1"/>
    <cellStyle name="Hyperlink 67" xfId="34573" hidden="1"/>
    <cellStyle name="Hyperlink 67" xfId="34811" hidden="1"/>
    <cellStyle name="Hyperlink 67" xfId="35049" hidden="1"/>
    <cellStyle name="Hyperlink 67" xfId="35287" hidden="1"/>
    <cellStyle name="Hyperlink 67" xfId="35525" hidden="1"/>
    <cellStyle name="Hyperlink 67" xfId="35763" hidden="1"/>
    <cellStyle name="Hyperlink 67" xfId="36001" hidden="1"/>
    <cellStyle name="Hyperlink 67" xfId="36239" hidden="1"/>
    <cellStyle name="Hyperlink 67" xfId="36477" hidden="1"/>
    <cellStyle name="Hyperlink 67" xfId="36715" hidden="1"/>
    <cellStyle name="Hyperlink 67" xfId="36953" hidden="1"/>
    <cellStyle name="Hyperlink 67" xfId="37191" hidden="1"/>
    <cellStyle name="Hyperlink 67" xfId="37429" hidden="1"/>
    <cellStyle name="Hyperlink 67" xfId="37667" hidden="1"/>
    <cellStyle name="Hyperlink 67" xfId="37905" hidden="1"/>
    <cellStyle name="Hyperlink 67" xfId="38143" hidden="1"/>
    <cellStyle name="Hyperlink 67" xfId="38381" hidden="1"/>
    <cellStyle name="Hyperlink 67" xfId="38619" hidden="1"/>
    <cellStyle name="Hyperlink 67" xfId="38857" hidden="1"/>
    <cellStyle name="Hyperlink 67" xfId="39095" hidden="1"/>
    <cellStyle name="Hyperlink 67" xfId="39333" hidden="1"/>
    <cellStyle name="Hyperlink 67" xfId="39571" hidden="1"/>
    <cellStyle name="Hyperlink 67" xfId="39809" hidden="1"/>
    <cellStyle name="Hyperlink 67" xfId="40047" hidden="1"/>
    <cellStyle name="Hyperlink 67" xfId="40285" hidden="1"/>
    <cellStyle name="Hyperlink 67" xfId="40523" hidden="1"/>
    <cellStyle name="Hyperlink 67" xfId="40761" hidden="1"/>
    <cellStyle name="Hyperlink 67" xfId="40999" hidden="1"/>
    <cellStyle name="Hyperlink 67" xfId="41237" hidden="1"/>
    <cellStyle name="Hyperlink 67" xfId="41475" hidden="1"/>
    <cellStyle name="Hyperlink 67" xfId="41713" hidden="1"/>
    <cellStyle name="Hyperlink 67" xfId="41951" hidden="1"/>
    <cellStyle name="Hyperlink 67" xfId="42189" hidden="1"/>
    <cellStyle name="Hyperlink 67" xfId="42427" hidden="1"/>
    <cellStyle name="Hyperlink 67" xfId="42665" hidden="1"/>
    <cellStyle name="Hyperlink 67" xfId="42903" hidden="1"/>
    <cellStyle name="Hyperlink 67" xfId="43141" hidden="1"/>
    <cellStyle name="Hyperlink 67" xfId="43379" hidden="1"/>
    <cellStyle name="Hyperlink 67" xfId="43617" hidden="1"/>
    <cellStyle name="Hyperlink 67" xfId="43855" hidden="1"/>
    <cellStyle name="Hyperlink 67" xfId="44093" hidden="1"/>
    <cellStyle name="Hyperlink 67" xfId="44331" hidden="1"/>
    <cellStyle name="Hyperlink 67" xfId="44569" hidden="1"/>
    <cellStyle name="Hyperlink 67" xfId="44807" hidden="1"/>
    <cellStyle name="Hyperlink 67" xfId="45045" hidden="1"/>
    <cellStyle name="Hyperlink 67" xfId="45283" hidden="1"/>
    <cellStyle name="Hyperlink 67" xfId="45521" hidden="1"/>
    <cellStyle name="Hyperlink 67" xfId="45759" hidden="1"/>
    <cellStyle name="Hyperlink 67" xfId="45997" hidden="1"/>
    <cellStyle name="Hyperlink 67" xfId="46235" hidden="1"/>
    <cellStyle name="Hyperlink 67" xfId="46473" hidden="1"/>
    <cellStyle name="Hyperlink 67" xfId="46711" hidden="1"/>
    <cellStyle name="Hyperlink 67" xfId="46949" hidden="1"/>
    <cellStyle name="Hyperlink 67" xfId="47187" hidden="1"/>
    <cellStyle name="Hyperlink 67" xfId="47425" hidden="1"/>
    <cellStyle name="Hyperlink 67" xfId="47663" hidden="1"/>
    <cellStyle name="Hyperlink 67" xfId="47901" hidden="1"/>
    <cellStyle name="Hyperlink 67" xfId="48139" hidden="1"/>
    <cellStyle name="Hyperlink 67" xfId="48377" hidden="1"/>
    <cellStyle name="Hyperlink 67" xfId="48615" hidden="1"/>
    <cellStyle name="Hyperlink 67" xfId="48853" hidden="1"/>
    <cellStyle name="Hyperlink 67" xfId="49091" hidden="1"/>
    <cellStyle name="Hyperlink 67" xfId="49329" hidden="1"/>
    <cellStyle name="Hyperlink 67" xfId="49567" hidden="1"/>
    <cellStyle name="Hyperlink 67" xfId="49805" hidden="1"/>
    <cellStyle name="Hyperlink 67" xfId="50043" hidden="1"/>
    <cellStyle name="Hyperlink 67" xfId="50281" hidden="1"/>
    <cellStyle name="Hyperlink 67" xfId="50519" hidden="1"/>
    <cellStyle name="Hyperlink 67" xfId="50757" hidden="1"/>
    <cellStyle name="Hyperlink 67" xfId="50995" hidden="1"/>
    <cellStyle name="Hyperlink 67" xfId="51233" hidden="1"/>
    <cellStyle name="Hyperlink 67" xfId="51471" hidden="1"/>
    <cellStyle name="Hyperlink 67" xfId="51709" hidden="1"/>
    <cellStyle name="Hyperlink 67" xfId="51947" hidden="1"/>
    <cellStyle name="Hyperlink 67" xfId="52185" hidden="1"/>
    <cellStyle name="Hyperlink 67" xfId="52423" hidden="1"/>
    <cellStyle name="Hyperlink 67" xfId="52661" hidden="1"/>
    <cellStyle name="Hyperlink 67" xfId="52899" hidden="1"/>
    <cellStyle name="Hyperlink 67" xfId="53137" hidden="1"/>
    <cellStyle name="Hyperlink 67" xfId="53374" hidden="1"/>
    <cellStyle name="Hyperlink 67" xfId="53611" hidden="1"/>
    <cellStyle name="Hyperlink 67" xfId="53846" hidden="1"/>
    <cellStyle name="Hyperlink 67" xfId="54130" hidden="1"/>
    <cellStyle name="Hyperlink 67" xfId="54374" hidden="1"/>
    <cellStyle name="Hyperlink 67" xfId="54609" hidden="1"/>
    <cellStyle name="Hyperlink 68" xfId="141" hidden="1"/>
    <cellStyle name="Hyperlink 68" xfId="501" hidden="1"/>
    <cellStyle name="Hyperlink 68" xfId="744" hidden="1"/>
    <cellStyle name="Hyperlink 68" xfId="981" hidden="1"/>
    <cellStyle name="Hyperlink 68" xfId="1216" hidden="1"/>
    <cellStyle name="Hyperlink 68" xfId="1459" hidden="1"/>
    <cellStyle name="Hyperlink 68" xfId="1701" hidden="1"/>
    <cellStyle name="Hyperlink 68" xfId="1939" hidden="1"/>
    <cellStyle name="Hyperlink 68" xfId="2184" hidden="1"/>
    <cellStyle name="Hyperlink 68" xfId="2429" hidden="1"/>
    <cellStyle name="Hyperlink 68" xfId="2667" hidden="1"/>
    <cellStyle name="Hyperlink 68" xfId="2905" hidden="1"/>
    <cellStyle name="Hyperlink 68" xfId="3143" hidden="1"/>
    <cellStyle name="Hyperlink 68" xfId="3381" hidden="1"/>
    <cellStyle name="Hyperlink 68" xfId="3619" hidden="1"/>
    <cellStyle name="Hyperlink 68" xfId="3857" hidden="1"/>
    <cellStyle name="Hyperlink 68" xfId="4095" hidden="1"/>
    <cellStyle name="Hyperlink 68" xfId="4332" hidden="1"/>
    <cellStyle name="Hyperlink 68" xfId="4569" hidden="1"/>
    <cellStyle name="Hyperlink 68" xfId="4805" hidden="1"/>
    <cellStyle name="Hyperlink 68" xfId="5045" hidden="1"/>
    <cellStyle name="Hyperlink 68" xfId="5282" hidden="1"/>
    <cellStyle name="Hyperlink 68" xfId="5526" hidden="1"/>
    <cellStyle name="Hyperlink 68" xfId="5764" hidden="1"/>
    <cellStyle name="Hyperlink 68" xfId="6002" hidden="1"/>
    <cellStyle name="Hyperlink 68" xfId="6240" hidden="1"/>
    <cellStyle name="Hyperlink 68" xfId="6479" hidden="1"/>
    <cellStyle name="Hyperlink 68" xfId="6715" hidden="1"/>
    <cellStyle name="Hyperlink 68" xfId="6953" hidden="1"/>
    <cellStyle name="Hyperlink 68" xfId="7190" hidden="1"/>
    <cellStyle name="Hyperlink 68" xfId="7428" hidden="1"/>
    <cellStyle name="Hyperlink 68" xfId="7666" hidden="1"/>
    <cellStyle name="Hyperlink 68" xfId="7904" hidden="1"/>
    <cellStyle name="Hyperlink 68" xfId="8142" hidden="1"/>
    <cellStyle name="Hyperlink 68" xfId="8380" hidden="1"/>
    <cellStyle name="Hyperlink 68" xfId="8618" hidden="1"/>
    <cellStyle name="Hyperlink 68" xfId="8856" hidden="1"/>
    <cellStyle name="Hyperlink 68" xfId="9094" hidden="1"/>
    <cellStyle name="Hyperlink 68" xfId="9331" hidden="1"/>
    <cellStyle name="Hyperlink 68" xfId="9568" hidden="1"/>
    <cellStyle name="Hyperlink 68" xfId="9807" hidden="1"/>
    <cellStyle name="Hyperlink 68" xfId="10044" hidden="1"/>
    <cellStyle name="Hyperlink 68" xfId="10279" hidden="1"/>
    <cellStyle name="Hyperlink 68" xfId="10514" hidden="1"/>
    <cellStyle name="Hyperlink 68" xfId="10759" hidden="1"/>
    <cellStyle name="Hyperlink 68" xfId="11002" hidden="1"/>
    <cellStyle name="Hyperlink 68" xfId="11238" hidden="1"/>
    <cellStyle name="Hyperlink 68" xfId="11480" hidden="1"/>
    <cellStyle name="Hyperlink 68" xfId="11718" hidden="1"/>
    <cellStyle name="Hyperlink 68" xfId="11956" hidden="1"/>
    <cellStyle name="Hyperlink 68" xfId="12193" hidden="1"/>
    <cellStyle name="Hyperlink 68" xfId="12430" hidden="1"/>
    <cellStyle name="Hyperlink 68" xfId="12665" hidden="1"/>
    <cellStyle name="Hyperlink 68" xfId="12910" hidden="1"/>
    <cellStyle name="Hyperlink 68" xfId="13155" hidden="1"/>
    <cellStyle name="Hyperlink 68" xfId="13393" hidden="1"/>
    <cellStyle name="Hyperlink 68" xfId="13631" hidden="1"/>
    <cellStyle name="Hyperlink 68" xfId="13869" hidden="1"/>
    <cellStyle name="Hyperlink 68" xfId="14107" hidden="1"/>
    <cellStyle name="Hyperlink 68" xfId="14345" hidden="1"/>
    <cellStyle name="Hyperlink 68" xfId="14583" hidden="1"/>
    <cellStyle name="Hyperlink 68" xfId="14821" hidden="1"/>
    <cellStyle name="Hyperlink 68" xfId="15059" hidden="1"/>
    <cellStyle name="Hyperlink 68" xfId="15297" hidden="1"/>
    <cellStyle name="Hyperlink 68" xfId="15535" hidden="1"/>
    <cellStyle name="Hyperlink 68" xfId="15773" hidden="1"/>
    <cellStyle name="Hyperlink 68" xfId="16011" hidden="1"/>
    <cellStyle name="Hyperlink 68" xfId="16249" hidden="1"/>
    <cellStyle name="Hyperlink 68" xfId="16487" hidden="1"/>
    <cellStyle name="Hyperlink 68" xfId="16725" hidden="1"/>
    <cellStyle name="Hyperlink 68" xfId="16963" hidden="1"/>
    <cellStyle name="Hyperlink 68" xfId="17201" hidden="1"/>
    <cellStyle name="Hyperlink 68" xfId="17439" hidden="1"/>
    <cellStyle name="Hyperlink 68" xfId="17677" hidden="1"/>
    <cellStyle name="Hyperlink 68" xfId="17915" hidden="1"/>
    <cellStyle name="Hyperlink 68" xfId="18153" hidden="1"/>
    <cellStyle name="Hyperlink 68" xfId="18391" hidden="1"/>
    <cellStyle name="Hyperlink 68" xfId="18629" hidden="1"/>
    <cellStyle name="Hyperlink 68" xfId="18867" hidden="1"/>
    <cellStyle name="Hyperlink 68" xfId="19105" hidden="1"/>
    <cellStyle name="Hyperlink 68" xfId="19343" hidden="1"/>
    <cellStyle name="Hyperlink 68" xfId="19581" hidden="1"/>
    <cellStyle name="Hyperlink 68" xfId="19819" hidden="1"/>
    <cellStyle name="Hyperlink 68" xfId="20057" hidden="1"/>
    <cellStyle name="Hyperlink 68" xfId="20295" hidden="1"/>
    <cellStyle name="Hyperlink 68" xfId="20533" hidden="1"/>
    <cellStyle name="Hyperlink 68" xfId="20771" hidden="1"/>
    <cellStyle name="Hyperlink 68" xfId="21009" hidden="1"/>
    <cellStyle name="Hyperlink 68" xfId="21247" hidden="1"/>
    <cellStyle name="Hyperlink 68" xfId="21485" hidden="1"/>
    <cellStyle name="Hyperlink 68" xfId="21723" hidden="1"/>
    <cellStyle name="Hyperlink 68" xfId="21961" hidden="1"/>
    <cellStyle name="Hyperlink 68" xfId="22199" hidden="1"/>
    <cellStyle name="Hyperlink 68" xfId="22437" hidden="1"/>
    <cellStyle name="Hyperlink 68" xfId="22674" hidden="1"/>
    <cellStyle name="Hyperlink 68" xfId="22911" hidden="1"/>
    <cellStyle name="Hyperlink 68" xfId="23146" hidden="1"/>
    <cellStyle name="Hyperlink 68" xfId="23389" hidden="1"/>
    <cellStyle name="Hyperlink 68" xfId="23627" hidden="1"/>
    <cellStyle name="Hyperlink 68" xfId="23865" hidden="1"/>
    <cellStyle name="Hyperlink 68" xfId="24103" hidden="1"/>
    <cellStyle name="Hyperlink 68" xfId="24341" hidden="1"/>
    <cellStyle name="Hyperlink 68" xfId="24579" hidden="1"/>
    <cellStyle name="Hyperlink 68" xfId="24817" hidden="1"/>
    <cellStyle name="Hyperlink 68" xfId="25055" hidden="1"/>
    <cellStyle name="Hyperlink 68" xfId="25293" hidden="1"/>
    <cellStyle name="Hyperlink 68" xfId="25531" hidden="1"/>
    <cellStyle name="Hyperlink 68" xfId="25769" hidden="1"/>
    <cellStyle name="Hyperlink 68" xfId="26007" hidden="1"/>
    <cellStyle name="Hyperlink 68" xfId="26245" hidden="1"/>
    <cellStyle name="Hyperlink 68" xfId="26483" hidden="1"/>
    <cellStyle name="Hyperlink 68" xfId="26721" hidden="1"/>
    <cellStyle name="Hyperlink 68" xfId="26959" hidden="1"/>
    <cellStyle name="Hyperlink 68" xfId="27197" hidden="1"/>
    <cellStyle name="Hyperlink 68" xfId="27435" hidden="1"/>
    <cellStyle name="Hyperlink 68" xfId="27673" hidden="1"/>
    <cellStyle name="Hyperlink 68" xfId="27911" hidden="1"/>
    <cellStyle name="Hyperlink 68" xfId="28149" hidden="1"/>
    <cellStyle name="Hyperlink 68" xfId="28387" hidden="1"/>
    <cellStyle name="Hyperlink 68" xfId="28625" hidden="1"/>
    <cellStyle name="Hyperlink 68" xfId="28863" hidden="1"/>
    <cellStyle name="Hyperlink 68" xfId="29101" hidden="1"/>
    <cellStyle name="Hyperlink 68" xfId="29339" hidden="1"/>
    <cellStyle name="Hyperlink 68" xfId="29577" hidden="1"/>
    <cellStyle name="Hyperlink 68" xfId="29815" hidden="1"/>
    <cellStyle name="Hyperlink 68" xfId="30053" hidden="1"/>
    <cellStyle name="Hyperlink 68" xfId="30291" hidden="1"/>
    <cellStyle name="Hyperlink 68" xfId="30529" hidden="1"/>
    <cellStyle name="Hyperlink 68" xfId="30767" hidden="1"/>
    <cellStyle name="Hyperlink 68" xfId="31005" hidden="1"/>
    <cellStyle name="Hyperlink 68" xfId="31243" hidden="1"/>
    <cellStyle name="Hyperlink 68" xfId="31481" hidden="1"/>
    <cellStyle name="Hyperlink 68" xfId="31719" hidden="1"/>
    <cellStyle name="Hyperlink 68" xfId="31957" hidden="1"/>
    <cellStyle name="Hyperlink 68" xfId="32195" hidden="1"/>
    <cellStyle name="Hyperlink 68" xfId="32433" hidden="1"/>
    <cellStyle name="Hyperlink 68" xfId="32671" hidden="1"/>
    <cellStyle name="Hyperlink 68" xfId="32909" hidden="1"/>
    <cellStyle name="Hyperlink 68" xfId="33147" hidden="1"/>
    <cellStyle name="Hyperlink 68" xfId="33385" hidden="1"/>
    <cellStyle name="Hyperlink 68" xfId="33623" hidden="1"/>
    <cellStyle name="Hyperlink 68" xfId="33861" hidden="1"/>
    <cellStyle name="Hyperlink 68" xfId="34099" hidden="1"/>
    <cellStyle name="Hyperlink 68" xfId="34337" hidden="1"/>
    <cellStyle name="Hyperlink 68" xfId="34575" hidden="1"/>
    <cellStyle name="Hyperlink 68" xfId="34813" hidden="1"/>
    <cellStyle name="Hyperlink 68" xfId="35051" hidden="1"/>
    <cellStyle name="Hyperlink 68" xfId="35289" hidden="1"/>
    <cellStyle name="Hyperlink 68" xfId="35527" hidden="1"/>
    <cellStyle name="Hyperlink 68" xfId="35765" hidden="1"/>
    <cellStyle name="Hyperlink 68" xfId="36003" hidden="1"/>
    <cellStyle name="Hyperlink 68" xfId="36241" hidden="1"/>
    <cellStyle name="Hyperlink 68" xfId="36479" hidden="1"/>
    <cellStyle name="Hyperlink 68" xfId="36717" hidden="1"/>
    <cellStyle name="Hyperlink 68" xfId="36955" hidden="1"/>
    <cellStyle name="Hyperlink 68" xfId="37193" hidden="1"/>
    <cellStyle name="Hyperlink 68" xfId="37431" hidden="1"/>
    <cellStyle name="Hyperlink 68" xfId="37669" hidden="1"/>
    <cellStyle name="Hyperlink 68" xfId="37907" hidden="1"/>
    <cellStyle name="Hyperlink 68" xfId="38145" hidden="1"/>
    <cellStyle name="Hyperlink 68" xfId="38383" hidden="1"/>
    <cellStyle name="Hyperlink 68" xfId="38621" hidden="1"/>
    <cellStyle name="Hyperlink 68" xfId="38859" hidden="1"/>
    <cellStyle name="Hyperlink 68" xfId="39097" hidden="1"/>
    <cellStyle name="Hyperlink 68" xfId="39335" hidden="1"/>
    <cellStyle name="Hyperlink 68" xfId="39573" hidden="1"/>
    <cellStyle name="Hyperlink 68" xfId="39811" hidden="1"/>
    <cellStyle name="Hyperlink 68" xfId="40049" hidden="1"/>
    <cellStyle name="Hyperlink 68" xfId="40287" hidden="1"/>
    <cellStyle name="Hyperlink 68" xfId="40525" hidden="1"/>
    <cellStyle name="Hyperlink 68" xfId="40763" hidden="1"/>
    <cellStyle name="Hyperlink 68" xfId="41001" hidden="1"/>
    <cellStyle name="Hyperlink 68" xfId="41239" hidden="1"/>
    <cellStyle name="Hyperlink 68" xfId="41477" hidden="1"/>
    <cellStyle name="Hyperlink 68" xfId="41715" hidden="1"/>
    <cellStyle name="Hyperlink 68" xfId="41953" hidden="1"/>
    <cellStyle name="Hyperlink 68" xfId="42191" hidden="1"/>
    <cellStyle name="Hyperlink 68" xfId="42429" hidden="1"/>
    <cellStyle name="Hyperlink 68" xfId="42667" hidden="1"/>
    <cellStyle name="Hyperlink 68" xfId="42905" hidden="1"/>
    <cellStyle name="Hyperlink 68" xfId="43143" hidden="1"/>
    <cellStyle name="Hyperlink 68" xfId="43381" hidden="1"/>
    <cellStyle name="Hyperlink 68" xfId="43619" hidden="1"/>
    <cellStyle name="Hyperlink 68" xfId="43857" hidden="1"/>
    <cellStyle name="Hyperlink 68" xfId="44095" hidden="1"/>
    <cellStyle name="Hyperlink 68" xfId="44333" hidden="1"/>
    <cellStyle name="Hyperlink 68" xfId="44571" hidden="1"/>
    <cellStyle name="Hyperlink 68" xfId="44809" hidden="1"/>
    <cellStyle name="Hyperlink 68" xfId="45047" hidden="1"/>
    <cellStyle name="Hyperlink 68" xfId="45285" hidden="1"/>
    <cellStyle name="Hyperlink 68" xfId="45523" hidden="1"/>
    <cellStyle name="Hyperlink 68" xfId="45761" hidden="1"/>
    <cellStyle name="Hyperlink 68" xfId="45999" hidden="1"/>
    <cellStyle name="Hyperlink 68" xfId="46237" hidden="1"/>
    <cellStyle name="Hyperlink 68" xfId="46475" hidden="1"/>
    <cellStyle name="Hyperlink 68" xfId="46713" hidden="1"/>
    <cellStyle name="Hyperlink 68" xfId="46951" hidden="1"/>
    <cellStyle name="Hyperlink 68" xfId="47189" hidden="1"/>
    <cellStyle name="Hyperlink 68" xfId="47427" hidden="1"/>
    <cellStyle name="Hyperlink 68" xfId="47665" hidden="1"/>
    <cellStyle name="Hyperlink 68" xfId="47903" hidden="1"/>
    <cellStyle name="Hyperlink 68" xfId="48141" hidden="1"/>
    <cellStyle name="Hyperlink 68" xfId="48379" hidden="1"/>
    <cellStyle name="Hyperlink 68" xfId="48617" hidden="1"/>
    <cellStyle name="Hyperlink 68" xfId="48855" hidden="1"/>
    <cellStyle name="Hyperlink 68" xfId="49093" hidden="1"/>
    <cellStyle name="Hyperlink 68" xfId="49331" hidden="1"/>
    <cellStyle name="Hyperlink 68" xfId="49569" hidden="1"/>
    <cellStyle name="Hyperlink 68" xfId="49807" hidden="1"/>
    <cellStyle name="Hyperlink 68" xfId="50045" hidden="1"/>
    <cellStyle name="Hyperlink 68" xfId="50283" hidden="1"/>
    <cellStyle name="Hyperlink 68" xfId="50521" hidden="1"/>
    <cellStyle name="Hyperlink 68" xfId="50759" hidden="1"/>
    <cellStyle name="Hyperlink 68" xfId="50997" hidden="1"/>
    <cellStyle name="Hyperlink 68" xfId="51235" hidden="1"/>
    <cellStyle name="Hyperlink 68" xfId="51473" hidden="1"/>
    <cellStyle name="Hyperlink 68" xfId="51711" hidden="1"/>
    <cellStyle name="Hyperlink 68" xfId="51949" hidden="1"/>
    <cellStyle name="Hyperlink 68" xfId="52187" hidden="1"/>
    <cellStyle name="Hyperlink 68" xfId="52425" hidden="1"/>
    <cellStyle name="Hyperlink 68" xfId="52663" hidden="1"/>
    <cellStyle name="Hyperlink 68" xfId="52901" hidden="1"/>
    <cellStyle name="Hyperlink 68" xfId="53139" hidden="1"/>
    <cellStyle name="Hyperlink 68" xfId="53376" hidden="1"/>
    <cellStyle name="Hyperlink 68" xfId="53613" hidden="1"/>
    <cellStyle name="Hyperlink 68" xfId="53848" hidden="1"/>
    <cellStyle name="Hyperlink 68" xfId="54132" hidden="1"/>
    <cellStyle name="Hyperlink 68" xfId="54376" hidden="1"/>
    <cellStyle name="Hyperlink 68" xfId="54611" hidden="1"/>
    <cellStyle name="Hyperlink 69" xfId="143" hidden="1"/>
    <cellStyle name="Hyperlink 69" xfId="503" hidden="1"/>
    <cellStyle name="Hyperlink 69" xfId="746" hidden="1"/>
    <cellStyle name="Hyperlink 69" xfId="983" hidden="1"/>
    <cellStyle name="Hyperlink 69" xfId="1218" hidden="1"/>
    <cellStyle name="Hyperlink 69" xfId="1461" hidden="1"/>
    <cellStyle name="Hyperlink 69" xfId="1703" hidden="1"/>
    <cellStyle name="Hyperlink 69" xfId="1941" hidden="1"/>
    <cellStyle name="Hyperlink 69" xfId="2186" hidden="1"/>
    <cellStyle name="Hyperlink 69" xfId="2431" hidden="1"/>
    <cellStyle name="Hyperlink 69" xfId="2669" hidden="1"/>
    <cellStyle name="Hyperlink 69" xfId="2907" hidden="1"/>
    <cellStyle name="Hyperlink 69" xfId="3145" hidden="1"/>
    <cellStyle name="Hyperlink 69" xfId="3383" hidden="1"/>
    <cellStyle name="Hyperlink 69" xfId="3621" hidden="1"/>
    <cellStyle name="Hyperlink 69" xfId="3859" hidden="1"/>
    <cellStyle name="Hyperlink 69" xfId="4097" hidden="1"/>
    <cellStyle name="Hyperlink 69" xfId="4334" hidden="1"/>
    <cellStyle name="Hyperlink 69" xfId="4571" hidden="1"/>
    <cellStyle name="Hyperlink 69" xfId="4807" hidden="1"/>
    <cellStyle name="Hyperlink 69" xfId="5047" hidden="1"/>
    <cellStyle name="Hyperlink 69" xfId="5284" hidden="1"/>
    <cellStyle name="Hyperlink 69" xfId="5528" hidden="1"/>
    <cellStyle name="Hyperlink 69" xfId="5766" hidden="1"/>
    <cellStyle name="Hyperlink 69" xfId="6004" hidden="1"/>
    <cellStyle name="Hyperlink 69" xfId="6242" hidden="1"/>
    <cellStyle name="Hyperlink 69" xfId="6481" hidden="1"/>
    <cellStyle name="Hyperlink 69" xfId="6717" hidden="1"/>
    <cellStyle name="Hyperlink 69" xfId="6955" hidden="1"/>
    <cellStyle name="Hyperlink 69" xfId="7192" hidden="1"/>
    <cellStyle name="Hyperlink 69" xfId="7430" hidden="1"/>
    <cellStyle name="Hyperlink 69" xfId="7668" hidden="1"/>
    <cellStyle name="Hyperlink 69" xfId="7906" hidden="1"/>
    <cellStyle name="Hyperlink 69" xfId="8144" hidden="1"/>
    <cellStyle name="Hyperlink 69" xfId="8382" hidden="1"/>
    <cellStyle name="Hyperlink 69" xfId="8620" hidden="1"/>
    <cellStyle name="Hyperlink 69" xfId="8858" hidden="1"/>
    <cellStyle name="Hyperlink 69" xfId="9096" hidden="1"/>
    <cellStyle name="Hyperlink 69" xfId="9333" hidden="1"/>
    <cellStyle name="Hyperlink 69" xfId="9570" hidden="1"/>
    <cellStyle name="Hyperlink 69" xfId="9809" hidden="1"/>
    <cellStyle name="Hyperlink 69" xfId="10046" hidden="1"/>
    <cellStyle name="Hyperlink 69" xfId="10281" hidden="1"/>
    <cellStyle name="Hyperlink 69" xfId="10516" hidden="1"/>
    <cellStyle name="Hyperlink 69" xfId="10761" hidden="1"/>
    <cellStyle name="Hyperlink 69" xfId="11004" hidden="1"/>
    <cellStyle name="Hyperlink 69" xfId="11240" hidden="1"/>
    <cellStyle name="Hyperlink 69" xfId="11482" hidden="1"/>
    <cellStyle name="Hyperlink 69" xfId="11720" hidden="1"/>
    <cellStyle name="Hyperlink 69" xfId="11958" hidden="1"/>
    <cellStyle name="Hyperlink 69" xfId="12195" hidden="1"/>
    <cellStyle name="Hyperlink 69" xfId="12432" hidden="1"/>
    <cellStyle name="Hyperlink 69" xfId="12667" hidden="1"/>
    <cellStyle name="Hyperlink 69" xfId="12912" hidden="1"/>
    <cellStyle name="Hyperlink 69" xfId="13157" hidden="1"/>
    <cellStyle name="Hyperlink 69" xfId="13395" hidden="1"/>
    <cellStyle name="Hyperlink 69" xfId="13633" hidden="1"/>
    <cellStyle name="Hyperlink 69" xfId="13871" hidden="1"/>
    <cellStyle name="Hyperlink 69" xfId="14109" hidden="1"/>
    <cellStyle name="Hyperlink 69" xfId="14347" hidden="1"/>
    <cellStyle name="Hyperlink 69" xfId="14585" hidden="1"/>
    <cellStyle name="Hyperlink 69" xfId="14823" hidden="1"/>
    <cellStyle name="Hyperlink 69" xfId="15061" hidden="1"/>
    <cellStyle name="Hyperlink 69" xfId="15299" hidden="1"/>
    <cellStyle name="Hyperlink 69" xfId="15537" hidden="1"/>
    <cellStyle name="Hyperlink 69" xfId="15775" hidden="1"/>
    <cellStyle name="Hyperlink 69" xfId="16013" hidden="1"/>
    <cellStyle name="Hyperlink 69" xfId="16251" hidden="1"/>
    <cellStyle name="Hyperlink 69" xfId="16489" hidden="1"/>
    <cellStyle name="Hyperlink 69" xfId="16727" hidden="1"/>
    <cellStyle name="Hyperlink 69" xfId="16965" hidden="1"/>
    <cellStyle name="Hyperlink 69" xfId="17203" hidden="1"/>
    <cellStyle name="Hyperlink 69" xfId="17441" hidden="1"/>
    <cellStyle name="Hyperlink 69" xfId="17679" hidden="1"/>
    <cellStyle name="Hyperlink 69" xfId="17917" hidden="1"/>
    <cellStyle name="Hyperlink 69" xfId="18155" hidden="1"/>
    <cellStyle name="Hyperlink 69" xfId="18393" hidden="1"/>
    <cellStyle name="Hyperlink 69" xfId="18631" hidden="1"/>
    <cellStyle name="Hyperlink 69" xfId="18869" hidden="1"/>
    <cellStyle name="Hyperlink 69" xfId="19107" hidden="1"/>
    <cellStyle name="Hyperlink 69" xfId="19345" hidden="1"/>
    <cellStyle name="Hyperlink 69" xfId="19583" hidden="1"/>
    <cellStyle name="Hyperlink 69" xfId="19821" hidden="1"/>
    <cellStyle name="Hyperlink 69" xfId="20059" hidden="1"/>
    <cellStyle name="Hyperlink 69" xfId="20297" hidden="1"/>
    <cellStyle name="Hyperlink 69" xfId="20535" hidden="1"/>
    <cellStyle name="Hyperlink 69" xfId="20773" hidden="1"/>
    <cellStyle name="Hyperlink 69" xfId="21011" hidden="1"/>
    <cellStyle name="Hyperlink 69" xfId="21249" hidden="1"/>
    <cellStyle name="Hyperlink 69" xfId="21487" hidden="1"/>
    <cellStyle name="Hyperlink 69" xfId="21725" hidden="1"/>
    <cellStyle name="Hyperlink 69" xfId="21963" hidden="1"/>
    <cellStyle name="Hyperlink 69" xfId="22201" hidden="1"/>
    <cellStyle name="Hyperlink 69" xfId="22439" hidden="1"/>
    <cellStyle name="Hyperlink 69" xfId="22676" hidden="1"/>
    <cellStyle name="Hyperlink 69" xfId="22913" hidden="1"/>
    <cellStyle name="Hyperlink 69" xfId="23148" hidden="1"/>
    <cellStyle name="Hyperlink 69" xfId="23391" hidden="1"/>
    <cellStyle name="Hyperlink 69" xfId="23629" hidden="1"/>
    <cellStyle name="Hyperlink 69" xfId="23867" hidden="1"/>
    <cellStyle name="Hyperlink 69" xfId="24105" hidden="1"/>
    <cellStyle name="Hyperlink 69" xfId="24343" hidden="1"/>
    <cellStyle name="Hyperlink 69" xfId="24581" hidden="1"/>
    <cellStyle name="Hyperlink 69" xfId="24819" hidden="1"/>
    <cellStyle name="Hyperlink 69" xfId="25057" hidden="1"/>
    <cellStyle name="Hyperlink 69" xfId="25295" hidden="1"/>
    <cellStyle name="Hyperlink 69" xfId="25533" hidden="1"/>
    <cellStyle name="Hyperlink 69" xfId="25771" hidden="1"/>
    <cellStyle name="Hyperlink 69" xfId="26009" hidden="1"/>
    <cellStyle name="Hyperlink 69" xfId="26247" hidden="1"/>
    <cellStyle name="Hyperlink 69" xfId="26485" hidden="1"/>
    <cellStyle name="Hyperlink 69" xfId="26723" hidden="1"/>
    <cellStyle name="Hyperlink 69" xfId="26961" hidden="1"/>
    <cellStyle name="Hyperlink 69" xfId="27199" hidden="1"/>
    <cellStyle name="Hyperlink 69" xfId="27437" hidden="1"/>
    <cellStyle name="Hyperlink 69" xfId="27675" hidden="1"/>
    <cellStyle name="Hyperlink 69" xfId="27913" hidden="1"/>
    <cellStyle name="Hyperlink 69" xfId="28151" hidden="1"/>
    <cellStyle name="Hyperlink 69" xfId="28389" hidden="1"/>
    <cellStyle name="Hyperlink 69" xfId="28627" hidden="1"/>
    <cellStyle name="Hyperlink 69" xfId="28865" hidden="1"/>
    <cellStyle name="Hyperlink 69" xfId="29103" hidden="1"/>
    <cellStyle name="Hyperlink 69" xfId="29341" hidden="1"/>
    <cellStyle name="Hyperlink 69" xfId="29579" hidden="1"/>
    <cellStyle name="Hyperlink 69" xfId="29817" hidden="1"/>
    <cellStyle name="Hyperlink 69" xfId="30055" hidden="1"/>
    <cellStyle name="Hyperlink 69" xfId="30293" hidden="1"/>
    <cellStyle name="Hyperlink 69" xfId="30531" hidden="1"/>
    <cellStyle name="Hyperlink 69" xfId="30769" hidden="1"/>
    <cellStyle name="Hyperlink 69" xfId="31007" hidden="1"/>
    <cellStyle name="Hyperlink 69" xfId="31245" hidden="1"/>
    <cellStyle name="Hyperlink 69" xfId="31483" hidden="1"/>
    <cellStyle name="Hyperlink 69" xfId="31721" hidden="1"/>
    <cellStyle name="Hyperlink 69" xfId="31959" hidden="1"/>
    <cellStyle name="Hyperlink 69" xfId="32197" hidden="1"/>
    <cellStyle name="Hyperlink 69" xfId="32435" hidden="1"/>
    <cellStyle name="Hyperlink 69" xfId="32673" hidden="1"/>
    <cellStyle name="Hyperlink 69" xfId="32911" hidden="1"/>
    <cellStyle name="Hyperlink 69" xfId="33149" hidden="1"/>
    <cellStyle name="Hyperlink 69" xfId="33387" hidden="1"/>
    <cellStyle name="Hyperlink 69" xfId="33625" hidden="1"/>
    <cellStyle name="Hyperlink 69" xfId="33863" hidden="1"/>
    <cellStyle name="Hyperlink 69" xfId="34101" hidden="1"/>
    <cellStyle name="Hyperlink 69" xfId="34339" hidden="1"/>
    <cellStyle name="Hyperlink 69" xfId="34577" hidden="1"/>
    <cellStyle name="Hyperlink 69" xfId="34815" hidden="1"/>
    <cellStyle name="Hyperlink 69" xfId="35053" hidden="1"/>
    <cellStyle name="Hyperlink 69" xfId="35291" hidden="1"/>
    <cellStyle name="Hyperlink 69" xfId="35529" hidden="1"/>
    <cellStyle name="Hyperlink 69" xfId="35767" hidden="1"/>
    <cellStyle name="Hyperlink 69" xfId="36005" hidden="1"/>
    <cellStyle name="Hyperlink 69" xfId="36243" hidden="1"/>
    <cellStyle name="Hyperlink 69" xfId="36481" hidden="1"/>
    <cellStyle name="Hyperlink 69" xfId="36719" hidden="1"/>
    <cellStyle name="Hyperlink 69" xfId="36957" hidden="1"/>
    <cellStyle name="Hyperlink 69" xfId="37195" hidden="1"/>
    <cellStyle name="Hyperlink 69" xfId="37433" hidden="1"/>
    <cellStyle name="Hyperlink 69" xfId="37671" hidden="1"/>
    <cellStyle name="Hyperlink 69" xfId="37909" hidden="1"/>
    <cellStyle name="Hyperlink 69" xfId="38147" hidden="1"/>
    <cellStyle name="Hyperlink 69" xfId="38385" hidden="1"/>
    <cellStyle name="Hyperlink 69" xfId="38623" hidden="1"/>
    <cellStyle name="Hyperlink 69" xfId="38861" hidden="1"/>
    <cellStyle name="Hyperlink 69" xfId="39099" hidden="1"/>
    <cellStyle name="Hyperlink 69" xfId="39337" hidden="1"/>
    <cellStyle name="Hyperlink 69" xfId="39575" hidden="1"/>
    <cellStyle name="Hyperlink 69" xfId="39813" hidden="1"/>
    <cellStyle name="Hyperlink 69" xfId="40051" hidden="1"/>
    <cellStyle name="Hyperlink 69" xfId="40289" hidden="1"/>
    <cellStyle name="Hyperlink 69" xfId="40527" hidden="1"/>
    <cellStyle name="Hyperlink 69" xfId="40765" hidden="1"/>
    <cellStyle name="Hyperlink 69" xfId="41003" hidden="1"/>
    <cellStyle name="Hyperlink 69" xfId="41241" hidden="1"/>
    <cellStyle name="Hyperlink 69" xfId="41479" hidden="1"/>
    <cellStyle name="Hyperlink 69" xfId="41717" hidden="1"/>
    <cellStyle name="Hyperlink 69" xfId="41955" hidden="1"/>
    <cellStyle name="Hyperlink 69" xfId="42193" hidden="1"/>
    <cellStyle name="Hyperlink 69" xfId="42431" hidden="1"/>
    <cellStyle name="Hyperlink 69" xfId="42669" hidden="1"/>
    <cellStyle name="Hyperlink 69" xfId="42907" hidden="1"/>
    <cellStyle name="Hyperlink 69" xfId="43145" hidden="1"/>
    <cellStyle name="Hyperlink 69" xfId="43383" hidden="1"/>
    <cellStyle name="Hyperlink 69" xfId="43621" hidden="1"/>
    <cellStyle name="Hyperlink 69" xfId="43859" hidden="1"/>
    <cellStyle name="Hyperlink 69" xfId="44097" hidden="1"/>
    <cellStyle name="Hyperlink 69" xfId="44335" hidden="1"/>
    <cellStyle name="Hyperlink 69" xfId="44573" hidden="1"/>
    <cellStyle name="Hyperlink 69" xfId="44811" hidden="1"/>
    <cellStyle name="Hyperlink 69" xfId="45049" hidden="1"/>
    <cellStyle name="Hyperlink 69" xfId="45287" hidden="1"/>
    <cellStyle name="Hyperlink 69" xfId="45525" hidden="1"/>
    <cellStyle name="Hyperlink 69" xfId="45763" hidden="1"/>
    <cellStyle name="Hyperlink 69" xfId="46001" hidden="1"/>
    <cellStyle name="Hyperlink 69" xfId="46239" hidden="1"/>
    <cellStyle name="Hyperlink 69" xfId="46477" hidden="1"/>
    <cellStyle name="Hyperlink 69" xfId="46715" hidden="1"/>
    <cellStyle name="Hyperlink 69" xfId="46953" hidden="1"/>
    <cellStyle name="Hyperlink 69" xfId="47191" hidden="1"/>
    <cellStyle name="Hyperlink 69" xfId="47429" hidden="1"/>
    <cellStyle name="Hyperlink 69" xfId="47667" hidden="1"/>
    <cellStyle name="Hyperlink 69" xfId="47905" hidden="1"/>
    <cellStyle name="Hyperlink 69" xfId="48143" hidden="1"/>
    <cellStyle name="Hyperlink 69" xfId="48381" hidden="1"/>
    <cellStyle name="Hyperlink 69" xfId="48619" hidden="1"/>
    <cellStyle name="Hyperlink 69" xfId="48857" hidden="1"/>
    <cellStyle name="Hyperlink 69" xfId="49095" hidden="1"/>
    <cellStyle name="Hyperlink 69" xfId="49333" hidden="1"/>
    <cellStyle name="Hyperlink 69" xfId="49571" hidden="1"/>
    <cellStyle name="Hyperlink 69" xfId="49809" hidden="1"/>
    <cellStyle name="Hyperlink 69" xfId="50047" hidden="1"/>
    <cellStyle name="Hyperlink 69" xfId="50285" hidden="1"/>
    <cellStyle name="Hyperlink 69" xfId="50523" hidden="1"/>
    <cellStyle name="Hyperlink 69" xfId="50761" hidden="1"/>
    <cellStyle name="Hyperlink 69" xfId="50999" hidden="1"/>
    <cellStyle name="Hyperlink 69" xfId="51237" hidden="1"/>
    <cellStyle name="Hyperlink 69" xfId="51475" hidden="1"/>
    <cellStyle name="Hyperlink 69" xfId="51713" hidden="1"/>
    <cellStyle name="Hyperlink 69" xfId="51951" hidden="1"/>
    <cellStyle name="Hyperlink 69" xfId="52189" hidden="1"/>
    <cellStyle name="Hyperlink 69" xfId="52427" hidden="1"/>
    <cellStyle name="Hyperlink 69" xfId="52665" hidden="1"/>
    <cellStyle name="Hyperlink 69" xfId="52903" hidden="1"/>
    <cellStyle name="Hyperlink 69" xfId="53141" hidden="1"/>
    <cellStyle name="Hyperlink 69" xfId="53378" hidden="1"/>
    <cellStyle name="Hyperlink 69" xfId="53615" hidden="1"/>
    <cellStyle name="Hyperlink 69" xfId="53850" hidden="1"/>
    <cellStyle name="Hyperlink 69" xfId="54134" hidden="1"/>
    <cellStyle name="Hyperlink 69" xfId="54378" hidden="1"/>
    <cellStyle name="Hyperlink 69" xfId="54613" hidden="1"/>
    <cellStyle name="Hyperlink 7" xfId="18" hidden="1"/>
    <cellStyle name="Hyperlink 7" xfId="379" hidden="1"/>
    <cellStyle name="Hyperlink 7" xfId="568" hidden="1"/>
    <cellStyle name="Hyperlink 7" xfId="927" hidden="1"/>
    <cellStyle name="Hyperlink 7" xfId="1163" hidden="1"/>
    <cellStyle name="Hyperlink 7" xfId="1337" hidden="1"/>
    <cellStyle name="Hyperlink 7" xfId="1554" hidden="1"/>
    <cellStyle name="Hyperlink 7" xfId="1873" hidden="1"/>
    <cellStyle name="Hyperlink 7" xfId="2062" hidden="1"/>
    <cellStyle name="Hyperlink 7" xfId="2279" hidden="1"/>
    <cellStyle name="Hyperlink 7" xfId="2612" hidden="1"/>
    <cellStyle name="Hyperlink 7" xfId="2850" hidden="1"/>
    <cellStyle name="Hyperlink 7" xfId="3088" hidden="1"/>
    <cellStyle name="Hyperlink 7" xfId="3326" hidden="1"/>
    <cellStyle name="Hyperlink 7" xfId="3564" hidden="1"/>
    <cellStyle name="Hyperlink 7" xfId="3802" hidden="1"/>
    <cellStyle name="Hyperlink 7" xfId="4040" hidden="1"/>
    <cellStyle name="Hyperlink 7" xfId="4278" hidden="1"/>
    <cellStyle name="Hyperlink 7" xfId="4515" hidden="1"/>
    <cellStyle name="Hyperlink 7" xfId="4751" hidden="1"/>
    <cellStyle name="Hyperlink 7" xfId="4977" hidden="1"/>
    <cellStyle name="Hyperlink 7" xfId="5228" hidden="1"/>
    <cellStyle name="Hyperlink 7" xfId="5456" hidden="1"/>
    <cellStyle name="Hyperlink 7" xfId="5709" hidden="1"/>
    <cellStyle name="Hyperlink 7" xfId="5947" hidden="1"/>
    <cellStyle name="Hyperlink 7" xfId="6185" hidden="1"/>
    <cellStyle name="Hyperlink 7" xfId="6421" hidden="1"/>
    <cellStyle name="Hyperlink 7" xfId="6566" hidden="1"/>
    <cellStyle name="Hyperlink 7" xfId="6898" hidden="1"/>
    <cellStyle name="Hyperlink 7" xfId="7136" hidden="1"/>
    <cellStyle name="Hyperlink 7" xfId="7372" hidden="1"/>
    <cellStyle name="Hyperlink 7" xfId="7611" hidden="1"/>
    <cellStyle name="Hyperlink 7" xfId="7849" hidden="1"/>
    <cellStyle name="Hyperlink 7" xfId="8087" hidden="1"/>
    <cellStyle name="Hyperlink 7" xfId="8325" hidden="1"/>
    <cellStyle name="Hyperlink 7" xfId="8563" hidden="1"/>
    <cellStyle name="Hyperlink 7" xfId="8801" hidden="1"/>
    <cellStyle name="Hyperlink 7" xfId="9039" hidden="1"/>
    <cellStyle name="Hyperlink 7" xfId="9277" hidden="1"/>
    <cellStyle name="Hyperlink 7" xfId="9513" hidden="1"/>
    <cellStyle name="Hyperlink 7" xfId="9744" hidden="1"/>
    <cellStyle name="Hyperlink 7" xfId="9888" hidden="1"/>
    <cellStyle name="Hyperlink 7" xfId="10131" hidden="1"/>
    <cellStyle name="Hyperlink 7" xfId="10461" hidden="1"/>
    <cellStyle name="Hyperlink 7" xfId="10637" hidden="1"/>
    <cellStyle name="Hyperlink 7" xfId="10826" hidden="1"/>
    <cellStyle name="Hyperlink 7" xfId="11184" hidden="1"/>
    <cellStyle name="Hyperlink 7" xfId="11410" hidden="1"/>
    <cellStyle name="Hyperlink 7" xfId="11663" hidden="1"/>
    <cellStyle name="Hyperlink 7" xfId="11901" hidden="1"/>
    <cellStyle name="Hyperlink 7" xfId="12139" hidden="1"/>
    <cellStyle name="Hyperlink 7" xfId="12376" hidden="1"/>
    <cellStyle name="Hyperlink 7" xfId="12612" hidden="1"/>
    <cellStyle name="Hyperlink 7" xfId="12788" hidden="1"/>
    <cellStyle name="Hyperlink 7" xfId="13005" hidden="1"/>
    <cellStyle name="Hyperlink 7" xfId="13338" hidden="1"/>
    <cellStyle name="Hyperlink 7" xfId="13576" hidden="1"/>
    <cellStyle name="Hyperlink 7" xfId="13814" hidden="1"/>
    <cellStyle name="Hyperlink 7" xfId="14052" hidden="1"/>
    <cellStyle name="Hyperlink 7" xfId="14290" hidden="1"/>
    <cellStyle name="Hyperlink 7" xfId="14528" hidden="1"/>
    <cellStyle name="Hyperlink 7" xfId="14766" hidden="1"/>
    <cellStyle name="Hyperlink 7" xfId="15004" hidden="1"/>
    <cellStyle name="Hyperlink 7" xfId="15242" hidden="1"/>
    <cellStyle name="Hyperlink 7" xfId="15480" hidden="1"/>
    <cellStyle name="Hyperlink 7" xfId="15718" hidden="1"/>
    <cellStyle name="Hyperlink 7" xfId="15956" hidden="1"/>
    <cellStyle name="Hyperlink 7" xfId="16194" hidden="1"/>
    <cellStyle name="Hyperlink 7" xfId="16432" hidden="1"/>
    <cellStyle name="Hyperlink 7" xfId="16670" hidden="1"/>
    <cellStyle name="Hyperlink 7" xfId="16908" hidden="1"/>
    <cellStyle name="Hyperlink 7" xfId="17146" hidden="1"/>
    <cellStyle name="Hyperlink 7" xfId="17384" hidden="1"/>
    <cellStyle name="Hyperlink 7" xfId="17622" hidden="1"/>
    <cellStyle name="Hyperlink 7" xfId="17860" hidden="1"/>
    <cellStyle name="Hyperlink 7" xfId="18098" hidden="1"/>
    <cellStyle name="Hyperlink 7" xfId="18336" hidden="1"/>
    <cellStyle name="Hyperlink 7" xfId="18574" hidden="1"/>
    <cellStyle name="Hyperlink 7" xfId="18812" hidden="1"/>
    <cellStyle name="Hyperlink 7" xfId="19050" hidden="1"/>
    <cellStyle name="Hyperlink 7" xfId="19288" hidden="1"/>
    <cellStyle name="Hyperlink 7" xfId="19526" hidden="1"/>
    <cellStyle name="Hyperlink 7" xfId="19764" hidden="1"/>
    <cellStyle name="Hyperlink 7" xfId="20002" hidden="1"/>
    <cellStyle name="Hyperlink 7" xfId="20240" hidden="1"/>
    <cellStyle name="Hyperlink 7" xfId="20478" hidden="1"/>
    <cellStyle name="Hyperlink 7" xfId="20716" hidden="1"/>
    <cellStyle name="Hyperlink 7" xfId="20954" hidden="1"/>
    <cellStyle name="Hyperlink 7" xfId="21192" hidden="1"/>
    <cellStyle name="Hyperlink 7" xfId="21430" hidden="1"/>
    <cellStyle name="Hyperlink 7" xfId="21668" hidden="1"/>
    <cellStyle name="Hyperlink 7" xfId="21906" hidden="1"/>
    <cellStyle name="Hyperlink 7" xfId="22144" hidden="1"/>
    <cellStyle name="Hyperlink 7" xfId="22382" hidden="1"/>
    <cellStyle name="Hyperlink 7" xfId="22620" hidden="1"/>
    <cellStyle name="Hyperlink 7" xfId="22857" hidden="1"/>
    <cellStyle name="Hyperlink 7" xfId="23093" hidden="1"/>
    <cellStyle name="Hyperlink 7" xfId="23320" hidden="1"/>
    <cellStyle name="Hyperlink 7" xfId="23572" hidden="1"/>
    <cellStyle name="Hyperlink 7" xfId="23810" hidden="1"/>
    <cellStyle name="Hyperlink 7" xfId="24048" hidden="1"/>
    <cellStyle name="Hyperlink 7" xfId="24286" hidden="1"/>
    <cellStyle name="Hyperlink 7" xfId="24524" hidden="1"/>
    <cellStyle name="Hyperlink 7" xfId="24762" hidden="1"/>
    <cellStyle name="Hyperlink 7" xfId="25000" hidden="1"/>
    <cellStyle name="Hyperlink 7" xfId="25238" hidden="1"/>
    <cellStyle name="Hyperlink 7" xfId="25476" hidden="1"/>
    <cellStyle name="Hyperlink 7" xfId="25714" hidden="1"/>
    <cellStyle name="Hyperlink 7" xfId="25952" hidden="1"/>
    <cellStyle name="Hyperlink 7" xfId="26190" hidden="1"/>
    <cellStyle name="Hyperlink 7" xfId="26428" hidden="1"/>
    <cellStyle name="Hyperlink 7" xfId="26666" hidden="1"/>
    <cellStyle name="Hyperlink 7" xfId="26904" hidden="1"/>
    <cellStyle name="Hyperlink 7" xfId="27142" hidden="1"/>
    <cellStyle name="Hyperlink 7" xfId="27380" hidden="1"/>
    <cellStyle name="Hyperlink 7" xfId="27618" hidden="1"/>
    <cellStyle name="Hyperlink 7" xfId="27856" hidden="1"/>
    <cellStyle name="Hyperlink 7" xfId="28094" hidden="1"/>
    <cellStyle name="Hyperlink 7" xfId="28332" hidden="1"/>
    <cellStyle name="Hyperlink 7" xfId="28570" hidden="1"/>
    <cellStyle name="Hyperlink 7" xfId="28808" hidden="1"/>
    <cellStyle name="Hyperlink 7" xfId="29046" hidden="1"/>
    <cellStyle name="Hyperlink 7" xfId="29284" hidden="1"/>
    <cellStyle name="Hyperlink 7" xfId="29522" hidden="1"/>
    <cellStyle name="Hyperlink 7" xfId="29760" hidden="1"/>
    <cellStyle name="Hyperlink 7" xfId="29998" hidden="1"/>
    <cellStyle name="Hyperlink 7" xfId="30236" hidden="1"/>
    <cellStyle name="Hyperlink 7" xfId="30474" hidden="1"/>
    <cellStyle name="Hyperlink 7" xfId="30712" hidden="1"/>
    <cellStyle name="Hyperlink 7" xfId="30950" hidden="1"/>
    <cellStyle name="Hyperlink 7" xfId="31188" hidden="1"/>
    <cellStyle name="Hyperlink 7" xfId="31426" hidden="1"/>
    <cellStyle name="Hyperlink 7" xfId="31664" hidden="1"/>
    <cellStyle name="Hyperlink 7" xfId="31902" hidden="1"/>
    <cellStyle name="Hyperlink 7" xfId="32140" hidden="1"/>
    <cellStyle name="Hyperlink 7" xfId="32378" hidden="1"/>
    <cellStyle name="Hyperlink 7" xfId="32616" hidden="1"/>
    <cellStyle name="Hyperlink 7" xfId="32854" hidden="1"/>
    <cellStyle name="Hyperlink 7" xfId="33092" hidden="1"/>
    <cellStyle name="Hyperlink 7" xfId="33330" hidden="1"/>
    <cellStyle name="Hyperlink 7" xfId="33568" hidden="1"/>
    <cellStyle name="Hyperlink 7" xfId="33806" hidden="1"/>
    <cellStyle name="Hyperlink 7" xfId="34044" hidden="1"/>
    <cellStyle name="Hyperlink 7" xfId="34282" hidden="1"/>
    <cellStyle name="Hyperlink 7" xfId="34520" hidden="1"/>
    <cellStyle name="Hyperlink 7" xfId="34758" hidden="1"/>
    <cellStyle name="Hyperlink 7" xfId="34996" hidden="1"/>
    <cellStyle name="Hyperlink 7" xfId="35234" hidden="1"/>
    <cellStyle name="Hyperlink 7" xfId="35472" hidden="1"/>
    <cellStyle name="Hyperlink 7" xfId="35710" hidden="1"/>
    <cellStyle name="Hyperlink 7" xfId="35948" hidden="1"/>
    <cellStyle name="Hyperlink 7" xfId="36186" hidden="1"/>
    <cellStyle name="Hyperlink 7" xfId="36424" hidden="1"/>
    <cellStyle name="Hyperlink 7" xfId="36662" hidden="1"/>
    <cellStyle name="Hyperlink 7" xfId="36900" hidden="1"/>
    <cellStyle name="Hyperlink 7" xfId="37138" hidden="1"/>
    <cellStyle name="Hyperlink 7" xfId="37376" hidden="1"/>
    <cellStyle name="Hyperlink 7" xfId="37614" hidden="1"/>
    <cellStyle name="Hyperlink 7" xfId="37852" hidden="1"/>
    <cellStyle name="Hyperlink 7" xfId="38090" hidden="1"/>
    <cellStyle name="Hyperlink 7" xfId="38328" hidden="1"/>
    <cellStyle name="Hyperlink 7" xfId="38566" hidden="1"/>
    <cellStyle name="Hyperlink 7" xfId="38804" hidden="1"/>
    <cellStyle name="Hyperlink 7" xfId="39042" hidden="1"/>
    <cellStyle name="Hyperlink 7" xfId="39280" hidden="1"/>
    <cellStyle name="Hyperlink 7" xfId="39518" hidden="1"/>
    <cellStyle name="Hyperlink 7" xfId="39756" hidden="1"/>
    <cellStyle name="Hyperlink 7" xfId="39994" hidden="1"/>
    <cellStyle name="Hyperlink 7" xfId="40232" hidden="1"/>
    <cellStyle name="Hyperlink 7" xfId="40470" hidden="1"/>
    <cellStyle name="Hyperlink 7" xfId="40708" hidden="1"/>
    <cellStyle name="Hyperlink 7" xfId="40946" hidden="1"/>
    <cellStyle name="Hyperlink 7" xfId="41184" hidden="1"/>
    <cellStyle name="Hyperlink 7" xfId="41422" hidden="1"/>
    <cellStyle name="Hyperlink 7" xfId="41660" hidden="1"/>
    <cellStyle name="Hyperlink 7" xfId="41898" hidden="1"/>
    <cellStyle name="Hyperlink 7" xfId="42136" hidden="1"/>
    <cellStyle name="Hyperlink 7" xfId="42374" hidden="1"/>
    <cellStyle name="Hyperlink 7" xfId="42612" hidden="1"/>
    <cellStyle name="Hyperlink 7" xfId="42850" hidden="1"/>
    <cellStyle name="Hyperlink 7" xfId="43088" hidden="1"/>
    <cellStyle name="Hyperlink 7" xfId="43326" hidden="1"/>
    <cellStyle name="Hyperlink 7" xfId="43564" hidden="1"/>
    <cellStyle name="Hyperlink 7" xfId="43802" hidden="1"/>
    <cellStyle name="Hyperlink 7" xfId="44040" hidden="1"/>
    <cellStyle name="Hyperlink 7" xfId="44278" hidden="1"/>
    <cellStyle name="Hyperlink 7" xfId="44516" hidden="1"/>
    <cellStyle name="Hyperlink 7" xfId="44754" hidden="1"/>
    <cellStyle name="Hyperlink 7" xfId="44992" hidden="1"/>
    <cellStyle name="Hyperlink 7" xfId="45230" hidden="1"/>
    <cellStyle name="Hyperlink 7" xfId="45468" hidden="1"/>
    <cellStyle name="Hyperlink 7" xfId="45706" hidden="1"/>
    <cellStyle name="Hyperlink 7" xfId="45944" hidden="1"/>
    <cellStyle name="Hyperlink 7" xfId="46182" hidden="1"/>
    <cellStyle name="Hyperlink 7" xfId="46420" hidden="1"/>
    <cellStyle name="Hyperlink 7" xfId="46658" hidden="1"/>
    <cellStyle name="Hyperlink 7" xfId="46896" hidden="1"/>
    <cellStyle name="Hyperlink 7" xfId="47134" hidden="1"/>
    <cellStyle name="Hyperlink 7" xfId="47372" hidden="1"/>
    <cellStyle name="Hyperlink 7" xfId="47610" hidden="1"/>
    <cellStyle name="Hyperlink 7" xfId="47848" hidden="1"/>
    <cellStyle name="Hyperlink 7" xfId="48086" hidden="1"/>
    <cellStyle name="Hyperlink 7" xfId="48324" hidden="1"/>
    <cellStyle name="Hyperlink 7" xfId="48562" hidden="1"/>
    <cellStyle name="Hyperlink 7" xfId="48800" hidden="1"/>
    <cellStyle name="Hyperlink 7" xfId="49038" hidden="1"/>
    <cellStyle name="Hyperlink 7" xfId="49276" hidden="1"/>
    <cellStyle name="Hyperlink 7" xfId="49514" hidden="1"/>
    <cellStyle name="Hyperlink 7" xfId="49752" hidden="1"/>
    <cellStyle name="Hyperlink 7" xfId="49990" hidden="1"/>
    <cellStyle name="Hyperlink 7" xfId="50228" hidden="1"/>
    <cellStyle name="Hyperlink 7" xfId="50466" hidden="1"/>
    <cellStyle name="Hyperlink 7" xfId="50704" hidden="1"/>
    <cellStyle name="Hyperlink 7" xfId="50942" hidden="1"/>
    <cellStyle name="Hyperlink 7" xfId="51180" hidden="1"/>
    <cellStyle name="Hyperlink 7" xfId="51418" hidden="1"/>
    <cellStyle name="Hyperlink 7" xfId="51656" hidden="1"/>
    <cellStyle name="Hyperlink 7" xfId="51894" hidden="1"/>
    <cellStyle name="Hyperlink 7" xfId="52132" hidden="1"/>
    <cellStyle name="Hyperlink 7" xfId="52370" hidden="1"/>
    <cellStyle name="Hyperlink 7" xfId="52608" hidden="1"/>
    <cellStyle name="Hyperlink 7" xfId="52846" hidden="1"/>
    <cellStyle name="Hyperlink 7" xfId="53084" hidden="1"/>
    <cellStyle name="Hyperlink 7" xfId="53322" hidden="1"/>
    <cellStyle name="Hyperlink 7" xfId="53559" hidden="1"/>
    <cellStyle name="Hyperlink 7" xfId="53795" hidden="1"/>
    <cellStyle name="Hyperlink 7" xfId="54010" hidden="1"/>
    <cellStyle name="Hyperlink 7" xfId="54227" hidden="1"/>
    <cellStyle name="Hyperlink 7" xfId="54558" hidden="1"/>
    <cellStyle name="Hyperlink 70" xfId="145" hidden="1"/>
    <cellStyle name="Hyperlink 70" xfId="505" hidden="1"/>
    <cellStyle name="Hyperlink 70" xfId="748" hidden="1"/>
    <cellStyle name="Hyperlink 70" xfId="985" hidden="1"/>
    <cellStyle name="Hyperlink 70" xfId="1220" hidden="1"/>
    <cellStyle name="Hyperlink 70" xfId="1463" hidden="1"/>
    <cellStyle name="Hyperlink 70" xfId="1705" hidden="1"/>
    <cellStyle name="Hyperlink 70" xfId="1943" hidden="1"/>
    <cellStyle name="Hyperlink 70" xfId="2188" hidden="1"/>
    <cellStyle name="Hyperlink 70" xfId="2433" hidden="1"/>
    <cellStyle name="Hyperlink 70" xfId="2671" hidden="1"/>
    <cellStyle name="Hyperlink 70" xfId="2909" hidden="1"/>
    <cellStyle name="Hyperlink 70" xfId="3147" hidden="1"/>
    <cellStyle name="Hyperlink 70" xfId="3385" hidden="1"/>
    <cellStyle name="Hyperlink 70" xfId="3623" hidden="1"/>
    <cellStyle name="Hyperlink 70" xfId="3861" hidden="1"/>
    <cellStyle name="Hyperlink 70" xfId="4099" hidden="1"/>
    <cellStyle name="Hyperlink 70" xfId="4336" hidden="1"/>
    <cellStyle name="Hyperlink 70" xfId="4573" hidden="1"/>
    <cellStyle name="Hyperlink 70" xfId="4809" hidden="1"/>
    <cellStyle name="Hyperlink 70" xfId="5049" hidden="1"/>
    <cellStyle name="Hyperlink 70" xfId="5286" hidden="1"/>
    <cellStyle name="Hyperlink 70" xfId="5530" hidden="1"/>
    <cellStyle name="Hyperlink 70" xfId="5768" hidden="1"/>
    <cellStyle name="Hyperlink 70" xfId="6006" hidden="1"/>
    <cellStyle name="Hyperlink 70" xfId="6244" hidden="1"/>
    <cellStyle name="Hyperlink 70" xfId="6483" hidden="1"/>
    <cellStyle name="Hyperlink 70" xfId="6719" hidden="1"/>
    <cellStyle name="Hyperlink 70" xfId="6957" hidden="1"/>
    <cellStyle name="Hyperlink 70" xfId="7194" hidden="1"/>
    <cellStyle name="Hyperlink 70" xfId="7432" hidden="1"/>
    <cellStyle name="Hyperlink 70" xfId="7670" hidden="1"/>
    <cellStyle name="Hyperlink 70" xfId="7908" hidden="1"/>
    <cellStyle name="Hyperlink 70" xfId="8146" hidden="1"/>
    <cellStyle name="Hyperlink 70" xfId="8384" hidden="1"/>
    <cellStyle name="Hyperlink 70" xfId="8622" hidden="1"/>
    <cellStyle name="Hyperlink 70" xfId="8860" hidden="1"/>
    <cellStyle name="Hyperlink 70" xfId="9098" hidden="1"/>
    <cellStyle name="Hyperlink 70" xfId="9335" hidden="1"/>
    <cellStyle name="Hyperlink 70" xfId="9572" hidden="1"/>
    <cellStyle name="Hyperlink 70" xfId="9811" hidden="1"/>
    <cellStyle name="Hyperlink 70" xfId="10048" hidden="1"/>
    <cellStyle name="Hyperlink 70" xfId="10283" hidden="1"/>
    <cellStyle name="Hyperlink 70" xfId="10518" hidden="1"/>
    <cellStyle name="Hyperlink 70" xfId="10763" hidden="1"/>
    <cellStyle name="Hyperlink 70" xfId="11006" hidden="1"/>
    <cellStyle name="Hyperlink 70" xfId="11242" hidden="1"/>
    <cellStyle name="Hyperlink 70" xfId="11484" hidden="1"/>
    <cellStyle name="Hyperlink 70" xfId="11722" hidden="1"/>
    <cellStyle name="Hyperlink 70" xfId="11960" hidden="1"/>
    <cellStyle name="Hyperlink 70" xfId="12197" hidden="1"/>
    <cellStyle name="Hyperlink 70" xfId="12434" hidden="1"/>
    <cellStyle name="Hyperlink 70" xfId="12669" hidden="1"/>
    <cellStyle name="Hyperlink 70" xfId="12914" hidden="1"/>
    <cellStyle name="Hyperlink 70" xfId="13159" hidden="1"/>
    <cellStyle name="Hyperlink 70" xfId="13397" hidden="1"/>
    <cellStyle name="Hyperlink 70" xfId="13635" hidden="1"/>
    <cellStyle name="Hyperlink 70" xfId="13873" hidden="1"/>
    <cellStyle name="Hyperlink 70" xfId="14111" hidden="1"/>
    <cellStyle name="Hyperlink 70" xfId="14349" hidden="1"/>
    <cellStyle name="Hyperlink 70" xfId="14587" hidden="1"/>
    <cellStyle name="Hyperlink 70" xfId="14825" hidden="1"/>
    <cellStyle name="Hyperlink 70" xfId="15063" hidden="1"/>
    <cellStyle name="Hyperlink 70" xfId="15301" hidden="1"/>
    <cellStyle name="Hyperlink 70" xfId="15539" hidden="1"/>
    <cellStyle name="Hyperlink 70" xfId="15777" hidden="1"/>
    <cellStyle name="Hyperlink 70" xfId="16015" hidden="1"/>
    <cellStyle name="Hyperlink 70" xfId="16253" hidden="1"/>
    <cellStyle name="Hyperlink 70" xfId="16491" hidden="1"/>
    <cellStyle name="Hyperlink 70" xfId="16729" hidden="1"/>
    <cellStyle name="Hyperlink 70" xfId="16967" hidden="1"/>
    <cellStyle name="Hyperlink 70" xfId="17205" hidden="1"/>
    <cellStyle name="Hyperlink 70" xfId="17443" hidden="1"/>
    <cellStyle name="Hyperlink 70" xfId="17681" hidden="1"/>
    <cellStyle name="Hyperlink 70" xfId="17919" hidden="1"/>
    <cellStyle name="Hyperlink 70" xfId="18157" hidden="1"/>
    <cellStyle name="Hyperlink 70" xfId="18395" hidden="1"/>
    <cellStyle name="Hyperlink 70" xfId="18633" hidden="1"/>
    <cellStyle name="Hyperlink 70" xfId="18871" hidden="1"/>
    <cellStyle name="Hyperlink 70" xfId="19109" hidden="1"/>
    <cellStyle name="Hyperlink 70" xfId="19347" hidden="1"/>
    <cellStyle name="Hyperlink 70" xfId="19585" hidden="1"/>
    <cellStyle name="Hyperlink 70" xfId="19823" hidden="1"/>
    <cellStyle name="Hyperlink 70" xfId="20061" hidden="1"/>
    <cellStyle name="Hyperlink 70" xfId="20299" hidden="1"/>
    <cellStyle name="Hyperlink 70" xfId="20537" hidden="1"/>
    <cellStyle name="Hyperlink 70" xfId="20775" hidden="1"/>
    <cellStyle name="Hyperlink 70" xfId="21013" hidden="1"/>
    <cellStyle name="Hyperlink 70" xfId="21251" hidden="1"/>
    <cellStyle name="Hyperlink 70" xfId="21489" hidden="1"/>
    <cellStyle name="Hyperlink 70" xfId="21727" hidden="1"/>
    <cellStyle name="Hyperlink 70" xfId="21965" hidden="1"/>
    <cellStyle name="Hyperlink 70" xfId="22203" hidden="1"/>
    <cellStyle name="Hyperlink 70" xfId="22441" hidden="1"/>
    <cellStyle name="Hyperlink 70" xfId="22678" hidden="1"/>
    <cellStyle name="Hyperlink 70" xfId="22915" hidden="1"/>
    <cellStyle name="Hyperlink 70" xfId="23150" hidden="1"/>
    <cellStyle name="Hyperlink 70" xfId="23393" hidden="1"/>
    <cellStyle name="Hyperlink 70" xfId="23631" hidden="1"/>
    <cellStyle name="Hyperlink 70" xfId="23869" hidden="1"/>
    <cellStyle name="Hyperlink 70" xfId="24107" hidden="1"/>
    <cellStyle name="Hyperlink 70" xfId="24345" hidden="1"/>
    <cellStyle name="Hyperlink 70" xfId="24583" hidden="1"/>
    <cellStyle name="Hyperlink 70" xfId="24821" hidden="1"/>
    <cellStyle name="Hyperlink 70" xfId="25059" hidden="1"/>
    <cellStyle name="Hyperlink 70" xfId="25297" hidden="1"/>
    <cellStyle name="Hyperlink 70" xfId="25535" hidden="1"/>
    <cellStyle name="Hyperlink 70" xfId="25773" hidden="1"/>
    <cellStyle name="Hyperlink 70" xfId="26011" hidden="1"/>
    <cellStyle name="Hyperlink 70" xfId="26249" hidden="1"/>
    <cellStyle name="Hyperlink 70" xfId="26487" hidden="1"/>
    <cellStyle name="Hyperlink 70" xfId="26725" hidden="1"/>
    <cellStyle name="Hyperlink 70" xfId="26963" hidden="1"/>
    <cellStyle name="Hyperlink 70" xfId="27201" hidden="1"/>
    <cellStyle name="Hyperlink 70" xfId="27439" hidden="1"/>
    <cellStyle name="Hyperlink 70" xfId="27677" hidden="1"/>
    <cellStyle name="Hyperlink 70" xfId="27915" hidden="1"/>
    <cellStyle name="Hyperlink 70" xfId="28153" hidden="1"/>
    <cellStyle name="Hyperlink 70" xfId="28391" hidden="1"/>
    <cellStyle name="Hyperlink 70" xfId="28629" hidden="1"/>
    <cellStyle name="Hyperlink 70" xfId="28867" hidden="1"/>
    <cellStyle name="Hyperlink 70" xfId="29105" hidden="1"/>
    <cellStyle name="Hyperlink 70" xfId="29343" hidden="1"/>
    <cellStyle name="Hyperlink 70" xfId="29581" hidden="1"/>
    <cellStyle name="Hyperlink 70" xfId="29819" hidden="1"/>
    <cellStyle name="Hyperlink 70" xfId="30057" hidden="1"/>
    <cellStyle name="Hyperlink 70" xfId="30295" hidden="1"/>
    <cellStyle name="Hyperlink 70" xfId="30533" hidden="1"/>
    <cellStyle name="Hyperlink 70" xfId="30771" hidden="1"/>
    <cellStyle name="Hyperlink 70" xfId="31009" hidden="1"/>
    <cellStyle name="Hyperlink 70" xfId="31247" hidden="1"/>
    <cellStyle name="Hyperlink 70" xfId="31485" hidden="1"/>
    <cellStyle name="Hyperlink 70" xfId="31723" hidden="1"/>
    <cellStyle name="Hyperlink 70" xfId="31961" hidden="1"/>
    <cellStyle name="Hyperlink 70" xfId="32199" hidden="1"/>
    <cellStyle name="Hyperlink 70" xfId="32437" hidden="1"/>
    <cellStyle name="Hyperlink 70" xfId="32675" hidden="1"/>
    <cellStyle name="Hyperlink 70" xfId="32913" hidden="1"/>
    <cellStyle name="Hyperlink 70" xfId="33151" hidden="1"/>
    <cellStyle name="Hyperlink 70" xfId="33389" hidden="1"/>
    <cellStyle name="Hyperlink 70" xfId="33627" hidden="1"/>
    <cellStyle name="Hyperlink 70" xfId="33865" hidden="1"/>
    <cellStyle name="Hyperlink 70" xfId="34103" hidden="1"/>
    <cellStyle name="Hyperlink 70" xfId="34341" hidden="1"/>
    <cellStyle name="Hyperlink 70" xfId="34579" hidden="1"/>
    <cellStyle name="Hyperlink 70" xfId="34817" hidden="1"/>
    <cellStyle name="Hyperlink 70" xfId="35055" hidden="1"/>
    <cellStyle name="Hyperlink 70" xfId="35293" hidden="1"/>
    <cellStyle name="Hyperlink 70" xfId="35531" hidden="1"/>
    <cellStyle name="Hyperlink 70" xfId="35769" hidden="1"/>
    <cellStyle name="Hyperlink 70" xfId="36007" hidden="1"/>
    <cellStyle name="Hyperlink 70" xfId="36245" hidden="1"/>
    <cellStyle name="Hyperlink 70" xfId="36483" hidden="1"/>
    <cellStyle name="Hyperlink 70" xfId="36721" hidden="1"/>
    <cellStyle name="Hyperlink 70" xfId="36959" hidden="1"/>
    <cellStyle name="Hyperlink 70" xfId="37197" hidden="1"/>
    <cellStyle name="Hyperlink 70" xfId="37435" hidden="1"/>
    <cellStyle name="Hyperlink 70" xfId="37673" hidden="1"/>
    <cellStyle name="Hyperlink 70" xfId="37911" hidden="1"/>
    <cellStyle name="Hyperlink 70" xfId="38149" hidden="1"/>
    <cellStyle name="Hyperlink 70" xfId="38387" hidden="1"/>
    <cellStyle name="Hyperlink 70" xfId="38625" hidden="1"/>
    <cellStyle name="Hyperlink 70" xfId="38863" hidden="1"/>
    <cellStyle name="Hyperlink 70" xfId="39101" hidden="1"/>
    <cellStyle name="Hyperlink 70" xfId="39339" hidden="1"/>
    <cellStyle name="Hyperlink 70" xfId="39577" hidden="1"/>
    <cellStyle name="Hyperlink 70" xfId="39815" hidden="1"/>
    <cellStyle name="Hyperlink 70" xfId="40053" hidden="1"/>
    <cellStyle name="Hyperlink 70" xfId="40291" hidden="1"/>
    <cellStyle name="Hyperlink 70" xfId="40529" hidden="1"/>
    <cellStyle name="Hyperlink 70" xfId="40767" hidden="1"/>
    <cellStyle name="Hyperlink 70" xfId="41005" hidden="1"/>
    <cellStyle name="Hyperlink 70" xfId="41243" hidden="1"/>
    <cellStyle name="Hyperlink 70" xfId="41481" hidden="1"/>
    <cellStyle name="Hyperlink 70" xfId="41719" hidden="1"/>
    <cellStyle name="Hyperlink 70" xfId="41957" hidden="1"/>
    <cellStyle name="Hyperlink 70" xfId="42195" hidden="1"/>
    <cellStyle name="Hyperlink 70" xfId="42433" hidden="1"/>
    <cellStyle name="Hyperlink 70" xfId="42671" hidden="1"/>
    <cellStyle name="Hyperlink 70" xfId="42909" hidden="1"/>
    <cellStyle name="Hyperlink 70" xfId="43147" hidden="1"/>
    <cellStyle name="Hyperlink 70" xfId="43385" hidden="1"/>
    <cellStyle name="Hyperlink 70" xfId="43623" hidden="1"/>
    <cellStyle name="Hyperlink 70" xfId="43861" hidden="1"/>
    <cellStyle name="Hyperlink 70" xfId="44099" hidden="1"/>
    <cellStyle name="Hyperlink 70" xfId="44337" hidden="1"/>
    <cellStyle name="Hyperlink 70" xfId="44575" hidden="1"/>
    <cellStyle name="Hyperlink 70" xfId="44813" hidden="1"/>
    <cellStyle name="Hyperlink 70" xfId="45051" hidden="1"/>
    <cellStyle name="Hyperlink 70" xfId="45289" hidden="1"/>
    <cellStyle name="Hyperlink 70" xfId="45527" hidden="1"/>
    <cellStyle name="Hyperlink 70" xfId="45765" hidden="1"/>
    <cellStyle name="Hyperlink 70" xfId="46003" hidden="1"/>
    <cellStyle name="Hyperlink 70" xfId="46241" hidden="1"/>
    <cellStyle name="Hyperlink 70" xfId="46479" hidden="1"/>
    <cellStyle name="Hyperlink 70" xfId="46717" hidden="1"/>
    <cellStyle name="Hyperlink 70" xfId="46955" hidden="1"/>
    <cellStyle name="Hyperlink 70" xfId="47193" hidden="1"/>
    <cellStyle name="Hyperlink 70" xfId="47431" hidden="1"/>
    <cellStyle name="Hyperlink 70" xfId="47669" hidden="1"/>
    <cellStyle name="Hyperlink 70" xfId="47907" hidden="1"/>
    <cellStyle name="Hyperlink 70" xfId="48145" hidden="1"/>
    <cellStyle name="Hyperlink 70" xfId="48383" hidden="1"/>
    <cellStyle name="Hyperlink 70" xfId="48621" hidden="1"/>
    <cellStyle name="Hyperlink 70" xfId="48859" hidden="1"/>
    <cellStyle name="Hyperlink 70" xfId="49097" hidden="1"/>
    <cellStyle name="Hyperlink 70" xfId="49335" hidden="1"/>
    <cellStyle name="Hyperlink 70" xfId="49573" hidden="1"/>
    <cellStyle name="Hyperlink 70" xfId="49811" hidden="1"/>
    <cellStyle name="Hyperlink 70" xfId="50049" hidden="1"/>
    <cellStyle name="Hyperlink 70" xfId="50287" hidden="1"/>
    <cellStyle name="Hyperlink 70" xfId="50525" hidden="1"/>
    <cellStyle name="Hyperlink 70" xfId="50763" hidden="1"/>
    <cellStyle name="Hyperlink 70" xfId="51001" hidden="1"/>
    <cellStyle name="Hyperlink 70" xfId="51239" hidden="1"/>
    <cellStyle name="Hyperlink 70" xfId="51477" hidden="1"/>
    <cellStyle name="Hyperlink 70" xfId="51715" hidden="1"/>
    <cellStyle name="Hyperlink 70" xfId="51953" hidden="1"/>
    <cellStyle name="Hyperlink 70" xfId="52191" hidden="1"/>
    <cellStyle name="Hyperlink 70" xfId="52429" hidden="1"/>
    <cellStyle name="Hyperlink 70" xfId="52667" hidden="1"/>
    <cellStyle name="Hyperlink 70" xfId="52905" hidden="1"/>
    <cellStyle name="Hyperlink 70" xfId="53143" hidden="1"/>
    <cellStyle name="Hyperlink 70" xfId="53380" hidden="1"/>
    <cellStyle name="Hyperlink 70" xfId="53617" hidden="1"/>
    <cellStyle name="Hyperlink 70" xfId="53852" hidden="1"/>
    <cellStyle name="Hyperlink 70" xfId="54136" hidden="1"/>
    <cellStyle name="Hyperlink 70" xfId="54380" hidden="1"/>
    <cellStyle name="Hyperlink 70" xfId="54615" hidden="1"/>
    <cellStyle name="Hyperlink 71" xfId="147" hidden="1"/>
    <cellStyle name="Hyperlink 71" xfId="507" hidden="1"/>
    <cellStyle name="Hyperlink 71" xfId="750" hidden="1"/>
    <cellStyle name="Hyperlink 71" xfId="987" hidden="1"/>
    <cellStyle name="Hyperlink 71" xfId="1222" hidden="1"/>
    <cellStyle name="Hyperlink 71" xfId="1465" hidden="1"/>
    <cellStyle name="Hyperlink 71" xfId="1707" hidden="1"/>
    <cellStyle name="Hyperlink 71" xfId="1945" hidden="1"/>
    <cellStyle name="Hyperlink 71" xfId="2190" hidden="1"/>
    <cellStyle name="Hyperlink 71" xfId="2435" hidden="1"/>
    <cellStyle name="Hyperlink 71" xfId="2673" hidden="1"/>
    <cellStyle name="Hyperlink 71" xfId="2911" hidden="1"/>
    <cellStyle name="Hyperlink 71" xfId="3149" hidden="1"/>
    <cellStyle name="Hyperlink 71" xfId="3387" hidden="1"/>
    <cellStyle name="Hyperlink 71" xfId="3625" hidden="1"/>
    <cellStyle name="Hyperlink 71" xfId="3863" hidden="1"/>
    <cellStyle name="Hyperlink 71" xfId="4101" hidden="1"/>
    <cellStyle name="Hyperlink 71" xfId="4338" hidden="1"/>
    <cellStyle name="Hyperlink 71" xfId="4575" hidden="1"/>
    <cellStyle name="Hyperlink 71" xfId="4811" hidden="1"/>
    <cellStyle name="Hyperlink 71" xfId="5051" hidden="1"/>
    <cellStyle name="Hyperlink 71" xfId="5288" hidden="1"/>
    <cellStyle name="Hyperlink 71" xfId="5532" hidden="1"/>
    <cellStyle name="Hyperlink 71" xfId="5770" hidden="1"/>
    <cellStyle name="Hyperlink 71" xfId="6008" hidden="1"/>
    <cellStyle name="Hyperlink 71" xfId="6246" hidden="1"/>
    <cellStyle name="Hyperlink 71" xfId="6485" hidden="1"/>
    <cellStyle name="Hyperlink 71" xfId="6721" hidden="1"/>
    <cellStyle name="Hyperlink 71" xfId="6959" hidden="1"/>
    <cellStyle name="Hyperlink 71" xfId="7196" hidden="1"/>
    <cellStyle name="Hyperlink 71" xfId="7434" hidden="1"/>
    <cellStyle name="Hyperlink 71" xfId="7672" hidden="1"/>
    <cellStyle name="Hyperlink 71" xfId="7910" hidden="1"/>
    <cellStyle name="Hyperlink 71" xfId="8148" hidden="1"/>
    <cellStyle name="Hyperlink 71" xfId="8386" hidden="1"/>
    <cellStyle name="Hyperlink 71" xfId="8624" hidden="1"/>
    <cellStyle name="Hyperlink 71" xfId="8862" hidden="1"/>
    <cellStyle name="Hyperlink 71" xfId="9100" hidden="1"/>
    <cellStyle name="Hyperlink 71" xfId="9337" hidden="1"/>
    <cellStyle name="Hyperlink 71" xfId="9574" hidden="1"/>
    <cellStyle name="Hyperlink 71" xfId="9813" hidden="1"/>
    <cellStyle name="Hyperlink 71" xfId="10050" hidden="1"/>
    <cellStyle name="Hyperlink 71" xfId="10285" hidden="1"/>
    <cellStyle name="Hyperlink 71" xfId="10520" hidden="1"/>
    <cellStyle name="Hyperlink 71" xfId="10765" hidden="1"/>
    <cellStyle name="Hyperlink 71" xfId="11008" hidden="1"/>
    <cellStyle name="Hyperlink 71" xfId="11244" hidden="1"/>
    <cellStyle name="Hyperlink 71" xfId="11486" hidden="1"/>
    <cellStyle name="Hyperlink 71" xfId="11724" hidden="1"/>
    <cellStyle name="Hyperlink 71" xfId="11962" hidden="1"/>
    <cellStyle name="Hyperlink 71" xfId="12199" hidden="1"/>
    <cellStyle name="Hyperlink 71" xfId="12436" hidden="1"/>
    <cellStyle name="Hyperlink 71" xfId="12671" hidden="1"/>
    <cellStyle name="Hyperlink 71" xfId="12916" hidden="1"/>
    <cellStyle name="Hyperlink 71" xfId="13161" hidden="1"/>
    <cellStyle name="Hyperlink 71" xfId="13399" hidden="1"/>
    <cellStyle name="Hyperlink 71" xfId="13637" hidden="1"/>
    <cellStyle name="Hyperlink 71" xfId="13875" hidden="1"/>
    <cellStyle name="Hyperlink 71" xfId="14113" hidden="1"/>
    <cellStyle name="Hyperlink 71" xfId="14351" hidden="1"/>
    <cellStyle name="Hyperlink 71" xfId="14589" hidden="1"/>
    <cellStyle name="Hyperlink 71" xfId="14827" hidden="1"/>
    <cellStyle name="Hyperlink 71" xfId="15065" hidden="1"/>
    <cellStyle name="Hyperlink 71" xfId="15303" hidden="1"/>
    <cellStyle name="Hyperlink 71" xfId="15541" hidden="1"/>
    <cellStyle name="Hyperlink 71" xfId="15779" hidden="1"/>
    <cellStyle name="Hyperlink 71" xfId="16017" hidden="1"/>
    <cellStyle name="Hyperlink 71" xfId="16255" hidden="1"/>
    <cellStyle name="Hyperlink 71" xfId="16493" hidden="1"/>
    <cellStyle name="Hyperlink 71" xfId="16731" hidden="1"/>
    <cellStyle name="Hyperlink 71" xfId="16969" hidden="1"/>
    <cellStyle name="Hyperlink 71" xfId="17207" hidden="1"/>
    <cellStyle name="Hyperlink 71" xfId="17445" hidden="1"/>
    <cellStyle name="Hyperlink 71" xfId="17683" hidden="1"/>
    <cellStyle name="Hyperlink 71" xfId="17921" hidden="1"/>
    <cellStyle name="Hyperlink 71" xfId="18159" hidden="1"/>
    <cellStyle name="Hyperlink 71" xfId="18397" hidden="1"/>
    <cellStyle name="Hyperlink 71" xfId="18635" hidden="1"/>
    <cellStyle name="Hyperlink 71" xfId="18873" hidden="1"/>
    <cellStyle name="Hyperlink 71" xfId="19111" hidden="1"/>
    <cellStyle name="Hyperlink 71" xfId="19349" hidden="1"/>
    <cellStyle name="Hyperlink 71" xfId="19587" hidden="1"/>
    <cellStyle name="Hyperlink 71" xfId="19825" hidden="1"/>
    <cellStyle name="Hyperlink 71" xfId="20063" hidden="1"/>
    <cellStyle name="Hyperlink 71" xfId="20301" hidden="1"/>
    <cellStyle name="Hyperlink 71" xfId="20539" hidden="1"/>
    <cellStyle name="Hyperlink 71" xfId="20777" hidden="1"/>
    <cellStyle name="Hyperlink 71" xfId="21015" hidden="1"/>
    <cellStyle name="Hyperlink 71" xfId="21253" hidden="1"/>
    <cellStyle name="Hyperlink 71" xfId="21491" hidden="1"/>
    <cellStyle name="Hyperlink 71" xfId="21729" hidden="1"/>
    <cellStyle name="Hyperlink 71" xfId="21967" hidden="1"/>
    <cellStyle name="Hyperlink 71" xfId="22205" hidden="1"/>
    <cellStyle name="Hyperlink 71" xfId="22443" hidden="1"/>
    <cellStyle name="Hyperlink 71" xfId="22680" hidden="1"/>
    <cellStyle name="Hyperlink 71" xfId="22917" hidden="1"/>
    <cellStyle name="Hyperlink 71" xfId="23152" hidden="1"/>
    <cellStyle name="Hyperlink 71" xfId="23395" hidden="1"/>
    <cellStyle name="Hyperlink 71" xfId="23633" hidden="1"/>
    <cellStyle name="Hyperlink 71" xfId="23871" hidden="1"/>
    <cellStyle name="Hyperlink 71" xfId="24109" hidden="1"/>
    <cellStyle name="Hyperlink 71" xfId="24347" hidden="1"/>
    <cellStyle name="Hyperlink 71" xfId="24585" hidden="1"/>
    <cellStyle name="Hyperlink 71" xfId="24823" hidden="1"/>
    <cellStyle name="Hyperlink 71" xfId="25061" hidden="1"/>
    <cellStyle name="Hyperlink 71" xfId="25299" hidden="1"/>
    <cellStyle name="Hyperlink 71" xfId="25537" hidden="1"/>
    <cellStyle name="Hyperlink 71" xfId="25775" hidden="1"/>
    <cellStyle name="Hyperlink 71" xfId="26013" hidden="1"/>
    <cellStyle name="Hyperlink 71" xfId="26251" hidden="1"/>
    <cellStyle name="Hyperlink 71" xfId="26489" hidden="1"/>
    <cellStyle name="Hyperlink 71" xfId="26727" hidden="1"/>
    <cellStyle name="Hyperlink 71" xfId="26965" hidden="1"/>
    <cellStyle name="Hyperlink 71" xfId="27203" hidden="1"/>
    <cellStyle name="Hyperlink 71" xfId="27441" hidden="1"/>
    <cellStyle name="Hyperlink 71" xfId="27679" hidden="1"/>
    <cellStyle name="Hyperlink 71" xfId="27917" hidden="1"/>
    <cellStyle name="Hyperlink 71" xfId="28155" hidden="1"/>
    <cellStyle name="Hyperlink 71" xfId="28393" hidden="1"/>
    <cellStyle name="Hyperlink 71" xfId="28631" hidden="1"/>
    <cellStyle name="Hyperlink 71" xfId="28869" hidden="1"/>
    <cellStyle name="Hyperlink 71" xfId="29107" hidden="1"/>
    <cellStyle name="Hyperlink 71" xfId="29345" hidden="1"/>
    <cellStyle name="Hyperlink 71" xfId="29583" hidden="1"/>
    <cellStyle name="Hyperlink 71" xfId="29821" hidden="1"/>
    <cellStyle name="Hyperlink 71" xfId="30059" hidden="1"/>
    <cellStyle name="Hyperlink 71" xfId="30297" hidden="1"/>
    <cellStyle name="Hyperlink 71" xfId="30535" hidden="1"/>
    <cellStyle name="Hyperlink 71" xfId="30773" hidden="1"/>
    <cellStyle name="Hyperlink 71" xfId="31011" hidden="1"/>
    <cellStyle name="Hyperlink 71" xfId="31249" hidden="1"/>
    <cellStyle name="Hyperlink 71" xfId="31487" hidden="1"/>
    <cellStyle name="Hyperlink 71" xfId="31725" hidden="1"/>
    <cellStyle name="Hyperlink 71" xfId="31963" hidden="1"/>
    <cellStyle name="Hyperlink 71" xfId="32201" hidden="1"/>
    <cellStyle name="Hyperlink 71" xfId="32439" hidden="1"/>
    <cellStyle name="Hyperlink 71" xfId="32677" hidden="1"/>
    <cellStyle name="Hyperlink 71" xfId="32915" hidden="1"/>
    <cellStyle name="Hyperlink 71" xfId="33153" hidden="1"/>
    <cellStyle name="Hyperlink 71" xfId="33391" hidden="1"/>
    <cellStyle name="Hyperlink 71" xfId="33629" hidden="1"/>
    <cellStyle name="Hyperlink 71" xfId="33867" hidden="1"/>
    <cellStyle name="Hyperlink 71" xfId="34105" hidden="1"/>
    <cellStyle name="Hyperlink 71" xfId="34343" hidden="1"/>
    <cellStyle name="Hyperlink 71" xfId="34581" hidden="1"/>
    <cellStyle name="Hyperlink 71" xfId="34819" hidden="1"/>
    <cellStyle name="Hyperlink 71" xfId="35057" hidden="1"/>
    <cellStyle name="Hyperlink 71" xfId="35295" hidden="1"/>
    <cellStyle name="Hyperlink 71" xfId="35533" hidden="1"/>
    <cellStyle name="Hyperlink 71" xfId="35771" hidden="1"/>
    <cellStyle name="Hyperlink 71" xfId="36009" hidden="1"/>
    <cellStyle name="Hyperlink 71" xfId="36247" hidden="1"/>
    <cellStyle name="Hyperlink 71" xfId="36485" hidden="1"/>
    <cellStyle name="Hyperlink 71" xfId="36723" hidden="1"/>
    <cellStyle name="Hyperlink 71" xfId="36961" hidden="1"/>
    <cellStyle name="Hyperlink 71" xfId="37199" hidden="1"/>
    <cellStyle name="Hyperlink 71" xfId="37437" hidden="1"/>
    <cellStyle name="Hyperlink 71" xfId="37675" hidden="1"/>
    <cellStyle name="Hyperlink 71" xfId="37913" hidden="1"/>
    <cellStyle name="Hyperlink 71" xfId="38151" hidden="1"/>
    <cellStyle name="Hyperlink 71" xfId="38389" hidden="1"/>
    <cellStyle name="Hyperlink 71" xfId="38627" hidden="1"/>
    <cellStyle name="Hyperlink 71" xfId="38865" hidden="1"/>
    <cellStyle name="Hyperlink 71" xfId="39103" hidden="1"/>
    <cellStyle name="Hyperlink 71" xfId="39341" hidden="1"/>
    <cellStyle name="Hyperlink 71" xfId="39579" hidden="1"/>
    <cellStyle name="Hyperlink 71" xfId="39817" hidden="1"/>
    <cellStyle name="Hyperlink 71" xfId="40055" hidden="1"/>
    <cellStyle name="Hyperlink 71" xfId="40293" hidden="1"/>
    <cellStyle name="Hyperlink 71" xfId="40531" hidden="1"/>
    <cellStyle name="Hyperlink 71" xfId="40769" hidden="1"/>
    <cellStyle name="Hyperlink 71" xfId="41007" hidden="1"/>
    <cellStyle name="Hyperlink 71" xfId="41245" hidden="1"/>
    <cellStyle name="Hyperlink 71" xfId="41483" hidden="1"/>
    <cellStyle name="Hyperlink 71" xfId="41721" hidden="1"/>
    <cellStyle name="Hyperlink 71" xfId="41959" hidden="1"/>
    <cellStyle name="Hyperlink 71" xfId="42197" hidden="1"/>
    <cellStyle name="Hyperlink 71" xfId="42435" hidden="1"/>
    <cellStyle name="Hyperlink 71" xfId="42673" hidden="1"/>
    <cellStyle name="Hyperlink 71" xfId="42911" hidden="1"/>
    <cellStyle name="Hyperlink 71" xfId="43149" hidden="1"/>
    <cellStyle name="Hyperlink 71" xfId="43387" hidden="1"/>
    <cellStyle name="Hyperlink 71" xfId="43625" hidden="1"/>
    <cellStyle name="Hyperlink 71" xfId="43863" hidden="1"/>
    <cellStyle name="Hyperlink 71" xfId="44101" hidden="1"/>
    <cellStyle name="Hyperlink 71" xfId="44339" hidden="1"/>
    <cellStyle name="Hyperlink 71" xfId="44577" hidden="1"/>
    <cellStyle name="Hyperlink 71" xfId="44815" hidden="1"/>
    <cellStyle name="Hyperlink 71" xfId="45053" hidden="1"/>
    <cellStyle name="Hyperlink 71" xfId="45291" hidden="1"/>
    <cellStyle name="Hyperlink 71" xfId="45529" hidden="1"/>
    <cellStyle name="Hyperlink 71" xfId="45767" hidden="1"/>
    <cellStyle name="Hyperlink 71" xfId="46005" hidden="1"/>
    <cellStyle name="Hyperlink 71" xfId="46243" hidden="1"/>
    <cellStyle name="Hyperlink 71" xfId="46481" hidden="1"/>
    <cellStyle name="Hyperlink 71" xfId="46719" hidden="1"/>
    <cellStyle name="Hyperlink 71" xfId="46957" hidden="1"/>
    <cellStyle name="Hyperlink 71" xfId="47195" hidden="1"/>
    <cellStyle name="Hyperlink 71" xfId="47433" hidden="1"/>
    <cellStyle name="Hyperlink 71" xfId="47671" hidden="1"/>
    <cellStyle name="Hyperlink 71" xfId="47909" hidden="1"/>
    <cellStyle name="Hyperlink 71" xfId="48147" hidden="1"/>
    <cellStyle name="Hyperlink 71" xfId="48385" hidden="1"/>
    <cellStyle name="Hyperlink 71" xfId="48623" hidden="1"/>
    <cellStyle name="Hyperlink 71" xfId="48861" hidden="1"/>
    <cellStyle name="Hyperlink 71" xfId="49099" hidden="1"/>
    <cellStyle name="Hyperlink 71" xfId="49337" hidden="1"/>
    <cellStyle name="Hyperlink 71" xfId="49575" hidden="1"/>
    <cellStyle name="Hyperlink 71" xfId="49813" hidden="1"/>
    <cellStyle name="Hyperlink 71" xfId="50051" hidden="1"/>
    <cellStyle name="Hyperlink 71" xfId="50289" hidden="1"/>
    <cellStyle name="Hyperlink 71" xfId="50527" hidden="1"/>
    <cellStyle name="Hyperlink 71" xfId="50765" hidden="1"/>
    <cellStyle name="Hyperlink 71" xfId="51003" hidden="1"/>
    <cellStyle name="Hyperlink 71" xfId="51241" hidden="1"/>
    <cellStyle name="Hyperlink 71" xfId="51479" hidden="1"/>
    <cellStyle name="Hyperlink 71" xfId="51717" hidden="1"/>
    <cellStyle name="Hyperlink 71" xfId="51955" hidden="1"/>
    <cellStyle name="Hyperlink 71" xfId="52193" hidden="1"/>
    <cellStyle name="Hyperlink 71" xfId="52431" hidden="1"/>
    <cellStyle name="Hyperlink 71" xfId="52669" hidden="1"/>
    <cellStyle name="Hyperlink 71" xfId="52907" hidden="1"/>
    <cellStyle name="Hyperlink 71" xfId="53145" hidden="1"/>
    <cellStyle name="Hyperlink 71" xfId="53382" hidden="1"/>
    <cellStyle name="Hyperlink 71" xfId="53619" hidden="1"/>
    <cellStyle name="Hyperlink 71" xfId="53854" hidden="1"/>
    <cellStyle name="Hyperlink 71" xfId="54138" hidden="1"/>
    <cellStyle name="Hyperlink 71" xfId="54382" hidden="1"/>
    <cellStyle name="Hyperlink 71" xfId="54617" hidden="1"/>
    <cellStyle name="Hyperlink 72" xfId="149" hidden="1"/>
    <cellStyle name="Hyperlink 72" xfId="509" hidden="1"/>
    <cellStyle name="Hyperlink 72" xfId="752" hidden="1"/>
    <cellStyle name="Hyperlink 72" xfId="989" hidden="1"/>
    <cellStyle name="Hyperlink 72" xfId="1224" hidden="1"/>
    <cellStyle name="Hyperlink 72" xfId="1467" hidden="1"/>
    <cellStyle name="Hyperlink 72" xfId="1709" hidden="1"/>
    <cellStyle name="Hyperlink 72" xfId="1947" hidden="1"/>
    <cellStyle name="Hyperlink 72" xfId="2192" hidden="1"/>
    <cellStyle name="Hyperlink 72" xfId="2437" hidden="1"/>
    <cellStyle name="Hyperlink 72" xfId="2675" hidden="1"/>
    <cellStyle name="Hyperlink 72" xfId="2913" hidden="1"/>
    <cellStyle name="Hyperlink 72" xfId="3151" hidden="1"/>
    <cellStyle name="Hyperlink 72" xfId="3389" hidden="1"/>
    <cellStyle name="Hyperlink 72" xfId="3627" hidden="1"/>
    <cellStyle name="Hyperlink 72" xfId="3865" hidden="1"/>
    <cellStyle name="Hyperlink 72" xfId="4103" hidden="1"/>
    <cellStyle name="Hyperlink 72" xfId="4340" hidden="1"/>
    <cellStyle name="Hyperlink 72" xfId="4577" hidden="1"/>
    <cellStyle name="Hyperlink 72" xfId="4813" hidden="1"/>
    <cellStyle name="Hyperlink 72" xfId="5053" hidden="1"/>
    <cellStyle name="Hyperlink 72" xfId="5290" hidden="1"/>
    <cellStyle name="Hyperlink 72" xfId="5534" hidden="1"/>
    <cellStyle name="Hyperlink 72" xfId="5772" hidden="1"/>
    <cellStyle name="Hyperlink 72" xfId="6010" hidden="1"/>
    <cellStyle name="Hyperlink 72" xfId="6248" hidden="1"/>
    <cellStyle name="Hyperlink 72" xfId="6487" hidden="1"/>
    <cellStyle name="Hyperlink 72" xfId="6723" hidden="1"/>
    <cellStyle name="Hyperlink 72" xfId="6961" hidden="1"/>
    <cellStyle name="Hyperlink 72" xfId="7198" hidden="1"/>
    <cellStyle name="Hyperlink 72" xfId="7436" hidden="1"/>
    <cellStyle name="Hyperlink 72" xfId="7674" hidden="1"/>
    <cellStyle name="Hyperlink 72" xfId="7912" hidden="1"/>
    <cellStyle name="Hyperlink 72" xfId="8150" hidden="1"/>
    <cellStyle name="Hyperlink 72" xfId="8388" hidden="1"/>
    <cellStyle name="Hyperlink 72" xfId="8626" hidden="1"/>
    <cellStyle name="Hyperlink 72" xfId="8864" hidden="1"/>
    <cellStyle name="Hyperlink 72" xfId="9102" hidden="1"/>
    <cellStyle name="Hyperlink 72" xfId="9339" hidden="1"/>
    <cellStyle name="Hyperlink 72" xfId="9576" hidden="1"/>
    <cellStyle name="Hyperlink 72" xfId="9815" hidden="1"/>
    <cellStyle name="Hyperlink 72" xfId="10052" hidden="1"/>
    <cellStyle name="Hyperlink 72" xfId="10287" hidden="1"/>
    <cellStyle name="Hyperlink 72" xfId="10522" hidden="1"/>
    <cellStyle name="Hyperlink 72" xfId="10767" hidden="1"/>
    <cellStyle name="Hyperlink 72" xfId="11010" hidden="1"/>
    <cellStyle name="Hyperlink 72" xfId="11246" hidden="1"/>
    <cellStyle name="Hyperlink 72" xfId="11488" hidden="1"/>
    <cellStyle name="Hyperlink 72" xfId="11726" hidden="1"/>
    <cellStyle name="Hyperlink 72" xfId="11964" hidden="1"/>
    <cellStyle name="Hyperlink 72" xfId="12201" hidden="1"/>
    <cellStyle name="Hyperlink 72" xfId="12438" hidden="1"/>
    <cellStyle name="Hyperlink 72" xfId="12673" hidden="1"/>
    <cellStyle name="Hyperlink 72" xfId="12918" hidden="1"/>
    <cellStyle name="Hyperlink 72" xfId="13163" hidden="1"/>
    <cellStyle name="Hyperlink 72" xfId="13401" hidden="1"/>
    <cellStyle name="Hyperlink 72" xfId="13639" hidden="1"/>
    <cellStyle name="Hyperlink 72" xfId="13877" hidden="1"/>
    <cellStyle name="Hyperlink 72" xfId="14115" hidden="1"/>
    <cellStyle name="Hyperlink 72" xfId="14353" hidden="1"/>
    <cellStyle name="Hyperlink 72" xfId="14591" hidden="1"/>
    <cellStyle name="Hyperlink 72" xfId="14829" hidden="1"/>
    <cellStyle name="Hyperlink 72" xfId="15067" hidden="1"/>
    <cellStyle name="Hyperlink 72" xfId="15305" hidden="1"/>
    <cellStyle name="Hyperlink 72" xfId="15543" hidden="1"/>
    <cellStyle name="Hyperlink 72" xfId="15781" hidden="1"/>
    <cellStyle name="Hyperlink 72" xfId="16019" hidden="1"/>
    <cellStyle name="Hyperlink 72" xfId="16257" hidden="1"/>
    <cellStyle name="Hyperlink 72" xfId="16495" hidden="1"/>
    <cellStyle name="Hyperlink 72" xfId="16733" hidden="1"/>
    <cellStyle name="Hyperlink 72" xfId="16971" hidden="1"/>
    <cellStyle name="Hyperlink 72" xfId="17209" hidden="1"/>
    <cellStyle name="Hyperlink 72" xfId="17447" hidden="1"/>
    <cellStyle name="Hyperlink 72" xfId="17685" hidden="1"/>
    <cellStyle name="Hyperlink 72" xfId="17923" hidden="1"/>
    <cellStyle name="Hyperlink 72" xfId="18161" hidden="1"/>
    <cellStyle name="Hyperlink 72" xfId="18399" hidden="1"/>
    <cellStyle name="Hyperlink 72" xfId="18637" hidden="1"/>
    <cellStyle name="Hyperlink 72" xfId="18875" hidden="1"/>
    <cellStyle name="Hyperlink 72" xfId="19113" hidden="1"/>
    <cellStyle name="Hyperlink 72" xfId="19351" hidden="1"/>
    <cellStyle name="Hyperlink 72" xfId="19589" hidden="1"/>
    <cellStyle name="Hyperlink 72" xfId="19827" hidden="1"/>
    <cellStyle name="Hyperlink 72" xfId="20065" hidden="1"/>
    <cellStyle name="Hyperlink 72" xfId="20303" hidden="1"/>
    <cellStyle name="Hyperlink 72" xfId="20541" hidden="1"/>
    <cellStyle name="Hyperlink 72" xfId="20779" hidden="1"/>
    <cellStyle name="Hyperlink 72" xfId="21017" hidden="1"/>
    <cellStyle name="Hyperlink 72" xfId="21255" hidden="1"/>
    <cellStyle name="Hyperlink 72" xfId="21493" hidden="1"/>
    <cellStyle name="Hyperlink 72" xfId="21731" hidden="1"/>
    <cellStyle name="Hyperlink 72" xfId="21969" hidden="1"/>
    <cellStyle name="Hyperlink 72" xfId="22207" hidden="1"/>
    <cellStyle name="Hyperlink 72" xfId="22445" hidden="1"/>
    <cellStyle name="Hyperlink 72" xfId="22682" hidden="1"/>
    <cellStyle name="Hyperlink 72" xfId="22919" hidden="1"/>
    <cellStyle name="Hyperlink 72" xfId="23154" hidden="1"/>
    <cellStyle name="Hyperlink 72" xfId="23397" hidden="1"/>
    <cellStyle name="Hyperlink 72" xfId="23635" hidden="1"/>
    <cellStyle name="Hyperlink 72" xfId="23873" hidden="1"/>
    <cellStyle name="Hyperlink 72" xfId="24111" hidden="1"/>
    <cellStyle name="Hyperlink 72" xfId="24349" hidden="1"/>
    <cellStyle name="Hyperlink 72" xfId="24587" hidden="1"/>
    <cellStyle name="Hyperlink 72" xfId="24825" hidden="1"/>
    <cellStyle name="Hyperlink 72" xfId="25063" hidden="1"/>
    <cellStyle name="Hyperlink 72" xfId="25301" hidden="1"/>
    <cellStyle name="Hyperlink 72" xfId="25539" hidden="1"/>
    <cellStyle name="Hyperlink 72" xfId="25777" hidden="1"/>
    <cellStyle name="Hyperlink 72" xfId="26015" hidden="1"/>
    <cellStyle name="Hyperlink 72" xfId="26253" hidden="1"/>
    <cellStyle name="Hyperlink 72" xfId="26491" hidden="1"/>
    <cellStyle name="Hyperlink 72" xfId="26729" hidden="1"/>
    <cellStyle name="Hyperlink 72" xfId="26967" hidden="1"/>
    <cellStyle name="Hyperlink 72" xfId="27205" hidden="1"/>
    <cellStyle name="Hyperlink 72" xfId="27443" hidden="1"/>
    <cellStyle name="Hyperlink 72" xfId="27681" hidden="1"/>
    <cellStyle name="Hyperlink 72" xfId="27919" hidden="1"/>
    <cellStyle name="Hyperlink 72" xfId="28157" hidden="1"/>
    <cellStyle name="Hyperlink 72" xfId="28395" hidden="1"/>
    <cellStyle name="Hyperlink 72" xfId="28633" hidden="1"/>
    <cellStyle name="Hyperlink 72" xfId="28871" hidden="1"/>
    <cellStyle name="Hyperlink 72" xfId="29109" hidden="1"/>
    <cellStyle name="Hyperlink 72" xfId="29347" hidden="1"/>
    <cellStyle name="Hyperlink 72" xfId="29585" hidden="1"/>
    <cellStyle name="Hyperlink 72" xfId="29823" hidden="1"/>
    <cellStyle name="Hyperlink 72" xfId="30061" hidden="1"/>
    <cellStyle name="Hyperlink 72" xfId="30299" hidden="1"/>
    <cellStyle name="Hyperlink 72" xfId="30537" hidden="1"/>
    <cellStyle name="Hyperlink 72" xfId="30775" hidden="1"/>
    <cellStyle name="Hyperlink 72" xfId="31013" hidden="1"/>
    <cellStyle name="Hyperlink 72" xfId="31251" hidden="1"/>
    <cellStyle name="Hyperlink 72" xfId="31489" hidden="1"/>
    <cellStyle name="Hyperlink 72" xfId="31727" hidden="1"/>
    <cellStyle name="Hyperlink 72" xfId="31965" hidden="1"/>
    <cellStyle name="Hyperlink 72" xfId="32203" hidden="1"/>
    <cellStyle name="Hyperlink 72" xfId="32441" hidden="1"/>
    <cellStyle name="Hyperlink 72" xfId="32679" hidden="1"/>
    <cellStyle name="Hyperlink 72" xfId="32917" hidden="1"/>
    <cellStyle name="Hyperlink 72" xfId="33155" hidden="1"/>
    <cellStyle name="Hyperlink 72" xfId="33393" hidden="1"/>
    <cellStyle name="Hyperlink 72" xfId="33631" hidden="1"/>
    <cellStyle name="Hyperlink 72" xfId="33869" hidden="1"/>
    <cellStyle name="Hyperlink 72" xfId="34107" hidden="1"/>
    <cellStyle name="Hyperlink 72" xfId="34345" hidden="1"/>
    <cellStyle name="Hyperlink 72" xfId="34583" hidden="1"/>
    <cellStyle name="Hyperlink 72" xfId="34821" hidden="1"/>
    <cellStyle name="Hyperlink 72" xfId="35059" hidden="1"/>
    <cellStyle name="Hyperlink 72" xfId="35297" hidden="1"/>
    <cellStyle name="Hyperlink 72" xfId="35535" hidden="1"/>
    <cellStyle name="Hyperlink 72" xfId="35773" hidden="1"/>
    <cellStyle name="Hyperlink 72" xfId="36011" hidden="1"/>
    <cellStyle name="Hyperlink 72" xfId="36249" hidden="1"/>
    <cellStyle name="Hyperlink 72" xfId="36487" hidden="1"/>
    <cellStyle name="Hyperlink 72" xfId="36725" hidden="1"/>
    <cellStyle name="Hyperlink 72" xfId="36963" hidden="1"/>
    <cellStyle name="Hyperlink 72" xfId="37201" hidden="1"/>
    <cellStyle name="Hyperlink 72" xfId="37439" hidden="1"/>
    <cellStyle name="Hyperlink 72" xfId="37677" hidden="1"/>
    <cellStyle name="Hyperlink 72" xfId="37915" hidden="1"/>
    <cellStyle name="Hyperlink 72" xfId="38153" hidden="1"/>
    <cellStyle name="Hyperlink 72" xfId="38391" hidden="1"/>
    <cellStyle name="Hyperlink 72" xfId="38629" hidden="1"/>
    <cellStyle name="Hyperlink 72" xfId="38867" hidden="1"/>
    <cellStyle name="Hyperlink 72" xfId="39105" hidden="1"/>
    <cellStyle name="Hyperlink 72" xfId="39343" hidden="1"/>
    <cellStyle name="Hyperlink 72" xfId="39581" hidden="1"/>
    <cellStyle name="Hyperlink 72" xfId="39819" hidden="1"/>
    <cellStyle name="Hyperlink 72" xfId="40057" hidden="1"/>
    <cellStyle name="Hyperlink 72" xfId="40295" hidden="1"/>
    <cellStyle name="Hyperlink 72" xfId="40533" hidden="1"/>
    <cellStyle name="Hyperlink 72" xfId="40771" hidden="1"/>
    <cellStyle name="Hyperlink 72" xfId="41009" hidden="1"/>
    <cellStyle name="Hyperlink 72" xfId="41247" hidden="1"/>
    <cellStyle name="Hyperlink 72" xfId="41485" hidden="1"/>
    <cellStyle name="Hyperlink 72" xfId="41723" hidden="1"/>
    <cellStyle name="Hyperlink 72" xfId="41961" hidden="1"/>
    <cellStyle name="Hyperlink 72" xfId="42199" hidden="1"/>
    <cellStyle name="Hyperlink 72" xfId="42437" hidden="1"/>
    <cellStyle name="Hyperlink 72" xfId="42675" hidden="1"/>
    <cellStyle name="Hyperlink 72" xfId="42913" hidden="1"/>
    <cellStyle name="Hyperlink 72" xfId="43151" hidden="1"/>
    <cellStyle name="Hyperlink 72" xfId="43389" hidden="1"/>
    <cellStyle name="Hyperlink 72" xfId="43627" hidden="1"/>
    <cellStyle name="Hyperlink 72" xfId="43865" hidden="1"/>
    <cellStyle name="Hyperlink 72" xfId="44103" hidden="1"/>
    <cellStyle name="Hyperlink 72" xfId="44341" hidden="1"/>
    <cellStyle name="Hyperlink 72" xfId="44579" hidden="1"/>
    <cellStyle name="Hyperlink 72" xfId="44817" hidden="1"/>
    <cellStyle name="Hyperlink 72" xfId="45055" hidden="1"/>
    <cellStyle name="Hyperlink 72" xfId="45293" hidden="1"/>
    <cellStyle name="Hyperlink 72" xfId="45531" hidden="1"/>
    <cellStyle name="Hyperlink 72" xfId="45769" hidden="1"/>
    <cellStyle name="Hyperlink 72" xfId="46007" hidden="1"/>
    <cellStyle name="Hyperlink 72" xfId="46245" hidden="1"/>
    <cellStyle name="Hyperlink 72" xfId="46483" hidden="1"/>
    <cellStyle name="Hyperlink 72" xfId="46721" hidden="1"/>
    <cellStyle name="Hyperlink 72" xfId="46959" hidden="1"/>
    <cellStyle name="Hyperlink 72" xfId="47197" hidden="1"/>
    <cellStyle name="Hyperlink 72" xfId="47435" hidden="1"/>
    <cellStyle name="Hyperlink 72" xfId="47673" hidden="1"/>
    <cellStyle name="Hyperlink 72" xfId="47911" hidden="1"/>
    <cellStyle name="Hyperlink 72" xfId="48149" hidden="1"/>
    <cellStyle name="Hyperlink 72" xfId="48387" hidden="1"/>
    <cellStyle name="Hyperlink 72" xfId="48625" hidden="1"/>
    <cellStyle name="Hyperlink 72" xfId="48863" hidden="1"/>
    <cellStyle name="Hyperlink 72" xfId="49101" hidden="1"/>
    <cellStyle name="Hyperlink 72" xfId="49339" hidden="1"/>
    <cellStyle name="Hyperlink 72" xfId="49577" hidden="1"/>
    <cellStyle name="Hyperlink 72" xfId="49815" hidden="1"/>
    <cellStyle name="Hyperlink 72" xfId="50053" hidden="1"/>
    <cellStyle name="Hyperlink 72" xfId="50291" hidden="1"/>
    <cellStyle name="Hyperlink 72" xfId="50529" hidden="1"/>
    <cellStyle name="Hyperlink 72" xfId="50767" hidden="1"/>
    <cellStyle name="Hyperlink 72" xfId="51005" hidden="1"/>
    <cellStyle name="Hyperlink 72" xfId="51243" hidden="1"/>
    <cellStyle name="Hyperlink 72" xfId="51481" hidden="1"/>
    <cellStyle name="Hyperlink 72" xfId="51719" hidden="1"/>
    <cellStyle name="Hyperlink 72" xfId="51957" hidden="1"/>
    <cellStyle name="Hyperlink 72" xfId="52195" hidden="1"/>
    <cellStyle name="Hyperlink 72" xfId="52433" hidden="1"/>
    <cellStyle name="Hyperlink 72" xfId="52671" hidden="1"/>
    <cellStyle name="Hyperlink 72" xfId="52909" hidden="1"/>
    <cellStyle name="Hyperlink 72" xfId="53147" hidden="1"/>
    <cellStyle name="Hyperlink 72" xfId="53384" hidden="1"/>
    <cellStyle name="Hyperlink 72" xfId="53621" hidden="1"/>
    <cellStyle name="Hyperlink 72" xfId="53856" hidden="1"/>
    <cellStyle name="Hyperlink 72" xfId="54140" hidden="1"/>
    <cellStyle name="Hyperlink 72" xfId="54384" hidden="1"/>
    <cellStyle name="Hyperlink 72" xfId="54619" hidden="1"/>
    <cellStyle name="Hyperlink 73" xfId="151" hidden="1"/>
    <cellStyle name="Hyperlink 73" xfId="511" hidden="1"/>
    <cellStyle name="Hyperlink 73" xfId="754" hidden="1"/>
    <cellStyle name="Hyperlink 73" xfId="991" hidden="1"/>
    <cellStyle name="Hyperlink 73" xfId="1226" hidden="1"/>
    <cellStyle name="Hyperlink 73" xfId="1469" hidden="1"/>
    <cellStyle name="Hyperlink 73" xfId="1711" hidden="1"/>
    <cellStyle name="Hyperlink 73" xfId="1949" hidden="1"/>
    <cellStyle name="Hyperlink 73" xfId="2194" hidden="1"/>
    <cellStyle name="Hyperlink 73" xfId="2439" hidden="1"/>
    <cellStyle name="Hyperlink 73" xfId="2677" hidden="1"/>
    <cellStyle name="Hyperlink 73" xfId="2915" hidden="1"/>
    <cellStyle name="Hyperlink 73" xfId="3153" hidden="1"/>
    <cellStyle name="Hyperlink 73" xfId="3391" hidden="1"/>
    <cellStyle name="Hyperlink 73" xfId="3629" hidden="1"/>
    <cellStyle name="Hyperlink 73" xfId="3867" hidden="1"/>
    <cellStyle name="Hyperlink 73" xfId="4105" hidden="1"/>
    <cellStyle name="Hyperlink 73" xfId="4342" hidden="1"/>
    <cellStyle name="Hyperlink 73" xfId="4579" hidden="1"/>
    <cellStyle name="Hyperlink 73" xfId="4815" hidden="1"/>
    <cellStyle name="Hyperlink 73" xfId="5055" hidden="1"/>
    <cellStyle name="Hyperlink 73" xfId="5292" hidden="1"/>
    <cellStyle name="Hyperlink 73" xfId="5536" hidden="1"/>
    <cellStyle name="Hyperlink 73" xfId="5774" hidden="1"/>
    <cellStyle name="Hyperlink 73" xfId="6012" hidden="1"/>
    <cellStyle name="Hyperlink 73" xfId="6250" hidden="1"/>
    <cellStyle name="Hyperlink 73" xfId="6489" hidden="1"/>
    <cellStyle name="Hyperlink 73" xfId="6725" hidden="1"/>
    <cellStyle name="Hyperlink 73" xfId="6963" hidden="1"/>
    <cellStyle name="Hyperlink 73" xfId="7200" hidden="1"/>
    <cellStyle name="Hyperlink 73" xfId="7438" hidden="1"/>
    <cellStyle name="Hyperlink 73" xfId="7676" hidden="1"/>
    <cellStyle name="Hyperlink 73" xfId="7914" hidden="1"/>
    <cellStyle name="Hyperlink 73" xfId="8152" hidden="1"/>
    <cellStyle name="Hyperlink 73" xfId="8390" hidden="1"/>
    <cellStyle name="Hyperlink 73" xfId="8628" hidden="1"/>
    <cellStyle name="Hyperlink 73" xfId="8866" hidden="1"/>
    <cellStyle name="Hyperlink 73" xfId="9104" hidden="1"/>
    <cellStyle name="Hyperlink 73" xfId="9341" hidden="1"/>
    <cellStyle name="Hyperlink 73" xfId="9578" hidden="1"/>
    <cellStyle name="Hyperlink 73" xfId="9817" hidden="1"/>
    <cellStyle name="Hyperlink 73" xfId="10054" hidden="1"/>
    <cellStyle name="Hyperlink 73" xfId="10289" hidden="1"/>
    <cellStyle name="Hyperlink 73" xfId="10524" hidden="1"/>
    <cellStyle name="Hyperlink 73" xfId="10769" hidden="1"/>
    <cellStyle name="Hyperlink 73" xfId="11012" hidden="1"/>
    <cellStyle name="Hyperlink 73" xfId="11248" hidden="1"/>
    <cellStyle name="Hyperlink 73" xfId="11490" hidden="1"/>
    <cellStyle name="Hyperlink 73" xfId="11728" hidden="1"/>
    <cellStyle name="Hyperlink 73" xfId="11966" hidden="1"/>
    <cellStyle name="Hyperlink 73" xfId="12203" hidden="1"/>
    <cellStyle name="Hyperlink 73" xfId="12440" hidden="1"/>
    <cellStyle name="Hyperlink 73" xfId="12675" hidden="1"/>
    <cellStyle name="Hyperlink 73" xfId="12920" hidden="1"/>
    <cellStyle name="Hyperlink 73" xfId="13165" hidden="1"/>
    <cellStyle name="Hyperlink 73" xfId="13403" hidden="1"/>
    <cellStyle name="Hyperlink 73" xfId="13641" hidden="1"/>
    <cellStyle name="Hyperlink 73" xfId="13879" hidden="1"/>
    <cellStyle name="Hyperlink 73" xfId="14117" hidden="1"/>
    <cellStyle name="Hyperlink 73" xfId="14355" hidden="1"/>
    <cellStyle name="Hyperlink 73" xfId="14593" hidden="1"/>
    <cellStyle name="Hyperlink 73" xfId="14831" hidden="1"/>
    <cellStyle name="Hyperlink 73" xfId="15069" hidden="1"/>
    <cellStyle name="Hyperlink 73" xfId="15307" hidden="1"/>
    <cellStyle name="Hyperlink 73" xfId="15545" hidden="1"/>
    <cellStyle name="Hyperlink 73" xfId="15783" hidden="1"/>
    <cellStyle name="Hyperlink 73" xfId="16021" hidden="1"/>
    <cellStyle name="Hyperlink 73" xfId="16259" hidden="1"/>
    <cellStyle name="Hyperlink 73" xfId="16497" hidden="1"/>
    <cellStyle name="Hyperlink 73" xfId="16735" hidden="1"/>
    <cellStyle name="Hyperlink 73" xfId="16973" hidden="1"/>
    <cellStyle name="Hyperlink 73" xfId="17211" hidden="1"/>
    <cellStyle name="Hyperlink 73" xfId="17449" hidden="1"/>
    <cellStyle name="Hyperlink 73" xfId="17687" hidden="1"/>
    <cellStyle name="Hyperlink 73" xfId="17925" hidden="1"/>
    <cellStyle name="Hyperlink 73" xfId="18163" hidden="1"/>
    <cellStyle name="Hyperlink 73" xfId="18401" hidden="1"/>
    <cellStyle name="Hyperlink 73" xfId="18639" hidden="1"/>
    <cellStyle name="Hyperlink 73" xfId="18877" hidden="1"/>
    <cellStyle name="Hyperlink 73" xfId="19115" hidden="1"/>
    <cellStyle name="Hyperlink 73" xfId="19353" hidden="1"/>
    <cellStyle name="Hyperlink 73" xfId="19591" hidden="1"/>
    <cellStyle name="Hyperlink 73" xfId="19829" hidden="1"/>
    <cellStyle name="Hyperlink 73" xfId="20067" hidden="1"/>
    <cellStyle name="Hyperlink 73" xfId="20305" hidden="1"/>
    <cellStyle name="Hyperlink 73" xfId="20543" hidden="1"/>
    <cellStyle name="Hyperlink 73" xfId="20781" hidden="1"/>
    <cellStyle name="Hyperlink 73" xfId="21019" hidden="1"/>
    <cellStyle name="Hyperlink 73" xfId="21257" hidden="1"/>
    <cellStyle name="Hyperlink 73" xfId="21495" hidden="1"/>
    <cellStyle name="Hyperlink 73" xfId="21733" hidden="1"/>
    <cellStyle name="Hyperlink 73" xfId="21971" hidden="1"/>
    <cellStyle name="Hyperlink 73" xfId="22209" hidden="1"/>
    <cellStyle name="Hyperlink 73" xfId="22447" hidden="1"/>
    <cellStyle name="Hyperlink 73" xfId="22684" hidden="1"/>
    <cellStyle name="Hyperlink 73" xfId="22921" hidden="1"/>
    <cellStyle name="Hyperlink 73" xfId="23156" hidden="1"/>
    <cellStyle name="Hyperlink 73" xfId="23399" hidden="1"/>
    <cellStyle name="Hyperlink 73" xfId="23637" hidden="1"/>
    <cellStyle name="Hyperlink 73" xfId="23875" hidden="1"/>
    <cellStyle name="Hyperlink 73" xfId="24113" hidden="1"/>
    <cellStyle name="Hyperlink 73" xfId="24351" hidden="1"/>
    <cellStyle name="Hyperlink 73" xfId="24589" hidden="1"/>
    <cellStyle name="Hyperlink 73" xfId="24827" hidden="1"/>
    <cellStyle name="Hyperlink 73" xfId="25065" hidden="1"/>
    <cellStyle name="Hyperlink 73" xfId="25303" hidden="1"/>
    <cellStyle name="Hyperlink 73" xfId="25541" hidden="1"/>
    <cellStyle name="Hyperlink 73" xfId="25779" hidden="1"/>
    <cellStyle name="Hyperlink 73" xfId="26017" hidden="1"/>
    <cellStyle name="Hyperlink 73" xfId="26255" hidden="1"/>
    <cellStyle name="Hyperlink 73" xfId="26493" hidden="1"/>
    <cellStyle name="Hyperlink 73" xfId="26731" hidden="1"/>
    <cellStyle name="Hyperlink 73" xfId="26969" hidden="1"/>
    <cellStyle name="Hyperlink 73" xfId="27207" hidden="1"/>
    <cellStyle name="Hyperlink 73" xfId="27445" hidden="1"/>
    <cellStyle name="Hyperlink 73" xfId="27683" hidden="1"/>
    <cellStyle name="Hyperlink 73" xfId="27921" hidden="1"/>
    <cellStyle name="Hyperlink 73" xfId="28159" hidden="1"/>
    <cellStyle name="Hyperlink 73" xfId="28397" hidden="1"/>
    <cellStyle name="Hyperlink 73" xfId="28635" hidden="1"/>
    <cellStyle name="Hyperlink 73" xfId="28873" hidden="1"/>
    <cellStyle name="Hyperlink 73" xfId="29111" hidden="1"/>
    <cellStyle name="Hyperlink 73" xfId="29349" hidden="1"/>
    <cellStyle name="Hyperlink 73" xfId="29587" hidden="1"/>
    <cellStyle name="Hyperlink 73" xfId="29825" hidden="1"/>
    <cellStyle name="Hyperlink 73" xfId="30063" hidden="1"/>
    <cellStyle name="Hyperlink 73" xfId="30301" hidden="1"/>
    <cellStyle name="Hyperlink 73" xfId="30539" hidden="1"/>
    <cellStyle name="Hyperlink 73" xfId="30777" hidden="1"/>
    <cellStyle name="Hyperlink 73" xfId="31015" hidden="1"/>
    <cellStyle name="Hyperlink 73" xfId="31253" hidden="1"/>
    <cellStyle name="Hyperlink 73" xfId="31491" hidden="1"/>
    <cellStyle name="Hyperlink 73" xfId="31729" hidden="1"/>
    <cellStyle name="Hyperlink 73" xfId="31967" hidden="1"/>
    <cellStyle name="Hyperlink 73" xfId="32205" hidden="1"/>
    <cellStyle name="Hyperlink 73" xfId="32443" hidden="1"/>
    <cellStyle name="Hyperlink 73" xfId="32681" hidden="1"/>
    <cellStyle name="Hyperlink 73" xfId="32919" hidden="1"/>
    <cellStyle name="Hyperlink 73" xfId="33157" hidden="1"/>
    <cellStyle name="Hyperlink 73" xfId="33395" hidden="1"/>
    <cellStyle name="Hyperlink 73" xfId="33633" hidden="1"/>
    <cellStyle name="Hyperlink 73" xfId="33871" hidden="1"/>
    <cellStyle name="Hyperlink 73" xfId="34109" hidden="1"/>
    <cellStyle name="Hyperlink 73" xfId="34347" hidden="1"/>
    <cellStyle name="Hyperlink 73" xfId="34585" hidden="1"/>
    <cellStyle name="Hyperlink 73" xfId="34823" hidden="1"/>
    <cellStyle name="Hyperlink 73" xfId="35061" hidden="1"/>
    <cellStyle name="Hyperlink 73" xfId="35299" hidden="1"/>
    <cellStyle name="Hyperlink 73" xfId="35537" hidden="1"/>
    <cellStyle name="Hyperlink 73" xfId="35775" hidden="1"/>
    <cellStyle name="Hyperlink 73" xfId="36013" hidden="1"/>
    <cellStyle name="Hyperlink 73" xfId="36251" hidden="1"/>
    <cellStyle name="Hyperlink 73" xfId="36489" hidden="1"/>
    <cellStyle name="Hyperlink 73" xfId="36727" hidden="1"/>
    <cellStyle name="Hyperlink 73" xfId="36965" hidden="1"/>
    <cellStyle name="Hyperlink 73" xfId="37203" hidden="1"/>
    <cellStyle name="Hyperlink 73" xfId="37441" hidden="1"/>
    <cellStyle name="Hyperlink 73" xfId="37679" hidden="1"/>
    <cellStyle name="Hyperlink 73" xfId="37917" hidden="1"/>
    <cellStyle name="Hyperlink 73" xfId="38155" hidden="1"/>
    <cellStyle name="Hyperlink 73" xfId="38393" hidden="1"/>
    <cellStyle name="Hyperlink 73" xfId="38631" hidden="1"/>
    <cellStyle name="Hyperlink 73" xfId="38869" hidden="1"/>
    <cellStyle name="Hyperlink 73" xfId="39107" hidden="1"/>
    <cellStyle name="Hyperlink 73" xfId="39345" hidden="1"/>
    <cellStyle name="Hyperlink 73" xfId="39583" hidden="1"/>
    <cellStyle name="Hyperlink 73" xfId="39821" hidden="1"/>
    <cellStyle name="Hyperlink 73" xfId="40059" hidden="1"/>
    <cellStyle name="Hyperlink 73" xfId="40297" hidden="1"/>
    <cellStyle name="Hyperlink 73" xfId="40535" hidden="1"/>
    <cellStyle name="Hyperlink 73" xfId="40773" hidden="1"/>
    <cellStyle name="Hyperlink 73" xfId="41011" hidden="1"/>
    <cellStyle name="Hyperlink 73" xfId="41249" hidden="1"/>
    <cellStyle name="Hyperlink 73" xfId="41487" hidden="1"/>
    <cellStyle name="Hyperlink 73" xfId="41725" hidden="1"/>
    <cellStyle name="Hyperlink 73" xfId="41963" hidden="1"/>
    <cellStyle name="Hyperlink 73" xfId="42201" hidden="1"/>
    <cellStyle name="Hyperlink 73" xfId="42439" hidden="1"/>
    <cellStyle name="Hyperlink 73" xfId="42677" hidden="1"/>
    <cellStyle name="Hyperlink 73" xfId="42915" hidden="1"/>
    <cellStyle name="Hyperlink 73" xfId="43153" hidden="1"/>
    <cellStyle name="Hyperlink 73" xfId="43391" hidden="1"/>
    <cellStyle name="Hyperlink 73" xfId="43629" hidden="1"/>
    <cellStyle name="Hyperlink 73" xfId="43867" hidden="1"/>
    <cellStyle name="Hyperlink 73" xfId="44105" hidden="1"/>
    <cellStyle name="Hyperlink 73" xfId="44343" hidden="1"/>
    <cellStyle name="Hyperlink 73" xfId="44581" hidden="1"/>
    <cellStyle name="Hyperlink 73" xfId="44819" hidden="1"/>
    <cellStyle name="Hyperlink 73" xfId="45057" hidden="1"/>
    <cellStyle name="Hyperlink 73" xfId="45295" hidden="1"/>
    <cellStyle name="Hyperlink 73" xfId="45533" hidden="1"/>
    <cellStyle name="Hyperlink 73" xfId="45771" hidden="1"/>
    <cellStyle name="Hyperlink 73" xfId="46009" hidden="1"/>
    <cellStyle name="Hyperlink 73" xfId="46247" hidden="1"/>
    <cellStyle name="Hyperlink 73" xfId="46485" hidden="1"/>
    <cellStyle name="Hyperlink 73" xfId="46723" hidden="1"/>
    <cellStyle name="Hyperlink 73" xfId="46961" hidden="1"/>
    <cellStyle name="Hyperlink 73" xfId="47199" hidden="1"/>
    <cellStyle name="Hyperlink 73" xfId="47437" hidden="1"/>
    <cellStyle name="Hyperlink 73" xfId="47675" hidden="1"/>
    <cellStyle name="Hyperlink 73" xfId="47913" hidden="1"/>
    <cellStyle name="Hyperlink 73" xfId="48151" hidden="1"/>
    <cellStyle name="Hyperlink 73" xfId="48389" hidden="1"/>
    <cellStyle name="Hyperlink 73" xfId="48627" hidden="1"/>
    <cellStyle name="Hyperlink 73" xfId="48865" hidden="1"/>
    <cellStyle name="Hyperlink 73" xfId="49103" hidden="1"/>
    <cellStyle name="Hyperlink 73" xfId="49341" hidden="1"/>
    <cellStyle name="Hyperlink 73" xfId="49579" hidden="1"/>
    <cellStyle name="Hyperlink 73" xfId="49817" hidden="1"/>
    <cellStyle name="Hyperlink 73" xfId="50055" hidden="1"/>
    <cellStyle name="Hyperlink 73" xfId="50293" hidden="1"/>
    <cellStyle name="Hyperlink 73" xfId="50531" hidden="1"/>
    <cellStyle name="Hyperlink 73" xfId="50769" hidden="1"/>
    <cellStyle name="Hyperlink 73" xfId="51007" hidden="1"/>
    <cellStyle name="Hyperlink 73" xfId="51245" hidden="1"/>
    <cellStyle name="Hyperlink 73" xfId="51483" hidden="1"/>
    <cellStyle name="Hyperlink 73" xfId="51721" hidden="1"/>
    <cellStyle name="Hyperlink 73" xfId="51959" hidden="1"/>
    <cellStyle name="Hyperlink 73" xfId="52197" hidden="1"/>
    <cellStyle name="Hyperlink 73" xfId="52435" hidden="1"/>
    <cellStyle name="Hyperlink 73" xfId="52673" hidden="1"/>
    <cellStyle name="Hyperlink 73" xfId="52911" hidden="1"/>
    <cellStyle name="Hyperlink 73" xfId="53149" hidden="1"/>
    <cellStyle name="Hyperlink 73" xfId="53386" hidden="1"/>
    <cellStyle name="Hyperlink 73" xfId="53623" hidden="1"/>
    <cellStyle name="Hyperlink 73" xfId="53858" hidden="1"/>
    <cellStyle name="Hyperlink 73" xfId="54142" hidden="1"/>
    <cellStyle name="Hyperlink 73" xfId="54386" hidden="1"/>
    <cellStyle name="Hyperlink 73" xfId="54621" hidden="1"/>
    <cellStyle name="Hyperlink 74" xfId="153" hidden="1"/>
    <cellStyle name="Hyperlink 74" xfId="513" hidden="1"/>
    <cellStyle name="Hyperlink 74" xfId="756" hidden="1"/>
    <cellStyle name="Hyperlink 74" xfId="993" hidden="1"/>
    <cellStyle name="Hyperlink 74" xfId="1228" hidden="1"/>
    <cellStyle name="Hyperlink 74" xfId="1471" hidden="1"/>
    <cellStyle name="Hyperlink 74" xfId="1713" hidden="1"/>
    <cellStyle name="Hyperlink 74" xfId="1951" hidden="1"/>
    <cellStyle name="Hyperlink 74" xfId="2196" hidden="1"/>
    <cellStyle name="Hyperlink 74" xfId="2441" hidden="1"/>
    <cellStyle name="Hyperlink 74" xfId="2679" hidden="1"/>
    <cellStyle name="Hyperlink 74" xfId="2917" hidden="1"/>
    <cellStyle name="Hyperlink 74" xfId="3155" hidden="1"/>
    <cellStyle name="Hyperlink 74" xfId="3393" hidden="1"/>
    <cellStyle name="Hyperlink 74" xfId="3631" hidden="1"/>
    <cellStyle name="Hyperlink 74" xfId="3869" hidden="1"/>
    <cellStyle name="Hyperlink 74" xfId="4107" hidden="1"/>
    <cellStyle name="Hyperlink 74" xfId="4344" hidden="1"/>
    <cellStyle name="Hyperlink 74" xfId="4581" hidden="1"/>
    <cellStyle name="Hyperlink 74" xfId="4817" hidden="1"/>
    <cellStyle name="Hyperlink 74" xfId="5057" hidden="1"/>
    <cellStyle name="Hyperlink 74" xfId="5294" hidden="1"/>
    <cellStyle name="Hyperlink 74" xfId="5538" hidden="1"/>
    <cellStyle name="Hyperlink 74" xfId="5776" hidden="1"/>
    <cellStyle name="Hyperlink 74" xfId="6014" hidden="1"/>
    <cellStyle name="Hyperlink 74" xfId="6252" hidden="1"/>
    <cellStyle name="Hyperlink 74" xfId="6491" hidden="1"/>
    <cellStyle name="Hyperlink 74" xfId="6727" hidden="1"/>
    <cellStyle name="Hyperlink 74" xfId="6965" hidden="1"/>
    <cellStyle name="Hyperlink 74" xfId="7202" hidden="1"/>
    <cellStyle name="Hyperlink 74" xfId="7440" hidden="1"/>
    <cellStyle name="Hyperlink 74" xfId="7678" hidden="1"/>
    <cellStyle name="Hyperlink 74" xfId="7916" hidden="1"/>
    <cellStyle name="Hyperlink 74" xfId="8154" hidden="1"/>
    <cellStyle name="Hyperlink 74" xfId="8392" hidden="1"/>
    <cellStyle name="Hyperlink 74" xfId="8630" hidden="1"/>
    <cellStyle name="Hyperlink 74" xfId="8868" hidden="1"/>
    <cellStyle name="Hyperlink 74" xfId="9106" hidden="1"/>
    <cellStyle name="Hyperlink 74" xfId="9343" hidden="1"/>
    <cellStyle name="Hyperlink 74" xfId="9580" hidden="1"/>
    <cellStyle name="Hyperlink 74" xfId="9819" hidden="1"/>
    <cellStyle name="Hyperlink 74" xfId="10056" hidden="1"/>
    <cellStyle name="Hyperlink 74" xfId="10291" hidden="1"/>
    <cellStyle name="Hyperlink 74" xfId="10526" hidden="1"/>
    <cellStyle name="Hyperlink 74" xfId="10771" hidden="1"/>
    <cellStyle name="Hyperlink 74" xfId="11014" hidden="1"/>
    <cellStyle name="Hyperlink 74" xfId="11250" hidden="1"/>
    <cellStyle name="Hyperlink 74" xfId="11492" hidden="1"/>
    <cellStyle name="Hyperlink 74" xfId="11730" hidden="1"/>
    <cellStyle name="Hyperlink 74" xfId="11968" hidden="1"/>
    <cellStyle name="Hyperlink 74" xfId="12205" hidden="1"/>
    <cellStyle name="Hyperlink 74" xfId="12442" hidden="1"/>
    <cellStyle name="Hyperlink 74" xfId="12677" hidden="1"/>
    <cellStyle name="Hyperlink 74" xfId="12922" hidden="1"/>
    <cellStyle name="Hyperlink 74" xfId="13167" hidden="1"/>
    <cellStyle name="Hyperlink 74" xfId="13405" hidden="1"/>
    <cellStyle name="Hyperlink 74" xfId="13643" hidden="1"/>
    <cellStyle name="Hyperlink 74" xfId="13881" hidden="1"/>
    <cellStyle name="Hyperlink 74" xfId="14119" hidden="1"/>
    <cellStyle name="Hyperlink 74" xfId="14357" hidden="1"/>
    <cellStyle name="Hyperlink 74" xfId="14595" hidden="1"/>
    <cellStyle name="Hyperlink 74" xfId="14833" hidden="1"/>
    <cellStyle name="Hyperlink 74" xfId="15071" hidden="1"/>
    <cellStyle name="Hyperlink 74" xfId="15309" hidden="1"/>
    <cellStyle name="Hyperlink 74" xfId="15547" hidden="1"/>
    <cellStyle name="Hyperlink 74" xfId="15785" hidden="1"/>
    <cellStyle name="Hyperlink 74" xfId="16023" hidden="1"/>
    <cellStyle name="Hyperlink 74" xfId="16261" hidden="1"/>
    <cellStyle name="Hyperlink 74" xfId="16499" hidden="1"/>
    <cellStyle name="Hyperlink 74" xfId="16737" hidden="1"/>
    <cellStyle name="Hyperlink 74" xfId="16975" hidden="1"/>
    <cellStyle name="Hyperlink 74" xfId="17213" hidden="1"/>
    <cellStyle name="Hyperlink 74" xfId="17451" hidden="1"/>
    <cellStyle name="Hyperlink 74" xfId="17689" hidden="1"/>
    <cellStyle name="Hyperlink 74" xfId="17927" hidden="1"/>
    <cellStyle name="Hyperlink 74" xfId="18165" hidden="1"/>
    <cellStyle name="Hyperlink 74" xfId="18403" hidden="1"/>
    <cellStyle name="Hyperlink 74" xfId="18641" hidden="1"/>
    <cellStyle name="Hyperlink 74" xfId="18879" hidden="1"/>
    <cellStyle name="Hyperlink 74" xfId="19117" hidden="1"/>
    <cellStyle name="Hyperlink 74" xfId="19355" hidden="1"/>
    <cellStyle name="Hyperlink 74" xfId="19593" hidden="1"/>
    <cellStyle name="Hyperlink 74" xfId="19831" hidden="1"/>
    <cellStyle name="Hyperlink 74" xfId="20069" hidden="1"/>
    <cellStyle name="Hyperlink 74" xfId="20307" hidden="1"/>
    <cellStyle name="Hyperlink 74" xfId="20545" hidden="1"/>
    <cellStyle name="Hyperlink 74" xfId="20783" hidden="1"/>
    <cellStyle name="Hyperlink 74" xfId="21021" hidden="1"/>
    <cellStyle name="Hyperlink 74" xfId="21259" hidden="1"/>
    <cellStyle name="Hyperlink 74" xfId="21497" hidden="1"/>
    <cellStyle name="Hyperlink 74" xfId="21735" hidden="1"/>
    <cellStyle name="Hyperlink 74" xfId="21973" hidden="1"/>
    <cellStyle name="Hyperlink 74" xfId="22211" hidden="1"/>
    <cellStyle name="Hyperlink 74" xfId="22449" hidden="1"/>
    <cellStyle name="Hyperlink 74" xfId="22686" hidden="1"/>
    <cellStyle name="Hyperlink 74" xfId="22923" hidden="1"/>
    <cellStyle name="Hyperlink 74" xfId="23158" hidden="1"/>
    <cellStyle name="Hyperlink 74" xfId="23401" hidden="1"/>
    <cellStyle name="Hyperlink 74" xfId="23639" hidden="1"/>
    <cellStyle name="Hyperlink 74" xfId="23877" hidden="1"/>
    <cellStyle name="Hyperlink 74" xfId="24115" hidden="1"/>
    <cellStyle name="Hyperlink 74" xfId="24353" hidden="1"/>
    <cellStyle name="Hyperlink 74" xfId="24591" hidden="1"/>
    <cellStyle name="Hyperlink 74" xfId="24829" hidden="1"/>
    <cellStyle name="Hyperlink 74" xfId="25067" hidden="1"/>
    <cellStyle name="Hyperlink 74" xfId="25305" hidden="1"/>
    <cellStyle name="Hyperlink 74" xfId="25543" hidden="1"/>
    <cellStyle name="Hyperlink 74" xfId="25781" hidden="1"/>
    <cellStyle name="Hyperlink 74" xfId="26019" hidden="1"/>
    <cellStyle name="Hyperlink 74" xfId="26257" hidden="1"/>
    <cellStyle name="Hyperlink 74" xfId="26495" hidden="1"/>
    <cellStyle name="Hyperlink 74" xfId="26733" hidden="1"/>
    <cellStyle name="Hyperlink 74" xfId="26971" hidden="1"/>
    <cellStyle name="Hyperlink 74" xfId="27209" hidden="1"/>
    <cellStyle name="Hyperlink 74" xfId="27447" hidden="1"/>
    <cellStyle name="Hyperlink 74" xfId="27685" hidden="1"/>
    <cellStyle name="Hyperlink 74" xfId="27923" hidden="1"/>
    <cellStyle name="Hyperlink 74" xfId="28161" hidden="1"/>
    <cellStyle name="Hyperlink 74" xfId="28399" hidden="1"/>
    <cellStyle name="Hyperlink 74" xfId="28637" hidden="1"/>
    <cellStyle name="Hyperlink 74" xfId="28875" hidden="1"/>
    <cellStyle name="Hyperlink 74" xfId="29113" hidden="1"/>
    <cellStyle name="Hyperlink 74" xfId="29351" hidden="1"/>
    <cellStyle name="Hyperlink 74" xfId="29589" hidden="1"/>
    <cellStyle name="Hyperlink 74" xfId="29827" hidden="1"/>
    <cellStyle name="Hyperlink 74" xfId="30065" hidden="1"/>
    <cellStyle name="Hyperlink 74" xfId="30303" hidden="1"/>
    <cellStyle name="Hyperlink 74" xfId="30541" hidden="1"/>
    <cellStyle name="Hyperlink 74" xfId="30779" hidden="1"/>
    <cellStyle name="Hyperlink 74" xfId="31017" hidden="1"/>
    <cellStyle name="Hyperlink 74" xfId="31255" hidden="1"/>
    <cellStyle name="Hyperlink 74" xfId="31493" hidden="1"/>
    <cellStyle name="Hyperlink 74" xfId="31731" hidden="1"/>
    <cellStyle name="Hyperlink 74" xfId="31969" hidden="1"/>
    <cellStyle name="Hyperlink 74" xfId="32207" hidden="1"/>
    <cellStyle name="Hyperlink 74" xfId="32445" hidden="1"/>
    <cellStyle name="Hyperlink 74" xfId="32683" hidden="1"/>
    <cellStyle name="Hyperlink 74" xfId="32921" hidden="1"/>
    <cellStyle name="Hyperlink 74" xfId="33159" hidden="1"/>
    <cellStyle name="Hyperlink 74" xfId="33397" hidden="1"/>
    <cellStyle name="Hyperlink 74" xfId="33635" hidden="1"/>
    <cellStyle name="Hyperlink 74" xfId="33873" hidden="1"/>
    <cellStyle name="Hyperlink 74" xfId="34111" hidden="1"/>
    <cellStyle name="Hyperlink 74" xfId="34349" hidden="1"/>
    <cellStyle name="Hyperlink 74" xfId="34587" hidden="1"/>
    <cellStyle name="Hyperlink 74" xfId="34825" hidden="1"/>
    <cellStyle name="Hyperlink 74" xfId="35063" hidden="1"/>
    <cellStyle name="Hyperlink 74" xfId="35301" hidden="1"/>
    <cellStyle name="Hyperlink 74" xfId="35539" hidden="1"/>
    <cellStyle name="Hyperlink 74" xfId="35777" hidden="1"/>
    <cellStyle name="Hyperlink 74" xfId="36015" hidden="1"/>
    <cellStyle name="Hyperlink 74" xfId="36253" hidden="1"/>
    <cellStyle name="Hyperlink 74" xfId="36491" hidden="1"/>
    <cellStyle name="Hyperlink 74" xfId="36729" hidden="1"/>
    <cellStyle name="Hyperlink 74" xfId="36967" hidden="1"/>
    <cellStyle name="Hyperlink 74" xfId="37205" hidden="1"/>
    <cellStyle name="Hyperlink 74" xfId="37443" hidden="1"/>
    <cellStyle name="Hyperlink 74" xfId="37681" hidden="1"/>
    <cellStyle name="Hyperlink 74" xfId="37919" hidden="1"/>
    <cellStyle name="Hyperlink 74" xfId="38157" hidden="1"/>
    <cellStyle name="Hyperlink 74" xfId="38395" hidden="1"/>
    <cellStyle name="Hyperlink 74" xfId="38633" hidden="1"/>
    <cellStyle name="Hyperlink 74" xfId="38871" hidden="1"/>
    <cellStyle name="Hyperlink 74" xfId="39109" hidden="1"/>
    <cellStyle name="Hyperlink 74" xfId="39347" hidden="1"/>
    <cellStyle name="Hyperlink 74" xfId="39585" hidden="1"/>
    <cellStyle name="Hyperlink 74" xfId="39823" hidden="1"/>
    <cellStyle name="Hyperlink 74" xfId="40061" hidden="1"/>
    <cellStyle name="Hyperlink 74" xfId="40299" hidden="1"/>
    <cellStyle name="Hyperlink 74" xfId="40537" hidden="1"/>
    <cellStyle name="Hyperlink 74" xfId="40775" hidden="1"/>
    <cellStyle name="Hyperlink 74" xfId="41013" hidden="1"/>
    <cellStyle name="Hyperlink 74" xfId="41251" hidden="1"/>
    <cellStyle name="Hyperlink 74" xfId="41489" hidden="1"/>
    <cellStyle name="Hyperlink 74" xfId="41727" hidden="1"/>
    <cellStyle name="Hyperlink 74" xfId="41965" hidden="1"/>
    <cellStyle name="Hyperlink 74" xfId="42203" hidden="1"/>
    <cellStyle name="Hyperlink 74" xfId="42441" hidden="1"/>
    <cellStyle name="Hyperlink 74" xfId="42679" hidden="1"/>
    <cellStyle name="Hyperlink 74" xfId="42917" hidden="1"/>
    <cellStyle name="Hyperlink 74" xfId="43155" hidden="1"/>
    <cellStyle name="Hyperlink 74" xfId="43393" hidden="1"/>
    <cellStyle name="Hyperlink 74" xfId="43631" hidden="1"/>
    <cellStyle name="Hyperlink 74" xfId="43869" hidden="1"/>
    <cellStyle name="Hyperlink 74" xfId="44107" hidden="1"/>
    <cellStyle name="Hyperlink 74" xfId="44345" hidden="1"/>
    <cellStyle name="Hyperlink 74" xfId="44583" hidden="1"/>
    <cellStyle name="Hyperlink 74" xfId="44821" hidden="1"/>
    <cellStyle name="Hyperlink 74" xfId="45059" hidden="1"/>
    <cellStyle name="Hyperlink 74" xfId="45297" hidden="1"/>
    <cellStyle name="Hyperlink 74" xfId="45535" hidden="1"/>
    <cellStyle name="Hyperlink 74" xfId="45773" hidden="1"/>
    <cellStyle name="Hyperlink 74" xfId="46011" hidden="1"/>
    <cellStyle name="Hyperlink 74" xfId="46249" hidden="1"/>
    <cellStyle name="Hyperlink 74" xfId="46487" hidden="1"/>
    <cellStyle name="Hyperlink 74" xfId="46725" hidden="1"/>
    <cellStyle name="Hyperlink 74" xfId="46963" hidden="1"/>
    <cellStyle name="Hyperlink 74" xfId="47201" hidden="1"/>
    <cellStyle name="Hyperlink 74" xfId="47439" hidden="1"/>
    <cellStyle name="Hyperlink 74" xfId="47677" hidden="1"/>
    <cellStyle name="Hyperlink 74" xfId="47915" hidden="1"/>
    <cellStyle name="Hyperlink 74" xfId="48153" hidden="1"/>
    <cellStyle name="Hyperlink 74" xfId="48391" hidden="1"/>
    <cellStyle name="Hyperlink 74" xfId="48629" hidden="1"/>
    <cellStyle name="Hyperlink 74" xfId="48867" hidden="1"/>
    <cellStyle name="Hyperlink 74" xfId="49105" hidden="1"/>
    <cellStyle name="Hyperlink 74" xfId="49343" hidden="1"/>
    <cellStyle name="Hyperlink 74" xfId="49581" hidden="1"/>
    <cellStyle name="Hyperlink 74" xfId="49819" hidden="1"/>
    <cellStyle name="Hyperlink 74" xfId="50057" hidden="1"/>
    <cellStyle name="Hyperlink 74" xfId="50295" hidden="1"/>
    <cellStyle name="Hyperlink 74" xfId="50533" hidden="1"/>
    <cellStyle name="Hyperlink 74" xfId="50771" hidden="1"/>
    <cellStyle name="Hyperlink 74" xfId="51009" hidden="1"/>
    <cellStyle name="Hyperlink 74" xfId="51247" hidden="1"/>
    <cellStyle name="Hyperlink 74" xfId="51485" hidden="1"/>
    <cellStyle name="Hyperlink 74" xfId="51723" hidden="1"/>
    <cellStyle name="Hyperlink 74" xfId="51961" hidden="1"/>
    <cellStyle name="Hyperlink 74" xfId="52199" hidden="1"/>
    <cellStyle name="Hyperlink 74" xfId="52437" hidden="1"/>
    <cellStyle name="Hyperlink 74" xfId="52675" hidden="1"/>
    <cellStyle name="Hyperlink 74" xfId="52913" hidden="1"/>
    <cellStyle name="Hyperlink 74" xfId="53151" hidden="1"/>
    <cellStyle name="Hyperlink 74" xfId="53388" hidden="1"/>
    <cellStyle name="Hyperlink 74" xfId="53625" hidden="1"/>
    <cellStyle name="Hyperlink 74" xfId="53860" hidden="1"/>
    <cellStyle name="Hyperlink 74" xfId="54144" hidden="1"/>
    <cellStyle name="Hyperlink 74" xfId="54388" hidden="1"/>
    <cellStyle name="Hyperlink 74" xfId="54623" hidden="1"/>
    <cellStyle name="Hyperlink 75" xfId="155" hidden="1"/>
    <cellStyle name="Hyperlink 75" xfId="515" hidden="1"/>
    <cellStyle name="Hyperlink 75" xfId="758" hidden="1"/>
    <cellStyle name="Hyperlink 75" xfId="995" hidden="1"/>
    <cellStyle name="Hyperlink 75" xfId="1230" hidden="1"/>
    <cellStyle name="Hyperlink 75" xfId="1473" hidden="1"/>
    <cellStyle name="Hyperlink 75" xfId="1715" hidden="1"/>
    <cellStyle name="Hyperlink 75" xfId="1953" hidden="1"/>
    <cellStyle name="Hyperlink 75" xfId="2198" hidden="1"/>
    <cellStyle name="Hyperlink 75" xfId="2443" hidden="1"/>
    <cellStyle name="Hyperlink 75" xfId="2681" hidden="1"/>
    <cellStyle name="Hyperlink 75" xfId="2919" hidden="1"/>
    <cellStyle name="Hyperlink 75" xfId="3157" hidden="1"/>
    <cellStyle name="Hyperlink 75" xfId="3395" hidden="1"/>
    <cellStyle name="Hyperlink 75" xfId="3633" hidden="1"/>
    <cellStyle name="Hyperlink 75" xfId="3871" hidden="1"/>
    <cellStyle name="Hyperlink 75" xfId="4109" hidden="1"/>
    <cellStyle name="Hyperlink 75" xfId="4346" hidden="1"/>
    <cellStyle name="Hyperlink 75" xfId="4583" hidden="1"/>
    <cellStyle name="Hyperlink 75" xfId="4819" hidden="1"/>
    <cellStyle name="Hyperlink 75" xfId="5059" hidden="1"/>
    <cellStyle name="Hyperlink 75" xfId="5296" hidden="1"/>
    <cellStyle name="Hyperlink 75" xfId="5540" hidden="1"/>
    <cellStyle name="Hyperlink 75" xfId="5778" hidden="1"/>
    <cellStyle name="Hyperlink 75" xfId="6016" hidden="1"/>
    <cellStyle name="Hyperlink 75" xfId="6254" hidden="1"/>
    <cellStyle name="Hyperlink 75" xfId="6493" hidden="1"/>
    <cellStyle name="Hyperlink 75" xfId="6729" hidden="1"/>
    <cellStyle name="Hyperlink 75" xfId="6967" hidden="1"/>
    <cellStyle name="Hyperlink 75" xfId="7204" hidden="1"/>
    <cellStyle name="Hyperlink 75" xfId="7442" hidden="1"/>
    <cellStyle name="Hyperlink 75" xfId="7680" hidden="1"/>
    <cellStyle name="Hyperlink 75" xfId="7918" hidden="1"/>
    <cellStyle name="Hyperlink 75" xfId="8156" hidden="1"/>
    <cellStyle name="Hyperlink 75" xfId="8394" hidden="1"/>
    <cellStyle name="Hyperlink 75" xfId="8632" hidden="1"/>
    <cellStyle name="Hyperlink 75" xfId="8870" hidden="1"/>
    <cellStyle name="Hyperlink 75" xfId="9108" hidden="1"/>
    <cellStyle name="Hyperlink 75" xfId="9345" hidden="1"/>
    <cellStyle name="Hyperlink 75" xfId="9582" hidden="1"/>
    <cellStyle name="Hyperlink 75" xfId="9821" hidden="1"/>
    <cellStyle name="Hyperlink 75" xfId="10058" hidden="1"/>
    <cellStyle name="Hyperlink 75" xfId="10293" hidden="1"/>
    <cellStyle name="Hyperlink 75" xfId="10528" hidden="1"/>
    <cellStyle name="Hyperlink 75" xfId="10773" hidden="1"/>
    <cellStyle name="Hyperlink 75" xfId="11016" hidden="1"/>
    <cellStyle name="Hyperlink 75" xfId="11252" hidden="1"/>
    <cellStyle name="Hyperlink 75" xfId="11494" hidden="1"/>
    <cellStyle name="Hyperlink 75" xfId="11732" hidden="1"/>
    <cellStyle name="Hyperlink 75" xfId="11970" hidden="1"/>
    <cellStyle name="Hyperlink 75" xfId="12207" hidden="1"/>
    <cellStyle name="Hyperlink 75" xfId="12444" hidden="1"/>
    <cellStyle name="Hyperlink 75" xfId="12679" hidden="1"/>
    <cellStyle name="Hyperlink 75" xfId="12924" hidden="1"/>
    <cellStyle name="Hyperlink 75" xfId="13169" hidden="1"/>
    <cellStyle name="Hyperlink 75" xfId="13407" hidden="1"/>
    <cellStyle name="Hyperlink 75" xfId="13645" hidden="1"/>
    <cellStyle name="Hyperlink 75" xfId="13883" hidden="1"/>
    <cellStyle name="Hyperlink 75" xfId="14121" hidden="1"/>
    <cellStyle name="Hyperlink 75" xfId="14359" hidden="1"/>
    <cellStyle name="Hyperlink 75" xfId="14597" hidden="1"/>
    <cellStyle name="Hyperlink 75" xfId="14835" hidden="1"/>
    <cellStyle name="Hyperlink 75" xfId="15073" hidden="1"/>
    <cellStyle name="Hyperlink 75" xfId="15311" hidden="1"/>
    <cellStyle name="Hyperlink 75" xfId="15549" hidden="1"/>
    <cellStyle name="Hyperlink 75" xfId="15787" hidden="1"/>
    <cellStyle name="Hyperlink 75" xfId="16025" hidden="1"/>
    <cellStyle name="Hyperlink 75" xfId="16263" hidden="1"/>
    <cellStyle name="Hyperlink 75" xfId="16501" hidden="1"/>
    <cellStyle name="Hyperlink 75" xfId="16739" hidden="1"/>
    <cellStyle name="Hyperlink 75" xfId="16977" hidden="1"/>
    <cellStyle name="Hyperlink 75" xfId="17215" hidden="1"/>
    <cellStyle name="Hyperlink 75" xfId="17453" hidden="1"/>
    <cellStyle name="Hyperlink 75" xfId="17691" hidden="1"/>
    <cellStyle name="Hyperlink 75" xfId="17929" hidden="1"/>
    <cellStyle name="Hyperlink 75" xfId="18167" hidden="1"/>
    <cellStyle name="Hyperlink 75" xfId="18405" hidden="1"/>
    <cellStyle name="Hyperlink 75" xfId="18643" hidden="1"/>
    <cellStyle name="Hyperlink 75" xfId="18881" hidden="1"/>
    <cellStyle name="Hyperlink 75" xfId="19119" hidden="1"/>
    <cellStyle name="Hyperlink 75" xfId="19357" hidden="1"/>
    <cellStyle name="Hyperlink 75" xfId="19595" hidden="1"/>
    <cellStyle name="Hyperlink 75" xfId="19833" hidden="1"/>
    <cellStyle name="Hyperlink 75" xfId="20071" hidden="1"/>
    <cellStyle name="Hyperlink 75" xfId="20309" hidden="1"/>
    <cellStyle name="Hyperlink 75" xfId="20547" hidden="1"/>
    <cellStyle name="Hyperlink 75" xfId="20785" hidden="1"/>
    <cellStyle name="Hyperlink 75" xfId="21023" hidden="1"/>
    <cellStyle name="Hyperlink 75" xfId="21261" hidden="1"/>
    <cellStyle name="Hyperlink 75" xfId="21499" hidden="1"/>
    <cellStyle name="Hyperlink 75" xfId="21737" hidden="1"/>
    <cellStyle name="Hyperlink 75" xfId="21975" hidden="1"/>
    <cellStyle name="Hyperlink 75" xfId="22213" hidden="1"/>
    <cellStyle name="Hyperlink 75" xfId="22451" hidden="1"/>
    <cellStyle name="Hyperlink 75" xfId="22688" hidden="1"/>
    <cellStyle name="Hyperlink 75" xfId="22925" hidden="1"/>
    <cellStyle name="Hyperlink 75" xfId="23160" hidden="1"/>
    <cellStyle name="Hyperlink 75" xfId="23403" hidden="1"/>
    <cellStyle name="Hyperlink 75" xfId="23641" hidden="1"/>
    <cellStyle name="Hyperlink 75" xfId="23879" hidden="1"/>
    <cellStyle name="Hyperlink 75" xfId="24117" hidden="1"/>
    <cellStyle name="Hyperlink 75" xfId="24355" hidden="1"/>
    <cellStyle name="Hyperlink 75" xfId="24593" hidden="1"/>
    <cellStyle name="Hyperlink 75" xfId="24831" hidden="1"/>
    <cellStyle name="Hyperlink 75" xfId="25069" hidden="1"/>
    <cellStyle name="Hyperlink 75" xfId="25307" hidden="1"/>
    <cellStyle name="Hyperlink 75" xfId="25545" hidden="1"/>
    <cellStyle name="Hyperlink 75" xfId="25783" hidden="1"/>
    <cellStyle name="Hyperlink 75" xfId="26021" hidden="1"/>
    <cellStyle name="Hyperlink 75" xfId="26259" hidden="1"/>
    <cellStyle name="Hyperlink 75" xfId="26497" hidden="1"/>
    <cellStyle name="Hyperlink 75" xfId="26735" hidden="1"/>
    <cellStyle name="Hyperlink 75" xfId="26973" hidden="1"/>
    <cellStyle name="Hyperlink 75" xfId="27211" hidden="1"/>
    <cellStyle name="Hyperlink 75" xfId="27449" hidden="1"/>
    <cellStyle name="Hyperlink 75" xfId="27687" hidden="1"/>
    <cellStyle name="Hyperlink 75" xfId="27925" hidden="1"/>
    <cellStyle name="Hyperlink 75" xfId="28163" hidden="1"/>
    <cellStyle name="Hyperlink 75" xfId="28401" hidden="1"/>
    <cellStyle name="Hyperlink 75" xfId="28639" hidden="1"/>
    <cellStyle name="Hyperlink 75" xfId="28877" hidden="1"/>
    <cellStyle name="Hyperlink 75" xfId="29115" hidden="1"/>
    <cellStyle name="Hyperlink 75" xfId="29353" hidden="1"/>
    <cellStyle name="Hyperlink 75" xfId="29591" hidden="1"/>
    <cellStyle name="Hyperlink 75" xfId="29829" hidden="1"/>
    <cellStyle name="Hyperlink 75" xfId="30067" hidden="1"/>
    <cellStyle name="Hyperlink 75" xfId="30305" hidden="1"/>
    <cellStyle name="Hyperlink 75" xfId="30543" hidden="1"/>
    <cellStyle name="Hyperlink 75" xfId="30781" hidden="1"/>
    <cellStyle name="Hyperlink 75" xfId="31019" hidden="1"/>
    <cellStyle name="Hyperlink 75" xfId="31257" hidden="1"/>
    <cellStyle name="Hyperlink 75" xfId="31495" hidden="1"/>
    <cellStyle name="Hyperlink 75" xfId="31733" hidden="1"/>
    <cellStyle name="Hyperlink 75" xfId="31971" hidden="1"/>
    <cellStyle name="Hyperlink 75" xfId="32209" hidden="1"/>
    <cellStyle name="Hyperlink 75" xfId="32447" hidden="1"/>
    <cellStyle name="Hyperlink 75" xfId="32685" hidden="1"/>
    <cellStyle name="Hyperlink 75" xfId="32923" hidden="1"/>
    <cellStyle name="Hyperlink 75" xfId="33161" hidden="1"/>
    <cellStyle name="Hyperlink 75" xfId="33399" hidden="1"/>
    <cellStyle name="Hyperlink 75" xfId="33637" hidden="1"/>
    <cellStyle name="Hyperlink 75" xfId="33875" hidden="1"/>
    <cellStyle name="Hyperlink 75" xfId="34113" hidden="1"/>
    <cellStyle name="Hyperlink 75" xfId="34351" hidden="1"/>
    <cellStyle name="Hyperlink 75" xfId="34589" hidden="1"/>
    <cellStyle name="Hyperlink 75" xfId="34827" hidden="1"/>
    <cellStyle name="Hyperlink 75" xfId="35065" hidden="1"/>
    <cellStyle name="Hyperlink 75" xfId="35303" hidden="1"/>
    <cellStyle name="Hyperlink 75" xfId="35541" hidden="1"/>
    <cellStyle name="Hyperlink 75" xfId="35779" hidden="1"/>
    <cellStyle name="Hyperlink 75" xfId="36017" hidden="1"/>
    <cellStyle name="Hyperlink 75" xfId="36255" hidden="1"/>
    <cellStyle name="Hyperlink 75" xfId="36493" hidden="1"/>
    <cellStyle name="Hyperlink 75" xfId="36731" hidden="1"/>
    <cellStyle name="Hyperlink 75" xfId="36969" hidden="1"/>
    <cellStyle name="Hyperlink 75" xfId="37207" hidden="1"/>
    <cellStyle name="Hyperlink 75" xfId="37445" hidden="1"/>
    <cellStyle name="Hyperlink 75" xfId="37683" hidden="1"/>
    <cellStyle name="Hyperlink 75" xfId="37921" hidden="1"/>
    <cellStyle name="Hyperlink 75" xfId="38159" hidden="1"/>
    <cellStyle name="Hyperlink 75" xfId="38397" hidden="1"/>
    <cellStyle name="Hyperlink 75" xfId="38635" hidden="1"/>
    <cellStyle name="Hyperlink 75" xfId="38873" hidden="1"/>
    <cellStyle name="Hyperlink 75" xfId="39111" hidden="1"/>
    <cellStyle name="Hyperlink 75" xfId="39349" hidden="1"/>
    <cellStyle name="Hyperlink 75" xfId="39587" hidden="1"/>
    <cellStyle name="Hyperlink 75" xfId="39825" hidden="1"/>
    <cellStyle name="Hyperlink 75" xfId="40063" hidden="1"/>
    <cellStyle name="Hyperlink 75" xfId="40301" hidden="1"/>
    <cellStyle name="Hyperlink 75" xfId="40539" hidden="1"/>
    <cellStyle name="Hyperlink 75" xfId="40777" hidden="1"/>
    <cellStyle name="Hyperlink 75" xfId="41015" hidden="1"/>
    <cellStyle name="Hyperlink 75" xfId="41253" hidden="1"/>
    <cellStyle name="Hyperlink 75" xfId="41491" hidden="1"/>
    <cellStyle name="Hyperlink 75" xfId="41729" hidden="1"/>
    <cellStyle name="Hyperlink 75" xfId="41967" hidden="1"/>
    <cellStyle name="Hyperlink 75" xfId="42205" hidden="1"/>
    <cellStyle name="Hyperlink 75" xfId="42443" hidden="1"/>
    <cellStyle name="Hyperlink 75" xfId="42681" hidden="1"/>
    <cellStyle name="Hyperlink 75" xfId="42919" hidden="1"/>
    <cellStyle name="Hyperlink 75" xfId="43157" hidden="1"/>
    <cellStyle name="Hyperlink 75" xfId="43395" hidden="1"/>
    <cellStyle name="Hyperlink 75" xfId="43633" hidden="1"/>
    <cellStyle name="Hyperlink 75" xfId="43871" hidden="1"/>
    <cellStyle name="Hyperlink 75" xfId="44109" hidden="1"/>
    <cellStyle name="Hyperlink 75" xfId="44347" hidden="1"/>
    <cellStyle name="Hyperlink 75" xfId="44585" hidden="1"/>
    <cellStyle name="Hyperlink 75" xfId="44823" hidden="1"/>
    <cellStyle name="Hyperlink 75" xfId="45061" hidden="1"/>
    <cellStyle name="Hyperlink 75" xfId="45299" hidden="1"/>
    <cellStyle name="Hyperlink 75" xfId="45537" hidden="1"/>
    <cellStyle name="Hyperlink 75" xfId="45775" hidden="1"/>
    <cellStyle name="Hyperlink 75" xfId="46013" hidden="1"/>
    <cellStyle name="Hyperlink 75" xfId="46251" hidden="1"/>
    <cellStyle name="Hyperlink 75" xfId="46489" hidden="1"/>
    <cellStyle name="Hyperlink 75" xfId="46727" hidden="1"/>
    <cellStyle name="Hyperlink 75" xfId="46965" hidden="1"/>
    <cellStyle name="Hyperlink 75" xfId="47203" hidden="1"/>
    <cellStyle name="Hyperlink 75" xfId="47441" hidden="1"/>
    <cellStyle name="Hyperlink 75" xfId="47679" hidden="1"/>
    <cellStyle name="Hyperlink 75" xfId="47917" hidden="1"/>
    <cellStyle name="Hyperlink 75" xfId="48155" hidden="1"/>
    <cellStyle name="Hyperlink 75" xfId="48393" hidden="1"/>
    <cellStyle name="Hyperlink 75" xfId="48631" hidden="1"/>
    <cellStyle name="Hyperlink 75" xfId="48869" hidden="1"/>
    <cellStyle name="Hyperlink 75" xfId="49107" hidden="1"/>
    <cellStyle name="Hyperlink 75" xfId="49345" hidden="1"/>
    <cellStyle name="Hyperlink 75" xfId="49583" hidden="1"/>
    <cellStyle name="Hyperlink 75" xfId="49821" hidden="1"/>
    <cellStyle name="Hyperlink 75" xfId="50059" hidden="1"/>
    <cellStyle name="Hyperlink 75" xfId="50297" hidden="1"/>
    <cellStyle name="Hyperlink 75" xfId="50535" hidden="1"/>
    <cellStyle name="Hyperlink 75" xfId="50773" hidden="1"/>
    <cellStyle name="Hyperlink 75" xfId="51011" hidden="1"/>
    <cellStyle name="Hyperlink 75" xfId="51249" hidden="1"/>
    <cellStyle name="Hyperlink 75" xfId="51487" hidden="1"/>
    <cellStyle name="Hyperlink 75" xfId="51725" hidden="1"/>
    <cellStyle name="Hyperlink 75" xfId="51963" hidden="1"/>
    <cellStyle name="Hyperlink 75" xfId="52201" hidden="1"/>
    <cellStyle name="Hyperlink 75" xfId="52439" hidden="1"/>
    <cellStyle name="Hyperlink 75" xfId="52677" hidden="1"/>
    <cellStyle name="Hyperlink 75" xfId="52915" hidden="1"/>
    <cellStyle name="Hyperlink 75" xfId="53153" hidden="1"/>
    <cellStyle name="Hyperlink 75" xfId="53390" hidden="1"/>
    <cellStyle name="Hyperlink 75" xfId="53627" hidden="1"/>
    <cellStyle name="Hyperlink 75" xfId="53862" hidden="1"/>
    <cellStyle name="Hyperlink 75" xfId="54146" hidden="1"/>
    <cellStyle name="Hyperlink 75" xfId="54390" hidden="1"/>
    <cellStyle name="Hyperlink 75" xfId="54625" hidden="1"/>
    <cellStyle name="Hyperlink 76" xfId="157" hidden="1"/>
    <cellStyle name="Hyperlink 76" xfId="517" hidden="1"/>
    <cellStyle name="Hyperlink 76" xfId="760" hidden="1"/>
    <cellStyle name="Hyperlink 76" xfId="997" hidden="1"/>
    <cellStyle name="Hyperlink 76" xfId="1232" hidden="1"/>
    <cellStyle name="Hyperlink 76" xfId="1475" hidden="1"/>
    <cellStyle name="Hyperlink 76" xfId="1717" hidden="1"/>
    <cellStyle name="Hyperlink 76" xfId="1955" hidden="1"/>
    <cellStyle name="Hyperlink 76" xfId="2200" hidden="1"/>
    <cellStyle name="Hyperlink 76" xfId="2445" hidden="1"/>
    <cellStyle name="Hyperlink 76" xfId="2683" hidden="1"/>
    <cellStyle name="Hyperlink 76" xfId="2921" hidden="1"/>
    <cellStyle name="Hyperlink 76" xfId="3159" hidden="1"/>
    <cellStyle name="Hyperlink 76" xfId="3397" hidden="1"/>
    <cellStyle name="Hyperlink 76" xfId="3635" hidden="1"/>
    <cellStyle name="Hyperlink 76" xfId="3873" hidden="1"/>
    <cellStyle name="Hyperlink 76" xfId="4111" hidden="1"/>
    <cellStyle name="Hyperlink 76" xfId="4348" hidden="1"/>
    <cellStyle name="Hyperlink 76" xfId="4585" hidden="1"/>
    <cellStyle name="Hyperlink 76" xfId="4821" hidden="1"/>
    <cellStyle name="Hyperlink 76" xfId="5061" hidden="1"/>
    <cellStyle name="Hyperlink 76" xfId="5298" hidden="1"/>
    <cellStyle name="Hyperlink 76" xfId="5542" hidden="1"/>
    <cellStyle name="Hyperlink 76" xfId="5780" hidden="1"/>
    <cellStyle name="Hyperlink 76" xfId="6018" hidden="1"/>
    <cellStyle name="Hyperlink 76" xfId="6256" hidden="1"/>
    <cellStyle name="Hyperlink 76" xfId="6495" hidden="1"/>
    <cellStyle name="Hyperlink 76" xfId="6731" hidden="1"/>
    <cellStyle name="Hyperlink 76" xfId="6969" hidden="1"/>
    <cellStyle name="Hyperlink 76" xfId="7206" hidden="1"/>
    <cellStyle name="Hyperlink 76" xfId="7444" hidden="1"/>
    <cellStyle name="Hyperlink 76" xfId="7682" hidden="1"/>
    <cellStyle name="Hyperlink 76" xfId="7920" hidden="1"/>
    <cellStyle name="Hyperlink 76" xfId="8158" hidden="1"/>
    <cellStyle name="Hyperlink 76" xfId="8396" hidden="1"/>
    <cellStyle name="Hyperlink 76" xfId="8634" hidden="1"/>
    <cellStyle name="Hyperlink 76" xfId="8872" hidden="1"/>
    <cellStyle name="Hyperlink 76" xfId="9110" hidden="1"/>
    <cellStyle name="Hyperlink 76" xfId="9347" hidden="1"/>
    <cellStyle name="Hyperlink 76" xfId="9584" hidden="1"/>
    <cellStyle name="Hyperlink 76" xfId="9823" hidden="1"/>
    <cellStyle name="Hyperlink 76" xfId="10060" hidden="1"/>
    <cellStyle name="Hyperlink 76" xfId="10295" hidden="1"/>
    <cellStyle name="Hyperlink 76" xfId="10530" hidden="1"/>
    <cellStyle name="Hyperlink 76" xfId="10775" hidden="1"/>
    <cellStyle name="Hyperlink 76" xfId="11018" hidden="1"/>
    <cellStyle name="Hyperlink 76" xfId="11254" hidden="1"/>
    <cellStyle name="Hyperlink 76" xfId="11496" hidden="1"/>
    <cellStyle name="Hyperlink 76" xfId="11734" hidden="1"/>
    <cellStyle name="Hyperlink 76" xfId="11972" hidden="1"/>
    <cellStyle name="Hyperlink 76" xfId="12209" hidden="1"/>
    <cellStyle name="Hyperlink 76" xfId="12446" hidden="1"/>
    <cellStyle name="Hyperlink 76" xfId="12681" hidden="1"/>
    <cellStyle name="Hyperlink 76" xfId="12926" hidden="1"/>
    <cellStyle name="Hyperlink 76" xfId="13171" hidden="1"/>
    <cellStyle name="Hyperlink 76" xfId="13409" hidden="1"/>
    <cellStyle name="Hyperlink 76" xfId="13647" hidden="1"/>
    <cellStyle name="Hyperlink 76" xfId="13885" hidden="1"/>
    <cellStyle name="Hyperlink 76" xfId="14123" hidden="1"/>
    <cellStyle name="Hyperlink 76" xfId="14361" hidden="1"/>
    <cellStyle name="Hyperlink 76" xfId="14599" hidden="1"/>
    <cellStyle name="Hyperlink 76" xfId="14837" hidden="1"/>
    <cellStyle name="Hyperlink 76" xfId="15075" hidden="1"/>
    <cellStyle name="Hyperlink 76" xfId="15313" hidden="1"/>
    <cellStyle name="Hyperlink 76" xfId="15551" hidden="1"/>
    <cellStyle name="Hyperlink 76" xfId="15789" hidden="1"/>
    <cellStyle name="Hyperlink 76" xfId="16027" hidden="1"/>
    <cellStyle name="Hyperlink 76" xfId="16265" hidden="1"/>
    <cellStyle name="Hyperlink 76" xfId="16503" hidden="1"/>
    <cellStyle name="Hyperlink 76" xfId="16741" hidden="1"/>
    <cellStyle name="Hyperlink 76" xfId="16979" hidden="1"/>
    <cellStyle name="Hyperlink 76" xfId="17217" hidden="1"/>
    <cellStyle name="Hyperlink 76" xfId="17455" hidden="1"/>
    <cellStyle name="Hyperlink 76" xfId="17693" hidden="1"/>
    <cellStyle name="Hyperlink 76" xfId="17931" hidden="1"/>
    <cellStyle name="Hyperlink 76" xfId="18169" hidden="1"/>
    <cellStyle name="Hyperlink 76" xfId="18407" hidden="1"/>
    <cellStyle name="Hyperlink 76" xfId="18645" hidden="1"/>
    <cellStyle name="Hyperlink 76" xfId="18883" hidden="1"/>
    <cellStyle name="Hyperlink 76" xfId="19121" hidden="1"/>
    <cellStyle name="Hyperlink 76" xfId="19359" hidden="1"/>
    <cellStyle name="Hyperlink 76" xfId="19597" hidden="1"/>
    <cellStyle name="Hyperlink 76" xfId="19835" hidden="1"/>
    <cellStyle name="Hyperlink 76" xfId="20073" hidden="1"/>
    <cellStyle name="Hyperlink 76" xfId="20311" hidden="1"/>
    <cellStyle name="Hyperlink 76" xfId="20549" hidden="1"/>
    <cellStyle name="Hyperlink 76" xfId="20787" hidden="1"/>
    <cellStyle name="Hyperlink 76" xfId="21025" hidden="1"/>
    <cellStyle name="Hyperlink 76" xfId="21263" hidden="1"/>
    <cellStyle name="Hyperlink 76" xfId="21501" hidden="1"/>
    <cellStyle name="Hyperlink 76" xfId="21739" hidden="1"/>
    <cellStyle name="Hyperlink 76" xfId="21977" hidden="1"/>
    <cellStyle name="Hyperlink 76" xfId="22215" hidden="1"/>
    <cellStyle name="Hyperlink 76" xfId="22453" hidden="1"/>
    <cellStyle name="Hyperlink 76" xfId="22690" hidden="1"/>
    <cellStyle name="Hyperlink 76" xfId="22927" hidden="1"/>
    <cellStyle name="Hyperlink 76" xfId="23162" hidden="1"/>
    <cellStyle name="Hyperlink 76" xfId="23405" hidden="1"/>
    <cellStyle name="Hyperlink 76" xfId="23643" hidden="1"/>
    <cellStyle name="Hyperlink 76" xfId="23881" hidden="1"/>
    <cellStyle name="Hyperlink 76" xfId="24119" hidden="1"/>
    <cellStyle name="Hyperlink 76" xfId="24357" hidden="1"/>
    <cellStyle name="Hyperlink 76" xfId="24595" hidden="1"/>
    <cellStyle name="Hyperlink 76" xfId="24833" hidden="1"/>
    <cellStyle name="Hyperlink 76" xfId="25071" hidden="1"/>
    <cellStyle name="Hyperlink 76" xfId="25309" hidden="1"/>
    <cellStyle name="Hyperlink 76" xfId="25547" hidden="1"/>
    <cellStyle name="Hyperlink 76" xfId="25785" hidden="1"/>
    <cellStyle name="Hyperlink 76" xfId="26023" hidden="1"/>
    <cellStyle name="Hyperlink 76" xfId="26261" hidden="1"/>
    <cellStyle name="Hyperlink 76" xfId="26499" hidden="1"/>
    <cellStyle name="Hyperlink 76" xfId="26737" hidden="1"/>
    <cellStyle name="Hyperlink 76" xfId="26975" hidden="1"/>
    <cellStyle name="Hyperlink 76" xfId="27213" hidden="1"/>
    <cellStyle name="Hyperlink 76" xfId="27451" hidden="1"/>
    <cellStyle name="Hyperlink 76" xfId="27689" hidden="1"/>
    <cellStyle name="Hyperlink 76" xfId="27927" hidden="1"/>
    <cellStyle name="Hyperlink 76" xfId="28165" hidden="1"/>
    <cellStyle name="Hyperlink 76" xfId="28403" hidden="1"/>
    <cellStyle name="Hyperlink 76" xfId="28641" hidden="1"/>
    <cellStyle name="Hyperlink 76" xfId="28879" hidden="1"/>
    <cellStyle name="Hyperlink 76" xfId="29117" hidden="1"/>
    <cellStyle name="Hyperlink 76" xfId="29355" hidden="1"/>
    <cellStyle name="Hyperlink 76" xfId="29593" hidden="1"/>
    <cellStyle name="Hyperlink 76" xfId="29831" hidden="1"/>
    <cellStyle name="Hyperlink 76" xfId="30069" hidden="1"/>
    <cellStyle name="Hyperlink 76" xfId="30307" hidden="1"/>
    <cellStyle name="Hyperlink 76" xfId="30545" hidden="1"/>
    <cellStyle name="Hyperlink 76" xfId="30783" hidden="1"/>
    <cellStyle name="Hyperlink 76" xfId="31021" hidden="1"/>
    <cellStyle name="Hyperlink 76" xfId="31259" hidden="1"/>
    <cellStyle name="Hyperlink 76" xfId="31497" hidden="1"/>
    <cellStyle name="Hyperlink 76" xfId="31735" hidden="1"/>
    <cellStyle name="Hyperlink 76" xfId="31973" hidden="1"/>
    <cellStyle name="Hyperlink 76" xfId="32211" hidden="1"/>
    <cellStyle name="Hyperlink 76" xfId="32449" hidden="1"/>
    <cellStyle name="Hyperlink 76" xfId="32687" hidden="1"/>
    <cellStyle name="Hyperlink 76" xfId="32925" hidden="1"/>
    <cellStyle name="Hyperlink 76" xfId="33163" hidden="1"/>
    <cellStyle name="Hyperlink 76" xfId="33401" hidden="1"/>
    <cellStyle name="Hyperlink 76" xfId="33639" hidden="1"/>
    <cellStyle name="Hyperlink 76" xfId="33877" hidden="1"/>
    <cellStyle name="Hyperlink 76" xfId="34115" hidden="1"/>
    <cellStyle name="Hyperlink 76" xfId="34353" hidden="1"/>
    <cellStyle name="Hyperlink 76" xfId="34591" hidden="1"/>
    <cellStyle name="Hyperlink 76" xfId="34829" hidden="1"/>
    <cellStyle name="Hyperlink 76" xfId="35067" hidden="1"/>
    <cellStyle name="Hyperlink 76" xfId="35305" hidden="1"/>
    <cellStyle name="Hyperlink 76" xfId="35543" hidden="1"/>
    <cellStyle name="Hyperlink 76" xfId="35781" hidden="1"/>
    <cellStyle name="Hyperlink 76" xfId="36019" hidden="1"/>
    <cellStyle name="Hyperlink 76" xfId="36257" hidden="1"/>
    <cellStyle name="Hyperlink 76" xfId="36495" hidden="1"/>
    <cellStyle name="Hyperlink 76" xfId="36733" hidden="1"/>
    <cellStyle name="Hyperlink 76" xfId="36971" hidden="1"/>
    <cellStyle name="Hyperlink 76" xfId="37209" hidden="1"/>
    <cellStyle name="Hyperlink 76" xfId="37447" hidden="1"/>
    <cellStyle name="Hyperlink 76" xfId="37685" hidden="1"/>
    <cellStyle name="Hyperlink 76" xfId="37923" hidden="1"/>
    <cellStyle name="Hyperlink 76" xfId="38161" hidden="1"/>
    <cellStyle name="Hyperlink 76" xfId="38399" hidden="1"/>
    <cellStyle name="Hyperlink 76" xfId="38637" hidden="1"/>
    <cellStyle name="Hyperlink 76" xfId="38875" hidden="1"/>
    <cellStyle name="Hyperlink 76" xfId="39113" hidden="1"/>
    <cellStyle name="Hyperlink 76" xfId="39351" hidden="1"/>
    <cellStyle name="Hyperlink 76" xfId="39589" hidden="1"/>
    <cellStyle name="Hyperlink 76" xfId="39827" hidden="1"/>
    <cellStyle name="Hyperlink 76" xfId="40065" hidden="1"/>
    <cellStyle name="Hyperlink 76" xfId="40303" hidden="1"/>
    <cellStyle name="Hyperlink 76" xfId="40541" hidden="1"/>
    <cellStyle name="Hyperlink 76" xfId="40779" hidden="1"/>
    <cellStyle name="Hyperlink 76" xfId="41017" hidden="1"/>
    <cellStyle name="Hyperlink 76" xfId="41255" hidden="1"/>
    <cellStyle name="Hyperlink 76" xfId="41493" hidden="1"/>
    <cellStyle name="Hyperlink 76" xfId="41731" hidden="1"/>
    <cellStyle name="Hyperlink 76" xfId="41969" hidden="1"/>
    <cellStyle name="Hyperlink 76" xfId="42207" hidden="1"/>
    <cellStyle name="Hyperlink 76" xfId="42445" hidden="1"/>
    <cellStyle name="Hyperlink 76" xfId="42683" hidden="1"/>
    <cellStyle name="Hyperlink 76" xfId="42921" hidden="1"/>
    <cellStyle name="Hyperlink 76" xfId="43159" hidden="1"/>
    <cellStyle name="Hyperlink 76" xfId="43397" hidden="1"/>
    <cellStyle name="Hyperlink 76" xfId="43635" hidden="1"/>
    <cellStyle name="Hyperlink 76" xfId="43873" hidden="1"/>
    <cellStyle name="Hyperlink 76" xfId="44111" hidden="1"/>
    <cellStyle name="Hyperlink 76" xfId="44349" hidden="1"/>
    <cellStyle name="Hyperlink 76" xfId="44587" hidden="1"/>
    <cellStyle name="Hyperlink 76" xfId="44825" hidden="1"/>
    <cellStyle name="Hyperlink 76" xfId="45063" hidden="1"/>
    <cellStyle name="Hyperlink 76" xfId="45301" hidden="1"/>
    <cellStyle name="Hyperlink 76" xfId="45539" hidden="1"/>
    <cellStyle name="Hyperlink 76" xfId="45777" hidden="1"/>
    <cellStyle name="Hyperlink 76" xfId="46015" hidden="1"/>
    <cellStyle name="Hyperlink 76" xfId="46253" hidden="1"/>
    <cellStyle name="Hyperlink 76" xfId="46491" hidden="1"/>
    <cellStyle name="Hyperlink 76" xfId="46729" hidden="1"/>
    <cellStyle name="Hyperlink 76" xfId="46967" hidden="1"/>
    <cellStyle name="Hyperlink 76" xfId="47205" hidden="1"/>
    <cellStyle name="Hyperlink 76" xfId="47443" hidden="1"/>
    <cellStyle name="Hyperlink 76" xfId="47681" hidden="1"/>
    <cellStyle name="Hyperlink 76" xfId="47919" hidden="1"/>
    <cellStyle name="Hyperlink 76" xfId="48157" hidden="1"/>
    <cellStyle name="Hyperlink 76" xfId="48395" hidden="1"/>
    <cellStyle name="Hyperlink 76" xfId="48633" hidden="1"/>
    <cellStyle name="Hyperlink 76" xfId="48871" hidden="1"/>
    <cellStyle name="Hyperlink 76" xfId="49109" hidden="1"/>
    <cellStyle name="Hyperlink 76" xfId="49347" hidden="1"/>
    <cellStyle name="Hyperlink 76" xfId="49585" hidden="1"/>
    <cellStyle name="Hyperlink 76" xfId="49823" hidden="1"/>
    <cellStyle name="Hyperlink 76" xfId="50061" hidden="1"/>
    <cellStyle name="Hyperlink 76" xfId="50299" hidden="1"/>
    <cellStyle name="Hyperlink 76" xfId="50537" hidden="1"/>
    <cellStyle name="Hyperlink 76" xfId="50775" hidden="1"/>
    <cellStyle name="Hyperlink 76" xfId="51013" hidden="1"/>
    <cellStyle name="Hyperlink 76" xfId="51251" hidden="1"/>
    <cellStyle name="Hyperlink 76" xfId="51489" hidden="1"/>
    <cellStyle name="Hyperlink 76" xfId="51727" hidden="1"/>
    <cellStyle name="Hyperlink 76" xfId="51965" hidden="1"/>
    <cellStyle name="Hyperlink 76" xfId="52203" hidden="1"/>
    <cellStyle name="Hyperlink 76" xfId="52441" hidden="1"/>
    <cellStyle name="Hyperlink 76" xfId="52679" hidden="1"/>
    <cellStyle name="Hyperlink 76" xfId="52917" hidden="1"/>
    <cellStyle name="Hyperlink 76" xfId="53155" hidden="1"/>
    <cellStyle name="Hyperlink 76" xfId="53392" hidden="1"/>
    <cellStyle name="Hyperlink 76" xfId="53629" hidden="1"/>
    <cellStyle name="Hyperlink 76" xfId="53864" hidden="1"/>
    <cellStyle name="Hyperlink 76" xfId="54148" hidden="1"/>
    <cellStyle name="Hyperlink 76" xfId="54392" hidden="1"/>
    <cellStyle name="Hyperlink 76" xfId="54627" hidden="1"/>
    <cellStyle name="Hyperlink 77" xfId="159" hidden="1"/>
    <cellStyle name="Hyperlink 77" xfId="519" hidden="1"/>
    <cellStyle name="Hyperlink 77" xfId="762" hidden="1"/>
    <cellStyle name="Hyperlink 77" xfId="999" hidden="1"/>
    <cellStyle name="Hyperlink 77" xfId="1234" hidden="1"/>
    <cellStyle name="Hyperlink 77" xfId="1477" hidden="1"/>
    <cellStyle name="Hyperlink 77" xfId="1719" hidden="1"/>
    <cellStyle name="Hyperlink 77" xfId="1957" hidden="1"/>
    <cellStyle name="Hyperlink 77" xfId="2202" hidden="1"/>
    <cellStyle name="Hyperlink 77" xfId="2447" hidden="1"/>
    <cellStyle name="Hyperlink 77" xfId="2685" hidden="1"/>
    <cellStyle name="Hyperlink 77" xfId="2923" hidden="1"/>
    <cellStyle name="Hyperlink 77" xfId="3161" hidden="1"/>
    <cellStyle name="Hyperlink 77" xfId="3399" hidden="1"/>
    <cellStyle name="Hyperlink 77" xfId="3637" hidden="1"/>
    <cellStyle name="Hyperlink 77" xfId="3875" hidden="1"/>
    <cellStyle name="Hyperlink 77" xfId="4113" hidden="1"/>
    <cellStyle name="Hyperlink 77" xfId="4350" hidden="1"/>
    <cellStyle name="Hyperlink 77" xfId="4587" hidden="1"/>
    <cellStyle name="Hyperlink 77" xfId="4823" hidden="1"/>
    <cellStyle name="Hyperlink 77" xfId="5063" hidden="1"/>
    <cellStyle name="Hyperlink 77" xfId="5300" hidden="1"/>
    <cellStyle name="Hyperlink 77" xfId="5544" hidden="1"/>
    <cellStyle name="Hyperlink 77" xfId="5782" hidden="1"/>
    <cellStyle name="Hyperlink 77" xfId="6020" hidden="1"/>
    <cellStyle name="Hyperlink 77" xfId="6258" hidden="1"/>
    <cellStyle name="Hyperlink 77" xfId="6497" hidden="1"/>
    <cellStyle name="Hyperlink 77" xfId="6733" hidden="1"/>
    <cellStyle name="Hyperlink 77" xfId="6971" hidden="1"/>
    <cellStyle name="Hyperlink 77" xfId="7208" hidden="1"/>
    <cellStyle name="Hyperlink 77" xfId="7446" hidden="1"/>
    <cellStyle name="Hyperlink 77" xfId="7684" hidden="1"/>
    <cellStyle name="Hyperlink 77" xfId="7922" hidden="1"/>
    <cellStyle name="Hyperlink 77" xfId="8160" hidden="1"/>
    <cellStyle name="Hyperlink 77" xfId="8398" hidden="1"/>
    <cellStyle name="Hyperlink 77" xfId="8636" hidden="1"/>
    <cellStyle name="Hyperlink 77" xfId="8874" hidden="1"/>
    <cellStyle name="Hyperlink 77" xfId="9112" hidden="1"/>
    <cellStyle name="Hyperlink 77" xfId="9349" hidden="1"/>
    <cellStyle name="Hyperlink 77" xfId="9586" hidden="1"/>
    <cellStyle name="Hyperlink 77" xfId="9825" hidden="1"/>
    <cellStyle name="Hyperlink 77" xfId="10062" hidden="1"/>
    <cellStyle name="Hyperlink 77" xfId="10297" hidden="1"/>
    <cellStyle name="Hyperlink 77" xfId="10532" hidden="1"/>
    <cellStyle name="Hyperlink 77" xfId="10777" hidden="1"/>
    <cellStyle name="Hyperlink 77" xfId="11020" hidden="1"/>
    <cellStyle name="Hyperlink 77" xfId="11256" hidden="1"/>
    <cellStyle name="Hyperlink 77" xfId="11498" hidden="1"/>
    <cellStyle name="Hyperlink 77" xfId="11736" hidden="1"/>
    <cellStyle name="Hyperlink 77" xfId="11974" hidden="1"/>
    <cellStyle name="Hyperlink 77" xfId="12211" hidden="1"/>
    <cellStyle name="Hyperlink 77" xfId="12448" hidden="1"/>
    <cellStyle name="Hyperlink 77" xfId="12683" hidden="1"/>
    <cellStyle name="Hyperlink 77" xfId="12928" hidden="1"/>
    <cellStyle name="Hyperlink 77" xfId="13173" hidden="1"/>
    <cellStyle name="Hyperlink 77" xfId="13411" hidden="1"/>
    <cellStyle name="Hyperlink 77" xfId="13649" hidden="1"/>
    <cellStyle name="Hyperlink 77" xfId="13887" hidden="1"/>
    <cellStyle name="Hyperlink 77" xfId="14125" hidden="1"/>
    <cellStyle name="Hyperlink 77" xfId="14363" hidden="1"/>
    <cellStyle name="Hyperlink 77" xfId="14601" hidden="1"/>
    <cellStyle name="Hyperlink 77" xfId="14839" hidden="1"/>
    <cellStyle name="Hyperlink 77" xfId="15077" hidden="1"/>
    <cellStyle name="Hyperlink 77" xfId="15315" hidden="1"/>
    <cellStyle name="Hyperlink 77" xfId="15553" hidden="1"/>
    <cellStyle name="Hyperlink 77" xfId="15791" hidden="1"/>
    <cellStyle name="Hyperlink 77" xfId="16029" hidden="1"/>
    <cellStyle name="Hyperlink 77" xfId="16267" hidden="1"/>
    <cellStyle name="Hyperlink 77" xfId="16505" hidden="1"/>
    <cellStyle name="Hyperlink 77" xfId="16743" hidden="1"/>
    <cellStyle name="Hyperlink 77" xfId="16981" hidden="1"/>
    <cellStyle name="Hyperlink 77" xfId="17219" hidden="1"/>
    <cellStyle name="Hyperlink 77" xfId="17457" hidden="1"/>
    <cellStyle name="Hyperlink 77" xfId="17695" hidden="1"/>
    <cellStyle name="Hyperlink 77" xfId="17933" hidden="1"/>
    <cellStyle name="Hyperlink 77" xfId="18171" hidden="1"/>
    <cellStyle name="Hyperlink 77" xfId="18409" hidden="1"/>
    <cellStyle name="Hyperlink 77" xfId="18647" hidden="1"/>
    <cellStyle name="Hyperlink 77" xfId="18885" hidden="1"/>
    <cellStyle name="Hyperlink 77" xfId="19123" hidden="1"/>
    <cellStyle name="Hyperlink 77" xfId="19361" hidden="1"/>
    <cellStyle name="Hyperlink 77" xfId="19599" hidden="1"/>
    <cellStyle name="Hyperlink 77" xfId="19837" hidden="1"/>
    <cellStyle name="Hyperlink 77" xfId="20075" hidden="1"/>
    <cellStyle name="Hyperlink 77" xfId="20313" hidden="1"/>
    <cellStyle name="Hyperlink 77" xfId="20551" hidden="1"/>
    <cellStyle name="Hyperlink 77" xfId="20789" hidden="1"/>
    <cellStyle name="Hyperlink 77" xfId="21027" hidden="1"/>
    <cellStyle name="Hyperlink 77" xfId="21265" hidden="1"/>
    <cellStyle name="Hyperlink 77" xfId="21503" hidden="1"/>
    <cellStyle name="Hyperlink 77" xfId="21741" hidden="1"/>
    <cellStyle name="Hyperlink 77" xfId="21979" hidden="1"/>
    <cellStyle name="Hyperlink 77" xfId="22217" hidden="1"/>
    <cellStyle name="Hyperlink 77" xfId="22455" hidden="1"/>
    <cellStyle name="Hyperlink 77" xfId="22692" hidden="1"/>
    <cellStyle name="Hyperlink 77" xfId="22929" hidden="1"/>
    <cellStyle name="Hyperlink 77" xfId="23164" hidden="1"/>
    <cellStyle name="Hyperlink 77" xfId="23407" hidden="1"/>
    <cellStyle name="Hyperlink 77" xfId="23645" hidden="1"/>
    <cellStyle name="Hyperlink 77" xfId="23883" hidden="1"/>
    <cellStyle name="Hyperlink 77" xfId="24121" hidden="1"/>
    <cellStyle name="Hyperlink 77" xfId="24359" hidden="1"/>
    <cellStyle name="Hyperlink 77" xfId="24597" hidden="1"/>
    <cellStyle name="Hyperlink 77" xfId="24835" hidden="1"/>
    <cellStyle name="Hyperlink 77" xfId="25073" hidden="1"/>
    <cellStyle name="Hyperlink 77" xfId="25311" hidden="1"/>
    <cellStyle name="Hyperlink 77" xfId="25549" hidden="1"/>
    <cellStyle name="Hyperlink 77" xfId="25787" hidden="1"/>
    <cellStyle name="Hyperlink 77" xfId="26025" hidden="1"/>
    <cellStyle name="Hyperlink 77" xfId="26263" hidden="1"/>
    <cellStyle name="Hyperlink 77" xfId="26501" hidden="1"/>
    <cellStyle name="Hyperlink 77" xfId="26739" hidden="1"/>
    <cellStyle name="Hyperlink 77" xfId="26977" hidden="1"/>
    <cellStyle name="Hyperlink 77" xfId="27215" hidden="1"/>
    <cellStyle name="Hyperlink 77" xfId="27453" hidden="1"/>
    <cellStyle name="Hyperlink 77" xfId="27691" hidden="1"/>
    <cellStyle name="Hyperlink 77" xfId="27929" hidden="1"/>
    <cellStyle name="Hyperlink 77" xfId="28167" hidden="1"/>
    <cellStyle name="Hyperlink 77" xfId="28405" hidden="1"/>
    <cellStyle name="Hyperlink 77" xfId="28643" hidden="1"/>
    <cellStyle name="Hyperlink 77" xfId="28881" hidden="1"/>
    <cellStyle name="Hyperlink 77" xfId="29119" hidden="1"/>
    <cellStyle name="Hyperlink 77" xfId="29357" hidden="1"/>
    <cellStyle name="Hyperlink 77" xfId="29595" hidden="1"/>
    <cellStyle name="Hyperlink 77" xfId="29833" hidden="1"/>
    <cellStyle name="Hyperlink 77" xfId="30071" hidden="1"/>
    <cellStyle name="Hyperlink 77" xfId="30309" hidden="1"/>
    <cellStyle name="Hyperlink 77" xfId="30547" hidden="1"/>
    <cellStyle name="Hyperlink 77" xfId="30785" hidden="1"/>
    <cellStyle name="Hyperlink 77" xfId="31023" hidden="1"/>
    <cellStyle name="Hyperlink 77" xfId="31261" hidden="1"/>
    <cellStyle name="Hyperlink 77" xfId="31499" hidden="1"/>
    <cellStyle name="Hyperlink 77" xfId="31737" hidden="1"/>
    <cellStyle name="Hyperlink 77" xfId="31975" hidden="1"/>
    <cellStyle name="Hyperlink 77" xfId="32213" hidden="1"/>
    <cellStyle name="Hyperlink 77" xfId="32451" hidden="1"/>
    <cellStyle name="Hyperlink 77" xfId="32689" hidden="1"/>
    <cellStyle name="Hyperlink 77" xfId="32927" hidden="1"/>
    <cellStyle name="Hyperlink 77" xfId="33165" hidden="1"/>
    <cellStyle name="Hyperlink 77" xfId="33403" hidden="1"/>
    <cellStyle name="Hyperlink 77" xfId="33641" hidden="1"/>
    <cellStyle name="Hyperlink 77" xfId="33879" hidden="1"/>
    <cellStyle name="Hyperlink 77" xfId="34117" hidden="1"/>
    <cellStyle name="Hyperlink 77" xfId="34355" hidden="1"/>
    <cellStyle name="Hyperlink 77" xfId="34593" hidden="1"/>
    <cellStyle name="Hyperlink 77" xfId="34831" hidden="1"/>
    <cellStyle name="Hyperlink 77" xfId="35069" hidden="1"/>
    <cellStyle name="Hyperlink 77" xfId="35307" hidden="1"/>
    <cellStyle name="Hyperlink 77" xfId="35545" hidden="1"/>
    <cellStyle name="Hyperlink 77" xfId="35783" hidden="1"/>
    <cellStyle name="Hyperlink 77" xfId="36021" hidden="1"/>
    <cellStyle name="Hyperlink 77" xfId="36259" hidden="1"/>
    <cellStyle name="Hyperlink 77" xfId="36497" hidden="1"/>
    <cellStyle name="Hyperlink 77" xfId="36735" hidden="1"/>
    <cellStyle name="Hyperlink 77" xfId="36973" hidden="1"/>
    <cellStyle name="Hyperlink 77" xfId="37211" hidden="1"/>
    <cellStyle name="Hyperlink 77" xfId="37449" hidden="1"/>
    <cellStyle name="Hyperlink 77" xfId="37687" hidden="1"/>
    <cellStyle name="Hyperlink 77" xfId="37925" hidden="1"/>
    <cellStyle name="Hyperlink 77" xfId="38163" hidden="1"/>
    <cellStyle name="Hyperlink 77" xfId="38401" hidden="1"/>
    <cellStyle name="Hyperlink 77" xfId="38639" hidden="1"/>
    <cellStyle name="Hyperlink 77" xfId="38877" hidden="1"/>
    <cellStyle name="Hyperlink 77" xfId="39115" hidden="1"/>
    <cellStyle name="Hyperlink 77" xfId="39353" hidden="1"/>
    <cellStyle name="Hyperlink 77" xfId="39591" hidden="1"/>
    <cellStyle name="Hyperlink 77" xfId="39829" hidden="1"/>
    <cellStyle name="Hyperlink 77" xfId="40067" hidden="1"/>
    <cellStyle name="Hyperlink 77" xfId="40305" hidden="1"/>
    <cellStyle name="Hyperlink 77" xfId="40543" hidden="1"/>
    <cellStyle name="Hyperlink 77" xfId="40781" hidden="1"/>
    <cellStyle name="Hyperlink 77" xfId="41019" hidden="1"/>
    <cellStyle name="Hyperlink 77" xfId="41257" hidden="1"/>
    <cellStyle name="Hyperlink 77" xfId="41495" hidden="1"/>
    <cellStyle name="Hyperlink 77" xfId="41733" hidden="1"/>
    <cellStyle name="Hyperlink 77" xfId="41971" hidden="1"/>
    <cellStyle name="Hyperlink 77" xfId="42209" hidden="1"/>
    <cellStyle name="Hyperlink 77" xfId="42447" hidden="1"/>
    <cellStyle name="Hyperlink 77" xfId="42685" hidden="1"/>
    <cellStyle name="Hyperlink 77" xfId="42923" hidden="1"/>
    <cellStyle name="Hyperlink 77" xfId="43161" hidden="1"/>
    <cellStyle name="Hyperlink 77" xfId="43399" hidden="1"/>
    <cellStyle name="Hyperlink 77" xfId="43637" hidden="1"/>
    <cellStyle name="Hyperlink 77" xfId="43875" hidden="1"/>
    <cellStyle name="Hyperlink 77" xfId="44113" hidden="1"/>
    <cellStyle name="Hyperlink 77" xfId="44351" hidden="1"/>
    <cellStyle name="Hyperlink 77" xfId="44589" hidden="1"/>
    <cellStyle name="Hyperlink 77" xfId="44827" hidden="1"/>
    <cellStyle name="Hyperlink 77" xfId="45065" hidden="1"/>
    <cellStyle name="Hyperlink 77" xfId="45303" hidden="1"/>
    <cellStyle name="Hyperlink 77" xfId="45541" hidden="1"/>
    <cellStyle name="Hyperlink 77" xfId="45779" hidden="1"/>
    <cellStyle name="Hyperlink 77" xfId="46017" hidden="1"/>
    <cellStyle name="Hyperlink 77" xfId="46255" hidden="1"/>
    <cellStyle name="Hyperlink 77" xfId="46493" hidden="1"/>
    <cellStyle name="Hyperlink 77" xfId="46731" hidden="1"/>
    <cellStyle name="Hyperlink 77" xfId="46969" hidden="1"/>
    <cellStyle name="Hyperlink 77" xfId="47207" hidden="1"/>
    <cellStyle name="Hyperlink 77" xfId="47445" hidden="1"/>
    <cellStyle name="Hyperlink 77" xfId="47683" hidden="1"/>
    <cellStyle name="Hyperlink 77" xfId="47921" hidden="1"/>
    <cellStyle name="Hyperlink 77" xfId="48159" hidden="1"/>
    <cellStyle name="Hyperlink 77" xfId="48397" hidden="1"/>
    <cellStyle name="Hyperlink 77" xfId="48635" hidden="1"/>
    <cellStyle name="Hyperlink 77" xfId="48873" hidden="1"/>
    <cellStyle name="Hyperlink 77" xfId="49111" hidden="1"/>
    <cellStyle name="Hyperlink 77" xfId="49349" hidden="1"/>
    <cellStyle name="Hyperlink 77" xfId="49587" hidden="1"/>
    <cellStyle name="Hyperlink 77" xfId="49825" hidden="1"/>
    <cellStyle name="Hyperlink 77" xfId="50063" hidden="1"/>
    <cellStyle name="Hyperlink 77" xfId="50301" hidden="1"/>
    <cellStyle name="Hyperlink 77" xfId="50539" hidden="1"/>
    <cellStyle name="Hyperlink 77" xfId="50777" hidden="1"/>
    <cellStyle name="Hyperlink 77" xfId="51015" hidden="1"/>
    <cellStyle name="Hyperlink 77" xfId="51253" hidden="1"/>
    <cellStyle name="Hyperlink 77" xfId="51491" hidden="1"/>
    <cellStyle name="Hyperlink 77" xfId="51729" hidden="1"/>
    <cellStyle name="Hyperlink 77" xfId="51967" hidden="1"/>
    <cellStyle name="Hyperlink 77" xfId="52205" hidden="1"/>
    <cellStyle name="Hyperlink 77" xfId="52443" hidden="1"/>
    <cellStyle name="Hyperlink 77" xfId="52681" hidden="1"/>
    <cellStyle name="Hyperlink 77" xfId="52919" hidden="1"/>
    <cellStyle name="Hyperlink 77" xfId="53157" hidden="1"/>
    <cellStyle name="Hyperlink 77" xfId="53394" hidden="1"/>
    <cellStyle name="Hyperlink 77" xfId="53631" hidden="1"/>
    <cellStyle name="Hyperlink 77" xfId="53866" hidden="1"/>
    <cellStyle name="Hyperlink 77" xfId="54150" hidden="1"/>
    <cellStyle name="Hyperlink 77" xfId="54394" hidden="1"/>
    <cellStyle name="Hyperlink 77" xfId="54629" hidden="1"/>
    <cellStyle name="Hyperlink 78" xfId="161" hidden="1"/>
    <cellStyle name="Hyperlink 78" xfId="521" hidden="1"/>
    <cellStyle name="Hyperlink 78" xfId="764" hidden="1"/>
    <cellStyle name="Hyperlink 78" xfId="1001" hidden="1"/>
    <cellStyle name="Hyperlink 78" xfId="1236" hidden="1"/>
    <cellStyle name="Hyperlink 78" xfId="1479" hidden="1"/>
    <cellStyle name="Hyperlink 78" xfId="1721" hidden="1"/>
    <cellStyle name="Hyperlink 78" xfId="1959" hidden="1"/>
    <cellStyle name="Hyperlink 78" xfId="2204" hidden="1"/>
    <cellStyle name="Hyperlink 78" xfId="2449" hidden="1"/>
    <cellStyle name="Hyperlink 78" xfId="2687" hidden="1"/>
    <cellStyle name="Hyperlink 78" xfId="2925" hidden="1"/>
    <cellStyle name="Hyperlink 78" xfId="3163" hidden="1"/>
    <cellStyle name="Hyperlink 78" xfId="3401" hidden="1"/>
    <cellStyle name="Hyperlink 78" xfId="3639" hidden="1"/>
    <cellStyle name="Hyperlink 78" xfId="3877" hidden="1"/>
    <cellStyle name="Hyperlink 78" xfId="4115" hidden="1"/>
    <cellStyle name="Hyperlink 78" xfId="4352" hidden="1"/>
    <cellStyle name="Hyperlink 78" xfId="4589" hidden="1"/>
    <cellStyle name="Hyperlink 78" xfId="4825" hidden="1"/>
    <cellStyle name="Hyperlink 78" xfId="5065" hidden="1"/>
    <cellStyle name="Hyperlink 78" xfId="5302" hidden="1"/>
    <cellStyle name="Hyperlink 78" xfId="5546" hidden="1"/>
    <cellStyle name="Hyperlink 78" xfId="5784" hidden="1"/>
    <cellStyle name="Hyperlink 78" xfId="6022" hidden="1"/>
    <cellStyle name="Hyperlink 78" xfId="6260" hidden="1"/>
    <cellStyle name="Hyperlink 78" xfId="6499" hidden="1"/>
    <cellStyle name="Hyperlink 78" xfId="6735" hidden="1"/>
    <cellStyle name="Hyperlink 78" xfId="6973" hidden="1"/>
    <cellStyle name="Hyperlink 78" xfId="7210" hidden="1"/>
    <cellStyle name="Hyperlink 78" xfId="7448" hidden="1"/>
    <cellStyle name="Hyperlink 78" xfId="7686" hidden="1"/>
    <cellStyle name="Hyperlink 78" xfId="7924" hidden="1"/>
    <cellStyle name="Hyperlink 78" xfId="8162" hidden="1"/>
    <cellStyle name="Hyperlink 78" xfId="8400" hidden="1"/>
    <cellStyle name="Hyperlink 78" xfId="8638" hidden="1"/>
    <cellStyle name="Hyperlink 78" xfId="8876" hidden="1"/>
    <cellStyle name="Hyperlink 78" xfId="9114" hidden="1"/>
    <cellStyle name="Hyperlink 78" xfId="9351" hidden="1"/>
    <cellStyle name="Hyperlink 78" xfId="9588" hidden="1"/>
    <cellStyle name="Hyperlink 78" xfId="9827" hidden="1"/>
    <cellStyle name="Hyperlink 78" xfId="10064" hidden="1"/>
    <cellStyle name="Hyperlink 78" xfId="10299" hidden="1"/>
    <cellStyle name="Hyperlink 78" xfId="10534" hidden="1"/>
    <cellStyle name="Hyperlink 78" xfId="10779" hidden="1"/>
    <cellStyle name="Hyperlink 78" xfId="11022" hidden="1"/>
    <cellStyle name="Hyperlink 78" xfId="11258" hidden="1"/>
    <cellStyle name="Hyperlink 78" xfId="11500" hidden="1"/>
    <cellStyle name="Hyperlink 78" xfId="11738" hidden="1"/>
    <cellStyle name="Hyperlink 78" xfId="11976" hidden="1"/>
    <cellStyle name="Hyperlink 78" xfId="12213" hidden="1"/>
    <cellStyle name="Hyperlink 78" xfId="12450" hidden="1"/>
    <cellStyle name="Hyperlink 78" xfId="12685" hidden="1"/>
    <cellStyle name="Hyperlink 78" xfId="12930" hidden="1"/>
    <cellStyle name="Hyperlink 78" xfId="13175" hidden="1"/>
    <cellStyle name="Hyperlink 78" xfId="13413" hidden="1"/>
    <cellStyle name="Hyperlink 78" xfId="13651" hidden="1"/>
    <cellStyle name="Hyperlink 78" xfId="13889" hidden="1"/>
    <cellStyle name="Hyperlink 78" xfId="14127" hidden="1"/>
    <cellStyle name="Hyperlink 78" xfId="14365" hidden="1"/>
    <cellStyle name="Hyperlink 78" xfId="14603" hidden="1"/>
    <cellStyle name="Hyperlink 78" xfId="14841" hidden="1"/>
    <cellStyle name="Hyperlink 78" xfId="15079" hidden="1"/>
    <cellStyle name="Hyperlink 78" xfId="15317" hidden="1"/>
    <cellStyle name="Hyperlink 78" xfId="15555" hidden="1"/>
    <cellStyle name="Hyperlink 78" xfId="15793" hidden="1"/>
    <cellStyle name="Hyperlink 78" xfId="16031" hidden="1"/>
    <cellStyle name="Hyperlink 78" xfId="16269" hidden="1"/>
    <cellStyle name="Hyperlink 78" xfId="16507" hidden="1"/>
    <cellStyle name="Hyperlink 78" xfId="16745" hidden="1"/>
    <cellStyle name="Hyperlink 78" xfId="16983" hidden="1"/>
    <cellStyle name="Hyperlink 78" xfId="17221" hidden="1"/>
    <cellStyle name="Hyperlink 78" xfId="17459" hidden="1"/>
    <cellStyle name="Hyperlink 78" xfId="17697" hidden="1"/>
    <cellStyle name="Hyperlink 78" xfId="17935" hidden="1"/>
    <cellStyle name="Hyperlink 78" xfId="18173" hidden="1"/>
    <cellStyle name="Hyperlink 78" xfId="18411" hidden="1"/>
    <cellStyle name="Hyperlink 78" xfId="18649" hidden="1"/>
    <cellStyle name="Hyperlink 78" xfId="18887" hidden="1"/>
    <cellStyle name="Hyperlink 78" xfId="19125" hidden="1"/>
    <cellStyle name="Hyperlink 78" xfId="19363" hidden="1"/>
    <cellStyle name="Hyperlink 78" xfId="19601" hidden="1"/>
    <cellStyle name="Hyperlink 78" xfId="19839" hidden="1"/>
    <cellStyle name="Hyperlink 78" xfId="20077" hidden="1"/>
    <cellStyle name="Hyperlink 78" xfId="20315" hidden="1"/>
    <cellStyle name="Hyperlink 78" xfId="20553" hidden="1"/>
    <cellStyle name="Hyperlink 78" xfId="20791" hidden="1"/>
    <cellStyle name="Hyperlink 78" xfId="21029" hidden="1"/>
    <cellStyle name="Hyperlink 78" xfId="21267" hidden="1"/>
    <cellStyle name="Hyperlink 78" xfId="21505" hidden="1"/>
    <cellStyle name="Hyperlink 78" xfId="21743" hidden="1"/>
    <cellStyle name="Hyperlink 78" xfId="21981" hidden="1"/>
    <cellStyle name="Hyperlink 78" xfId="22219" hidden="1"/>
    <cellStyle name="Hyperlink 78" xfId="22457" hidden="1"/>
    <cellStyle name="Hyperlink 78" xfId="22694" hidden="1"/>
    <cellStyle name="Hyperlink 78" xfId="22931" hidden="1"/>
    <cellStyle name="Hyperlink 78" xfId="23166" hidden="1"/>
    <cellStyle name="Hyperlink 78" xfId="23409" hidden="1"/>
    <cellStyle name="Hyperlink 78" xfId="23647" hidden="1"/>
    <cellStyle name="Hyperlink 78" xfId="23885" hidden="1"/>
    <cellStyle name="Hyperlink 78" xfId="24123" hidden="1"/>
    <cellStyle name="Hyperlink 78" xfId="24361" hidden="1"/>
    <cellStyle name="Hyperlink 78" xfId="24599" hidden="1"/>
    <cellStyle name="Hyperlink 78" xfId="24837" hidden="1"/>
    <cellStyle name="Hyperlink 78" xfId="25075" hidden="1"/>
    <cellStyle name="Hyperlink 78" xfId="25313" hidden="1"/>
    <cellStyle name="Hyperlink 78" xfId="25551" hidden="1"/>
    <cellStyle name="Hyperlink 78" xfId="25789" hidden="1"/>
    <cellStyle name="Hyperlink 78" xfId="26027" hidden="1"/>
    <cellStyle name="Hyperlink 78" xfId="26265" hidden="1"/>
    <cellStyle name="Hyperlink 78" xfId="26503" hidden="1"/>
    <cellStyle name="Hyperlink 78" xfId="26741" hidden="1"/>
    <cellStyle name="Hyperlink 78" xfId="26979" hidden="1"/>
    <cellStyle name="Hyperlink 78" xfId="27217" hidden="1"/>
    <cellStyle name="Hyperlink 78" xfId="27455" hidden="1"/>
    <cellStyle name="Hyperlink 78" xfId="27693" hidden="1"/>
    <cellStyle name="Hyperlink 78" xfId="27931" hidden="1"/>
    <cellStyle name="Hyperlink 78" xfId="28169" hidden="1"/>
    <cellStyle name="Hyperlink 78" xfId="28407" hidden="1"/>
    <cellStyle name="Hyperlink 78" xfId="28645" hidden="1"/>
    <cellStyle name="Hyperlink 78" xfId="28883" hidden="1"/>
    <cellStyle name="Hyperlink 78" xfId="29121" hidden="1"/>
    <cellStyle name="Hyperlink 78" xfId="29359" hidden="1"/>
    <cellStyle name="Hyperlink 78" xfId="29597" hidden="1"/>
    <cellStyle name="Hyperlink 78" xfId="29835" hidden="1"/>
    <cellStyle name="Hyperlink 78" xfId="30073" hidden="1"/>
    <cellStyle name="Hyperlink 78" xfId="30311" hidden="1"/>
    <cellStyle name="Hyperlink 78" xfId="30549" hidden="1"/>
    <cellStyle name="Hyperlink 78" xfId="30787" hidden="1"/>
    <cellStyle name="Hyperlink 78" xfId="31025" hidden="1"/>
    <cellStyle name="Hyperlink 78" xfId="31263" hidden="1"/>
    <cellStyle name="Hyperlink 78" xfId="31501" hidden="1"/>
    <cellStyle name="Hyperlink 78" xfId="31739" hidden="1"/>
    <cellStyle name="Hyperlink 78" xfId="31977" hidden="1"/>
    <cellStyle name="Hyperlink 78" xfId="32215" hidden="1"/>
    <cellStyle name="Hyperlink 78" xfId="32453" hidden="1"/>
    <cellStyle name="Hyperlink 78" xfId="32691" hidden="1"/>
    <cellStyle name="Hyperlink 78" xfId="32929" hidden="1"/>
    <cellStyle name="Hyperlink 78" xfId="33167" hidden="1"/>
    <cellStyle name="Hyperlink 78" xfId="33405" hidden="1"/>
    <cellStyle name="Hyperlink 78" xfId="33643" hidden="1"/>
    <cellStyle name="Hyperlink 78" xfId="33881" hidden="1"/>
    <cellStyle name="Hyperlink 78" xfId="34119" hidden="1"/>
    <cellStyle name="Hyperlink 78" xfId="34357" hidden="1"/>
    <cellStyle name="Hyperlink 78" xfId="34595" hidden="1"/>
    <cellStyle name="Hyperlink 78" xfId="34833" hidden="1"/>
    <cellStyle name="Hyperlink 78" xfId="35071" hidden="1"/>
    <cellStyle name="Hyperlink 78" xfId="35309" hidden="1"/>
    <cellStyle name="Hyperlink 78" xfId="35547" hidden="1"/>
    <cellStyle name="Hyperlink 78" xfId="35785" hidden="1"/>
    <cellStyle name="Hyperlink 78" xfId="36023" hidden="1"/>
    <cellStyle name="Hyperlink 78" xfId="36261" hidden="1"/>
    <cellStyle name="Hyperlink 78" xfId="36499" hidden="1"/>
    <cellStyle name="Hyperlink 78" xfId="36737" hidden="1"/>
    <cellStyle name="Hyperlink 78" xfId="36975" hidden="1"/>
    <cellStyle name="Hyperlink 78" xfId="37213" hidden="1"/>
    <cellStyle name="Hyperlink 78" xfId="37451" hidden="1"/>
    <cellStyle name="Hyperlink 78" xfId="37689" hidden="1"/>
    <cellStyle name="Hyperlink 78" xfId="37927" hidden="1"/>
    <cellStyle name="Hyperlink 78" xfId="38165" hidden="1"/>
    <cellStyle name="Hyperlink 78" xfId="38403" hidden="1"/>
    <cellStyle name="Hyperlink 78" xfId="38641" hidden="1"/>
    <cellStyle name="Hyperlink 78" xfId="38879" hidden="1"/>
    <cellStyle name="Hyperlink 78" xfId="39117" hidden="1"/>
    <cellStyle name="Hyperlink 78" xfId="39355" hidden="1"/>
    <cellStyle name="Hyperlink 78" xfId="39593" hidden="1"/>
    <cellStyle name="Hyperlink 78" xfId="39831" hidden="1"/>
    <cellStyle name="Hyperlink 78" xfId="40069" hidden="1"/>
    <cellStyle name="Hyperlink 78" xfId="40307" hidden="1"/>
    <cellStyle name="Hyperlink 78" xfId="40545" hidden="1"/>
    <cellStyle name="Hyperlink 78" xfId="40783" hidden="1"/>
    <cellStyle name="Hyperlink 78" xfId="41021" hidden="1"/>
    <cellStyle name="Hyperlink 78" xfId="41259" hidden="1"/>
    <cellStyle name="Hyperlink 78" xfId="41497" hidden="1"/>
    <cellStyle name="Hyperlink 78" xfId="41735" hidden="1"/>
    <cellStyle name="Hyperlink 78" xfId="41973" hidden="1"/>
    <cellStyle name="Hyperlink 78" xfId="42211" hidden="1"/>
    <cellStyle name="Hyperlink 78" xfId="42449" hidden="1"/>
    <cellStyle name="Hyperlink 78" xfId="42687" hidden="1"/>
    <cellStyle name="Hyperlink 78" xfId="42925" hidden="1"/>
    <cellStyle name="Hyperlink 78" xfId="43163" hidden="1"/>
    <cellStyle name="Hyperlink 78" xfId="43401" hidden="1"/>
    <cellStyle name="Hyperlink 78" xfId="43639" hidden="1"/>
    <cellStyle name="Hyperlink 78" xfId="43877" hidden="1"/>
    <cellStyle name="Hyperlink 78" xfId="44115" hidden="1"/>
    <cellStyle name="Hyperlink 78" xfId="44353" hidden="1"/>
    <cellStyle name="Hyperlink 78" xfId="44591" hidden="1"/>
    <cellStyle name="Hyperlink 78" xfId="44829" hidden="1"/>
    <cellStyle name="Hyperlink 78" xfId="45067" hidden="1"/>
    <cellStyle name="Hyperlink 78" xfId="45305" hidden="1"/>
    <cellStyle name="Hyperlink 78" xfId="45543" hidden="1"/>
    <cellStyle name="Hyperlink 78" xfId="45781" hidden="1"/>
    <cellStyle name="Hyperlink 78" xfId="46019" hidden="1"/>
    <cellStyle name="Hyperlink 78" xfId="46257" hidden="1"/>
    <cellStyle name="Hyperlink 78" xfId="46495" hidden="1"/>
    <cellStyle name="Hyperlink 78" xfId="46733" hidden="1"/>
    <cellStyle name="Hyperlink 78" xfId="46971" hidden="1"/>
    <cellStyle name="Hyperlink 78" xfId="47209" hidden="1"/>
    <cellStyle name="Hyperlink 78" xfId="47447" hidden="1"/>
    <cellStyle name="Hyperlink 78" xfId="47685" hidden="1"/>
    <cellStyle name="Hyperlink 78" xfId="47923" hidden="1"/>
    <cellStyle name="Hyperlink 78" xfId="48161" hidden="1"/>
    <cellStyle name="Hyperlink 78" xfId="48399" hidden="1"/>
    <cellStyle name="Hyperlink 78" xfId="48637" hidden="1"/>
    <cellStyle name="Hyperlink 78" xfId="48875" hidden="1"/>
    <cellStyle name="Hyperlink 78" xfId="49113" hidden="1"/>
    <cellStyle name="Hyperlink 78" xfId="49351" hidden="1"/>
    <cellStyle name="Hyperlink 78" xfId="49589" hidden="1"/>
    <cellStyle name="Hyperlink 78" xfId="49827" hidden="1"/>
    <cellStyle name="Hyperlink 78" xfId="50065" hidden="1"/>
    <cellStyle name="Hyperlink 78" xfId="50303" hidden="1"/>
    <cellStyle name="Hyperlink 78" xfId="50541" hidden="1"/>
    <cellStyle name="Hyperlink 78" xfId="50779" hidden="1"/>
    <cellStyle name="Hyperlink 78" xfId="51017" hidden="1"/>
    <cellStyle name="Hyperlink 78" xfId="51255" hidden="1"/>
    <cellStyle name="Hyperlink 78" xfId="51493" hidden="1"/>
    <cellStyle name="Hyperlink 78" xfId="51731" hidden="1"/>
    <cellStyle name="Hyperlink 78" xfId="51969" hidden="1"/>
    <cellStyle name="Hyperlink 78" xfId="52207" hidden="1"/>
    <cellStyle name="Hyperlink 78" xfId="52445" hidden="1"/>
    <cellStyle name="Hyperlink 78" xfId="52683" hidden="1"/>
    <cellStyle name="Hyperlink 78" xfId="52921" hidden="1"/>
    <cellStyle name="Hyperlink 78" xfId="53159" hidden="1"/>
    <cellStyle name="Hyperlink 78" xfId="53396" hidden="1"/>
    <cellStyle name="Hyperlink 78" xfId="53633" hidden="1"/>
    <cellStyle name="Hyperlink 78" xfId="53868" hidden="1"/>
    <cellStyle name="Hyperlink 78" xfId="54152" hidden="1"/>
    <cellStyle name="Hyperlink 78" xfId="54396" hidden="1"/>
    <cellStyle name="Hyperlink 78" xfId="54631" hidden="1"/>
    <cellStyle name="Hyperlink 79" xfId="163" hidden="1"/>
    <cellStyle name="Hyperlink 79" xfId="523" hidden="1"/>
    <cellStyle name="Hyperlink 79" xfId="766" hidden="1"/>
    <cellStyle name="Hyperlink 79" xfId="1003" hidden="1"/>
    <cellStyle name="Hyperlink 79" xfId="1238" hidden="1"/>
    <cellStyle name="Hyperlink 79" xfId="1481" hidden="1"/>
    <cellStyle name="Hyperlink 79" xfId="1723" hidden="1"/>
    <cellStyle name="Hyperlink 79" xfId="1961" hidden="1"/>
    <cellStyle name="Hyperlink 79" xfId="2206" hidden="1"/>
    <cellStyle name="Hyperlink 79" xfId="2451" hidden="1"/>
    <cellStyle name="Hyperlink 79" xfId="2689" hidden="1"/>
    <cellStyle name="Hyperlink 79" xfId="2927" hidden="1"/>
    <cellStyle name="Hyperlink 79" xfId="3165" hidden="1"/>
    <cellStyle name="Hyperlink 79" xfId="3403" hidden="1"/>
    <cellStyle name="Hyperlink 79" xfId="3641" hidden="1"/>
    <cellStyle name="Hyperlink 79" xfId="3879" hidden="1"/>
    <cellStyle name="Hyperlink 79" xfId="4117" hidden="1"/>
    <cellStyle name="Hyperlink 79" xfId="4354" hidden="1"/>
    <cellStyle name="Hyperlink 79" xfId="4591" hidden="1"/>
    <cellStyle name="Hyperlink 79" xfId="4827" hidden="1"/>
    <cellStyle name="Hyperlink 79" xfId="5067" hidden="1"/>
    <cellStyle name="Hyperlink 79" xfId="5304" hidden="1"/>
    <cellStyle name="Hyperlink 79" xfId="5548" hidden="1"/>
    <cellStyle name="Hyperlink 79" xfId="5786" hidden="1"/>
    <cellStyle name="Hyperlink 79" xfId="6024" hidden="1"/>
    <cellStyle name="Hyperlink 79" xfId="6262" hidden="1"/>
    <cellStyle name="Hyperlink 79" xfId="6501" hidden="1"/>
    <cellStyle name="Hyperlink 79" xfId="6737" hidden="1"/>
    <cellStyle name="Hyperlink 79" xfId="6975" hidden="1"/>
    <cellStyle name="Hyperlink 79" xfId="7212" hidden="1"/>
    <cellStyle name="Hyperlink 79" xfId="7450" hidden="1"/>
    <cellStyle name="Hyperlink 79" xfId="7688" hidden="1"/>
    <cellStyle name="Hyperlink 79" xfId="7926" hidden="1"/>
    <cellStyle name="Hyperlink 79" xfId="8164" hidden="1"/>
    <cellStyle name="Hyperlink 79" xfId="8402" hidden="1"/>
    <cellStyle name="Hyperlink 79" xfId="8640" hidden="1"/>
    <cellStyle name="Hyperlink 79" xfId="8878" hidden="1"/>
    <cellStyle name="Hyperlink 79" xfId="9116" hidden="1"/>
    <cellStyle name="Hyperlink 79" xfId="9353" hidden="1"/>
    <cellStyle name="Hyperlink 79" xfId="9590" hidden="1"/>
    <cellStyle name="Hyperlink 79" xfId="9829" hidden="1"/>
    <cellStyle name="Hyperlink 79" xfId="10066" hidden="1"/>
    <cellStyle name="Hyperlink 79" xfId="10301" hidden="1"/>
    <cellStyle name="Hyperlink 79" xfId="10536" hidden="1"/>
    <cellStyle name="Hyperlink 79" xfId="10781" hidden="1"/>
    <cellStyle name="Hyperlink 79" xfId="11024" hidden="1"/>
    <cellStyle name="Hyperlink 79" xfId="11260" hidden="1"/>
    <cellStyle name="Hyperlink 79" xfId="11502" hidden="1"/>
    <cellStyle name="Hyperlink 79" xfId="11740" hidden="1"/>
    <cellStyle name="Hyperlink 79" xfId="11978" hidden="1"/>
    <cellStyle name="Hyperlink 79" xfId="12215" hidden="1"/>
    <cellStyle name="Hyperlink 79" xfId="12452" hidden="1"/>
    <cellStyle name="Hyperlink 79" xfId="12687" hidden="1"/>
    <cellStyle name="Hyperlink 79" xfId="12932" hidden="1"/>
    <cellStyle name="Hyperlink 79" xfId="13177" hidden="1"/>
    <cellStyle name="Hyperlink 79" xfId="13415" hidden="1"/>
    <cellStyle name="Hyperlink 79" xfId="13653" hidden="1"/>
    <cellStyle name="Hyperlink 79" xfId="13891" hidden="1"/>
    <cellStyle name="Hyperlink 79" xfId="14129" hidden="1"/>
    <cellStyle name="Hyperlink 79" xfId="14367" hidden="1"/>
    <cellStyle name="Hyperlink 79" xfId="14605" hidden="1"/>
    <cellStyle name="Hyperlink 79" xfId="14843" hidden="1"/>
    <cellStyle name="Hyperlink 79" xfId="15081" hidden="1"/>
    <cellStyle name="Hyperlink 79" xfId="15319" hidden="1"/>
    <cellStyle name="Hyperlink 79" xfId="15557" hidden="1"/>
    <cellStyle name="Hyperlink 79" xfId="15795" hidden="1"/>
    <cellStyle name="Hyperlink 79" xfId="16033" hidden="1"/>
    <cellStyle name="Hyperlink 79" xfId="16271" hidden="1"/>
    <cellStyle name="Hyperlink 79" xfId="16509" hidden="1"/>
    <cellStyle name="Hyperlink 79" xfId="16747" hidden="1"/>
    <cellStyle name="Hyperlink 79" xfId="16985" hidden="1"/>
    <cellStyle name="Hyperlink 79" xfId="17223" hidden="1"/>
    <cellStyle name="Hyperlink 79" xfId="17461" hidden="1"/>
    <cellStyle name="Hyperlink 79" xfId="17699" hidden="1"/>
    <cellStyle name="Hyperlink 79" xfId="17937" hidden="1"/>
    <cellStyle name="Hyperlink 79" xfId="18175" hidden="1"/>
    <cellStyle name="Hyperlink 79" xfId="18413" hidden="1"/>
    <cellStyle name="Hyperlink 79" xfId="18651" hidden="1"/>
    <cellStyle name="Hyperlink 79" xfId="18889" hidden="1"/>
    <cellStyle name="Hyperlink 79" xfId="19127" hidden="1"/>
    <cellStyle name="Hyperlink 79" xfId="19365" hidden="1"/>
    <cellStyle name="Hyperlink 79" xfId="19603" hidden="1"/>
    <cellStyle name="Hyperlink 79" xfId="19841" hidden="1"/>
    <cellStyle name="Hyperlink 79" xfId="20079" hidden="1"/>
    <cellStyle name="Hyperlink 79" xfId="20317" hidden="1"/>
    <cellStyle name="Hyperlink 79" xfId="20555" hidden="1"/>
    <cellStyle name="Hyperlink 79" xfId="20793" hidden="1"/>
    <cellStyle name="Hyperlink 79" xfId="21031" hidden="1"/>
    <cellStyle name="Hyperlink 79" xfId="21269" hidden="1"/>
    <cellStyle name="Hyperlink 79" xfId="21507" hidden="1"/>
    <cellStyle name="Hyperlink 79" xfId="21745" hidden="1"/>
    <cellStyle name="Hyperlink 79" xfId="21983" hidden="1"/>
    <cellStyle name="Hyperlink 79" xfId="22221" hidden="1"/>
    <cellStyle name="Hyperlink 79" xfId="22459" hidden="1"/>
    <cellStyle name="Hyperlink 79" xfId="22696" hidden="1"/>
    <cellStyle name="Hyperlink 79" xfId="22933" hidden="1"/>
    <cellStyle name="Hyperlink 79" xfId="23168" hidden="1"/>
    <cellStyle name="Hyperlink 79" xfId="23411" hidden="1"/>
    <cellStyle name="Hyperlink 79" xfId="23649" hidden="1"/>
    <cellStyle name="Hyperlink 79" xfId="23887" hidden="1"/>
    <cellStyle name="Hyperlink 79" xfId="24125" hidden="1"/>
    <cellStyle name="Hyperlink 79" xfId="24363" hidden="1"/>
    <cellStyle name="Hyperlink 79" xfId="24601" hidden="1"/>
    <cellStyle name="Hyperlink 79" xfId="24839" hidden="1"/>
    <cellStyle name="Hyperlink 79" xfId="25077" hidden="1"/>
    <cellStyle name="Hyperlink 79" xfId="25315" hidden="1"/>
    <cellStyle name="Hyperlink 79" xfId="25553" hidden="1"/>
    <cellStyle name="Hyperlink 79" xfId="25791" hidden="1"/>
    <cellStyle name="Hyperlink 79" xfId="26029" hidden="1"/>
    <cellStyle name="Hyperlink 79" xfId="26267" hidden="1"/>
    <cellStyle name="Hyperlink 79" xfId="26505" hidden="1"/>
    <cellStyle name="Hyperlink 79" xfId="26743" hidden="1"/>
    <cellStyle name="Hyperlink 79" xfId="26981" hidden="1"/>
    <cellStyle name="Hyperlink 79" xfId="27219" hidden="1"/>
    <cellStyle name="Hyperlink 79" xfId="27457" hidden="1"/>
    <cellStyle name="Hyperlink 79" xfId="27695" hidden="1"/>
    <cellStyle name="Hyperlink 79" xfId="27933" hidden="1"/>
    <cellStyle name="Hyperlink 79" xfId="28171" hidden="1"/>
    <cellStyle name="Hyperlink 79" xfId="28409" hidden="1"/>
    <cellStyle name="Hyperlink 79" xfId="28647" hidden="1"/>
    <cellStyle name="Hyperlink 79" xfId="28885" hidden="1"/>
    <cellStyle name="Hyperlink 79" xfId="29123" hidden="1"/>
    <cellStyle name="Hyperlink 79" xfId="29361" hidden="1"/>
    <cellStyle name="Hyperlink 79" xfId="29599" hidden="1"/>
    <cellStyle name="Hyperlink 79" xfId="29837" hidden="1"/>
    <cellStyle name="Hyperlink 79" xfId="30075" hidden="1"/>
    <cellStyle name="Hyperlink 79" xfId="30313" hidden="1"/>
    <cellStyle name="Hyperlink 79" xfId="30551" hidden="1"/>
    <cellStyle name="Hyperlink 79" xfId="30789" hidden="1"/>
    <cellStyle name="Hyperlink 79" xfId="31027" hidden="1"/>
    <cellStyle name="Hyperlink 79" xfId="31265" hidden="1"/>
    <cellStyle name="Hyperlink 79" xfId="31503" hidden="1"/>
    <cellStyle name="Hyperlink 79" xfId="31741" hidden="1"/>
    <cellStyle name="Hyperlink 79" xfId="31979" hidden="1"/>
    <cellStyle name="Hyperlink 79" xfId="32217" hidden="1"/>
    <cellStyle name="Hyperlink 79" xfId="32455" hidden="1"/>
    <cellStyle name="Hyperlink 79" xfId="32693" hidden="1"/>
    <cellStyle name="Hyperlink 79" xfId="32931" hidden="1"/>
    <cellStyle name="Hyperlink 79" xfId="33169" hidden="1"/>
    <cellStyle name="Hyperlink 79" xfId="33407" hidden="1"/>
    <cellStyle name="Hyperlink 79" xfId="33645" hidden="1"/>
    <cellStyle name="Hyperlink 79" xfId="33883" hidden="1"/>
    <cellStyle name="Hyperlink 79" xfId="34121" hidden="1"/>
    <cellStyle name="Hyperlink 79" xfId="34359" hidden="1"/>
    <cellStyle name="Hyperlink 79" xfId="34597" hidden="1"/>
    <cellStyle name="Hyperlink 79" xfId="34835" hidden="1"/>
    <cellStyle name="Hyperlink 79" xfId="35073" hidden="1"/>
    <cellStyle name="Hyperlink 79" xfId="35311" hidden="1"/>
    <cellStyle name="Hyperlink 79" xfId="35549" hidden="1"/>
    <cellStyle name="Hyperlink 79" xfId="35787" hidden="1"/>
    <cellStyle name="Hyperlink 79" xfId="36025" hidden="1"/>
    <cellStyle name="Hyperlink 79" xfId="36263" hidden="1"/>
    <cellStyle name="Hyperlink 79" xfId="36501" hidden="1"/>
    <cellStyle name="Hyperlink 79" xfId="36739" hidden="1"/>
    <cellStyle name="Hyperlink 79" xfId="36977" hidden="1"/>
    <cellStyle name="Hyperlink 79" xfId="37215" hidden="1"/>
    <cellStyle name="Hyperlink 79" xfId="37453" hidden="1"/>
    <cellStyle name="Hyperlink 79" xfId="37691" hidden="1"/>
    <cellStyle name="Hyperlink 79" xfId="37929" hidden="1"/>
    <cellStyle name="Hyperlink 79" xfId="38167" hidden="1"/>
    <cellStyle name="Hyperlink 79" xfId="38405" hidden="1"/>
    <cellStyle name="Hyperlink 79" xfId="38643" hidden="1"/>
    <cellStyle name="Hyperlink 79" xfId="38881" hidden="1"/>
    <cellStyle name="Hyperlink 79" xfId="39119" hidden="1"/>
    <cellStyle name="Hyperlink 79" xfId="39357" hidden="1"/>
    <cellStyle name="Hyperlink 79" xfId="39595" hidden="1"/>
    <cellStyle name="Hyperlink 79" xfId="39833" hidden="1"/>
    <cellStyle name="Hyperlink 79" xfId="40071" hidden="1"/>
    <cellStyle name="Hyperlink 79" xfId="40309" hidden="1"/>
    <cellStyle name="Hyperlink 79" xfId="40547" hidden="1"/>
    <cellStyle name="Hyperlink 79" xfId="40785" hidden="1"/>
    <cellStyle name="Hyperlink 79" xfId="41023" hidden="1"/>
    <cellStyle name="Hyperlink 79" xfId="41261" hidden="1"/>
    <cellStyle name="Hyperlink 79" xfId="41499" hidden="1"/>
    <cellStyle name="Hyperlink 79" xfId="41737" hidden="1"/>
    <cellStyle name="Hyperlink 79" xfId="41975" hidden="1"/>
    <cellStyle name="Hyperlink 79" xfId="42213" hidden="1"/>
    <cellStyle name="Hyperlink 79" xfId="42451" hidden="1"/>
    <cellStyle name="Hyperlink 79" xfId="42689" hidden="1"/>
    <cellStyle name="Hyperlink 79" xfId="42927" hidden="1"/>
    <cellStyle name="Hyperlink 79" xfId="43165" hidden="1"/>
    <cellStyle name="Hyperlink 79" xfId="43403" hidden="1"/>
    <cellStyle name="Hyperlink 79" xfId="43641" hidden="1"/>
    <cellStyle name="Hyperlink 79" xfId="43879" hidden="1"/>
    <cellStyle name="Hyperlink 79" xfId="44117" hidden="1"/>
    <cellStyle name="Hyperlink 79" xfId="44355" hidden="1"/>
    <cellStyle name="Hyperlink 79" xfId="44593" hidden="1"/>
    <cellStyle name="Hyperlink 79" xfId="44831" hidden="1"/>
    <cellStyle name="Hyperlink 79" xfId="45069" hidden="1"/>
    <cellStyle name="Hyperlink 79" xfId="45307" hidden="1"/>
    <cellStyle name="Hyperlink 79" xfId="45545" hidden="1"/>
    <cellStyle name="Hyperlink 79" xfId="45783" hidden="1"/>
    <cellStyle name="Hyperlink 79" xfId="46021" hidden="1"/>
    <cellStyle name="Hyperlink 79" xfId="46259" hidden="1"/>
    <cellStyle name="Hyperlink 79" xfId="46497" hidden="1"/>
    <cellStyle name="Hyperlink 79" xfId="46735" hidden="1"/>
    <cellStyle name="Hyperlink 79" xfId="46973" hidden="1"/>
    <cellStyle name="Hyperlink 79" xfId="47211" hidden="1"/>
    <cellStyle name="Hyperlink 79" xfId="47449" hidden="1"/>
    <cellStyle name="Hyperlink 79" xfId="47687" hidden="1"/>
    <cellStyle name="Hyperlink 79" xfId="47925" hidden="1"/>
    <cellStyle name="Hyperlink 79" xfId="48163" hidden="1"/>
    <cellStyle name="Hyperlink 79" xfId="48401" hidden="1"/>
    <cellStyle name="Hyperlink 79" xfId="48639" hidden="1"/>
    <cellStyle name="Hyperlink 79" xfId="48877" hidden="1"/>
    <cellStyle name="Hyperlink 79" xfId="49115" hidden="1"/>
    <cellStyle name="Hyperlink 79" xfId="49353" hidden="1"/>
    <cellStyle name="Hyperlink 79" xfId="49591" hidden="1"/>
    <cellStyle name="Hyperlink 79" xfId="49829" hidden="1"/>
    <cellStyle name="Hyperlink 79" xfId="50067" hidden="1"/>
    <cellStyle name="Hyperlink 79" xfId="50305" hidden="1"/>
    <cellStyle name="Hyperlink 79" xfId="50543" hidden="1"/>
    <cellStyle name="Hyperlink 79" xfId="50781" hidden="1"/>
    <cellStyle name="Hyperlink 79" xfId="51019" hidden="1"/>
    <cellStyle name="Hyperlink 79" xfId="51257" hidden="1"/>
    <cellStyle name="Hyperlink 79" xfId="51495" hidden="1"/>
    <cellStyle name="Hyperlink 79" xfId="51733" hidden="1"/>
    <cellStyle name="Hyperlink 79" xfId="51971" hidden="1"/>
    <cellStyle name="Hyperlink 79" xfId="52209" hidden="1"/>
    <cellStyle name="Hyperlink 79" xfId="52447" hidden="1"/>
    <cellStyle name="Hyperlink 79" xfId="52685" hidden="1"/>
    <cellStyle name="Hyperlink 79" xfId="52923" hidden="1"/>
    <cellStyle name="Hyperlink 79" xfId="53161" hidden="1"/>
    <cellStyle name="Hyperlink 79" xfId="53398" hidden="1"/>
    <cellStyle name="Hyperlink 79" xfId="53635" hidden="1"/>
    <cellStyle name="Hyperlink 79" xfId="53870" hidden="1"/>
    <cellStyle name="Hyperlink 79" xfId="54154" hidden="1"/>
    <cellStyle name="Hyperlink 79" xfId="54398" hidden="1"/>
    <cellStyle name="Hyperlink 79" xfId="54633" hidden="1"/>
    <cellStyle name="Hyperlink 8" xfId="20" hidden="1"/>
    <cellStyle name="Hyperlink 8" xfId="381" hidden="1"/>
    <cellStyle name="Hyperlink 8" xfId="564" hidden="1"/>
    <cellStyle name="Hyperlink 8" xfId="925" hidden="1"/>
    <cellStyle name="Hyperlink 8" xfId="1161" hidden="1"/>
    <cellStyle name="Hyperlink 8" xfId="1339" hidden="1"/>
    <cellStyle name="Hyperlink 8" xfId="1631" hidden="1"/>
    <cellStyle name="Hyperlink 8" xfId="1871" hidden="1"/>
    <cellStyle name="Hyperlink 8" xfId="2064" hidden="1"/>
    <cellStyle name="Hyperlink 8" xfId="2357" hidden="1"/>
    <cellStyle name="Hyperlink 8" xfId="2610" hidden="1"/>
    <cellStyle name="Hyperlink 8" xfId="2848" hidden="1"/>
    <cellStyle name="Hyperlink 8" xfId="3086" hidden="1"/>
    <cellStyle name="Hyperlink 8" xfId="3324" hidden="1"/>
    <cellStyle name="Hyperlink 8" xfId="3562" hidden="1"/>
    <cellStyle name="Hyperlink 8" xfId="3800" hidden="1"/>
    <cellStyle name="Hyperlink 8" xfId="4038" hidden="1"/>
    <cellStyle name="Hyperlink 8" xfId="4276" hidden="1"/>
    <cellStyle name="Hyperlink 8" xfId="4513" hidden="1"/>
    <cellStyle name="Hyperlink 8" xfId="4749" hidden="1"/>
    <cellStyle name="Hyperlink 8" xfId="4975" hidden="1"/>
    <cellStyle name="Hyperlink 8" xfId="5226" hidden="1"/>
    <cellStyle name="Hyperlink 8" xfId="5454" hidden="1"/>
    <cellStyle name="Hyperlink 8" xfId="5707" hidden="1"/>
    <cellStyle name="Hyperlink 8" xfId="5945" hidden="1"/>
    <cellStyle name="Hyperlink 8" xfId="6183" hidden="1"/>
    <cellStyle name="Hyperlink 8" xfId="6419" hidden="1"/>
    <cellStyle name="Hyperlink 8" xfId="6562" hidden="1"/>
    <cellStyle name="Hyperlink 8" xfId="6896" hidden="1"/>
    <cellStyle name="Hyperlink 8" xfId="7134" hidden="1"/>
    <cellStyle name="Hyperlink 8" xfId="7370" hidden="1"/>
    <cellStyle name="Hyperlink 8" xfId="7609" hidden="1"/>
    <cellStyle name="Hyperlink 8" xfId="7847" hidden="1"/>
    <cellStyle name="Hyperlink 8" xfId="8085" hidden="1"/>
    <cellStyle name="Hyperlink 8" xfId="8323" hidden="1"/>
    <cellStyle name="Hyperlink 8" xfId="8561" hidden="1"/>
    <cellStyle name="Hyperlink 8" xfId="8799" hidden="1"/>
    <cellStyle name="Hyperlink 8" xfId="9037" hidden="1"/>
    <cellStyle name="Hyperlink 8" xfId="9275" hidden="1"/>
    <cellStyle name="Hyperlink 8" xfId="9511" hidden="1"/>
    <cellStyle name="Hyperlink 8" xfId="9663" hidden="1"/>
    <cellStyle name="Hyperlink 8" xfId="9884" hidden="1"/>
    <cellStyle name="Hyperlink 8" xfId="10127" hidden="1"/>
    <cellStyle name="Hyperlink 8" xfId="10459" hidden="1"/>
    <cellStyle name="Hyperlink 8" xfId="10639" hidden="1"/>
    <cellStyle name="Hyperlink 8" xfId="10822" hidden="1"/>
    <cellStyle name="Hyperlink 8" xfId="11182" hidden="1"/>
    <cellStyle name="Hyperlink 8" xfId="11408" hidden="1"/>
    <cellStyle name="Hyperlink 8" xfId="11661" hidden="1"/>
    <cellStyle name="Hyperlink 8" xfId="11899" hidden="1"/>
    <cellStyle name="Hyperlink 8" xfId="12137" hidden="1"/>
    <cellStyle name="Hyperlink 8" xfId="12374" hidden="1"/>
    <cellStyle name="Hyperlink 8" xfId="12610" hidden="1"/>
    <cellStyle name="Hyperlink 8" xfId="12790" hidden="1"/>
    <cellStyle name="Hyperlink 8" xfId="13083" hidden="1"/>
    <cellStyle name="Hyperlink 8" xfId="13336" hidden="1"/>
    <cellStyle name="Hyperlink 8" xfId="13574" hidden="1"/>
    <cellStyle name="Hyperlink 8" xfId="13812" hidden="1"/>
    <cellStyle name="Hyperlink 8" xfId="14050" hidden="1"/>
    <cellStyle name="Hyperlink 8" xfId="14288" hidden="1"/>
    <cellStyle name="Hyperlink 8" xfId="14526" hidden="1"/>
    <cellStyle name="Hyperlink 8" xfId="14764" hidden="1"/>
    <cellStyle name="Hyperlink 8" xfId="15002" hidden="1"/>
    <cellStyle name="Hyperlink 8" xfId="15240" hidden="1"/>
    <cellStyle name="Hyperlink 8" xfId="15478" hidden="1"/>
    <cellStyle name="Hyperlink 8" xfId="15716" hidden="1"/>
    <cellStyle name="Hyperlink 8" xfId="15954" hidden="1"/>
    <cellStyle name="Hyperlink 8" xfId="16192" hidden="1"/>
    <cellStyle name="Hyperlink 8" xfId="16430" hidden="1"/>
    <cellStyle name="Hyperlink 8" xfId="16668" hidden="1"/>
    <cellStyle name="Hyperlink 8" xfId="16906" hidden="1"/>
    <cellStyle name="Hyperlink 8" xfId="17144" hidden="1"/>
    <cellStyle name="Hyperlink 8" xfId="17382" hidden="1"/>
    <cellStyle name="Hyperlink 8" xfId="17620" hidden="1"/>
    <cellStyle name="Hyperlink 8" xfId="17858" hidden="1"/>
    <cellStyle name="Hyperlink 8" xfId="18096" hidden="1"/>
    <cellStyle name="Hyperlink 8" xfId="18334" hidden="1"/>
    <cellStyle name="Hyperlink 8" xfId="18572" hidden="1"/>
    <cellStyle name="Hyperlink 8" xfId="18810" hidden="1"/>
    <cellStyle name="Hyperlink 8" xfId="19048" hidden="1"/>
    <cellStyle name="Hyperlink 8" xfId="19286" hidden="1"/>
    <cellStyle name="Hyperlink 8" xfId="19524" hidden="1"/>
    <cellStyle name="Hyperlink 8" xfId="19762" hidden="1"/>
    <cellStyle name="Hyperlink 8" xfId="20000" hidden="1"/>
    <cellStyle name="Hyperlink 8" xfId="20238" hidden="1"/>
    <cellStyle name="Hyperlink 8" xfId="20476" hidden="1"/>
    <cellStyle name="Hyperlink 8" xfId="20714" hidden="1"/>
    <cellStyle name="Hyperlink 8" xfId="20952" hidden="1"/>
    <cellStyle name="Hyperlink 8" xfId="21190" hidden="1"/>
    <cellStyle name="Hyperlink 8" xfId="21428" hidden="1"/>
    <cellStyle name="Hyperlink 8" xfId="21666" hidden="1"/>
    <cellStyle name="Hyperlink 8" xfId="21904" hidden="1"/>
    <cellStyle name="Hyperlink 8" xfId="22142" hidden="1"/>
    <cellStyle name="Hyperlink 8" xfId="22380" hidden="1"/>
    <cellStyle name="Hyperlink 8" xfId="22618" hidden="1"/>
    <cellStyle name="Hyperlink 8" xfId="22855" hidden="1"/>
    <cellStyle name="Hyperlink 8" xfId="23091" hidden="1"/>
    <cellStyle name="Hyperlink 8" xfId="23318" hidden="1"/>
    <cellStyle name="Hyperlink 8" xfId="23570" hidden="1"/>
    <cellStyle name="Hyperlink 8" xfId="23808" hidden="1"/>
    <cellStyle name="Hyperlink 8" xfId="24046" hidden="1"/>
    <cellStyle name="Hyperlink 8" xfId="24284" hidden="1"/>
    <cellStyle name="Hyperlink 8" xfId="24522" hidden="1"/>
    <cellStyle name="Hyperlink 8" xfId="24760" hidden="1"/>
    <cellStyle name="Hyperlink 8" xfId="24998" hidden="1"/>
    <cellStyle name="Hyperlink 8" xfId="25236" hidden="1"/>
    <cellStyle name="Hyperlink 8" xfId="25474" hidden="1"/>
    <cellStyle name="Hyperlink 8" xfId="25712" hidden="1"/>
    <cellStyle name="Hyperlink 8" xfId="25950" hidden="1"/>
    <cellStyle name="Hyperlink 8" xfId="26188" hidden="1"/>
    <cellStyle name="Hyperlink 8" xfId="26426" hidden="1"/>
    <cellStyle name="Hyperlink 8" xfId="26664" hidden="1"/>
    <cellStyle name="Hyperlink 8" xfId="26902" hidden="1"/>
    <cellStyle name="Hyperlink 8" xfId="27140" hidden="1"/>
    <cellStyle name="Hyperlink 8" xfId="27378" hidden="1"/>
    <cellStyle name="Hyperlink 8" xfId="27616" hidden="1"/>
    <cellStyle name="Hyperlink 8" xfId="27854" hidden="1"/>
    <cellStyle name="Hyperlink 8" xfId="28092" hidden="1"/>
    <cellStyle name="Hyperlink 8" xfId="28330" hidden="1"/>
    <cellStyle name="Hyperlink 8" xfId="28568" hidden="1"/>
    <cellStyle name="Hyperlink 8" xfId="28806" hidden="1"/>
    <cellStyle name="Hyperlink 8" xfId="29044" hidden="1"/>
    <cellStyle name="Hyperlink 8" xfId="29282" hidden="1"/>
    <cellStyle name="Hyperlink 8" xfId="29520" hidden="1"/>
    <cellStyle name="Hyperlink 8" xfId="29758" hidden="1"/>
    <cellStyle name="Hyperlink 8" xfId="29996" hidden="1"/>
    <cellStyle name="Hyperlink 8" xfId="30234" hidden="1"/>
    <cellStyle name="Hyperlink 8" xfId="30472" hidden="1"/>
    <cellStyle name="Hyperlink 8" xfId="30710" hidden="1"/>
    <cellStyle name="Hyperlink 8" xfId="30948" hidden="1"/>
    <cellStyle name="Hyperlink 8" xfId="31186" hidden="1"/>
    <cellStyle name="Hyperlink 8" xfId="31424" hidden="1"/>
    <cellStyle name="Hyperlink 8" xfId="31662" hidden="1"/>
    <cellStyle name="Hyperlink 8" xfId="31900" hidden="1"/>
    <cellStyle name="Hyperlink 8" xfId="32138" hidden="1"/>
    <cellStyle name="Hyperlink 8" xfId="32376" hidden="1"/>
    <cellStyle name="Hyperlink 8" xfId="32614" hidden="1"/>
    <cellStyle name="Hyperlink 8" xfId="32852" hidden="1"/>
    <cellStyle name="Hyperlink 8" xfId="33090" hidden="1"/>
    <cellStyle name="Hyperlink 8" xfId="33328" hidden="1"/>
    <cellStyle name="Hyperlink 8" xfId="33566" hidden="1"/>
    <cellStyle name="Hyperlink 8" xfId="33804" hidden="1"/>
    <cellStyle name="Hyperlink 8" xfId="34042" hidden="1"/>
    <cellStyle name="Hyperlink 8" xfId="34280" hidden="1"/>
    <cellStyle name="Hyperlink 8" xfId="34518" hidden="1"/>
    <cellStyle name="Hyperlink 8" xfId="34756" hidden="1"/>
    <cellStyle name="Hyperlink 8" xfId="34994" hidden="1"/>
    <cellStyle name="Hyperlink 8" xfId="35232" hidden="1"/>
    <cellStyle name="Hyperlink 8" xfId="35470" hidden="1"/>
    <cellStyle name="Hyperlink 8" xfId="35708" hidden="1"/>
    <cellStyle name="Hyperlink 8" xfId="35946" hidden="1"/>
    <cellStyle name="Hyperlink 8" xfId="36184" hidden="1"/>
    <cellStyle name="Hyperlink 8" xfId="36422" hidden="1"/>
    <cellStyle name="Hyperlink 8" xfId="36660" hidden="1"/>
    <cellStyle name="Hyperlink 8" xfId="36898" hidden="1"/>
    <cellStyle name="Hyperlink 8" xfId="37136" hidden="1"/>
    <cellStyle name="Hyperlink 8" xfId="37374" hidden="1"/>
    <cellStyle name="Hyperlink 8" xfId="37612" hidden="1"/>
    <cellStyle name="Hyperlink 8" xfId="37850" hidden="1"/>
    <cellStyle name="Hyperlink 8" xfId="38088" hidden="1"/>
    <cellStyle name="Hyperlink 8" xfId="38326" hidden="1"/>
    <cellStyle name="Hyperlink 8" xfId="38564" hidden="1"/>
    <cellStyle name="Hyperlink 8" xfId="38802" hidden="1"/>
    <cellStyle name="Hyperlink 8" xfId="39040" hidden="1"/>
    <cellStyle name="Hyperlink 8" xfId="39278" hidden="1"/>
    <cellStyle name="Hyperlink 8" xfId="39516" hidden="1"/>
    <cellStyle name="Hyperlink 8" xfId="39754" hidden="1"/>
    <cellStyle name="Hyperlink 8" xfId="39992" hidden="1"/>
    <cellStyle name="Hyperlink 8" xfId="40230" hidden="1"/>
    <cellStyle name="Hyperlink 8" xfId="40468" hidden="1"/>
    <cellStyle name="Hyperlink 8" xfId="40706" hidden="1"/>
    <cellStyle name="Hyperlink 8" xfId="40944" hidden="1"/>
    <cellStyle name="Hyperlink 8" xfId="41182" hidden="1"/>
    <cellStyle name="Hyperlink 8" xfId="41420" hidden="1"/>
    <cellStyle name="Hyperlink 8" xfId="41658" hidden="1"/>
    <cellStyle name="Hyperlink 8" xfId="41896" hidden="1"/>
    <cellStyle name="Hyperlink 8" xfId="42134" hidden="1"/>
    <cellStyle name="Hyperlink 8" xfId="42372" hidden="1"/>
    <cellStyle name="Hyperlink 8" xfId="42610" hidden="1"/>
    <cellStyle name="Hyperlink 8" xfId="42848" hidden="1"/>
    <cellStyle name="Hyperlink 8" xfId="43086" hidden="1"/>
    <cellStyle name="Hyperlink 8" xfId="43324" hidden="1"/>
    <cellStyle name="Hyperlink 8" xfId="43562" hidden="1"/>
    <cellStyle name="Hyperlink 8" xfId="43800" hidden="1"/>
    <cellStyle name="Hyperlink 8" xfId="44038" hidden="1"/>
    <cellStyle name="Hyperlink 8" xfId="44276" hidden="1"/>
    <cellStyle name="Hyperlink 8" xfId="44514" hidden="1"/>
    <cellStyle name="Hyperlink 8" xfId="44752" hidden="1"/>
    <cellStyle name="Hyperlink 8" xfId="44990" hidden="1"/>
    <cellStyle name="Hyperlink 8" xfId="45228" hidden="1"/>
    <cellStyle name="Hyperlink 8" xfId="45466" hidden="1"/>
    <cellStyle name="Hyperlink 8" xfId="45704" hidden="1"/>
    <cellStyle name="Hyperlink 8" xfId="45942" hidden="1"/>
    <cellStyle name="Hyperlink 8" xfId="46180" hidden="1"/>
    <cellStyle name="Hyperlink 8" xfId="46418" hidden="1"/>
    <cellStyle name="Hyperlink 8" xfId="46656" hidden="1"/>
    <cellStyle name="Hyperlink 8" xfId="46894" hidden="1"/>
    <cellStyle name="Hyperlink 8" xfId="47132" hidden="1"/>
    <cellStyle name="Hyperlink 8" xfId="47370" hidden="1"/>
    <cellStyle name="Hyperlink 8" xfId="47608" hidden="1"/>
    <cellStyle name="Hyperlink 8" xfId="47846" hidden="1"/>
    <cellStyle name="Hyperlink 8" xfId="48084" hidden="1"/>
    <cellStyle name="Hyperlink 8" xfId="48322" hidden="1"/>
    <cellStyle name="Hyperlink 8" xfId="48560" hidden="1"/>
    <cellStyle name="Hyperlink 8" xfId="48798" hidden="1"/>
    <cellStyle name="Hyperlink 8" xfId="49036" hidden="1"/>
    <cellStyle name="Hyperlink 8" xfId="49274" hidden="1"/>
    <cellStyle name="Hyperlink 8" xfId="49512" hidden="1"/>
    <cellStyle name="Hyperlink 8" xfId="49750" hidden="1"/>
    <cellStyle name="Hyperlink 8" xfId="49988" hidden="1"/>
    <cellStyle name="Hyperlink 8" xfId="50226" hidden="1"/>
    <cellStyle name="Hyperlink 8" xfId="50464" hidden="1"/>
    <cellStyle name="Hyperlink 8" xfId="50702" hidden="1"/>
    <cellStyle name="Hyperlink 8" xfId="50940" hidden="1"/>
    <cellStyle name="Hyperlink 8" xfId="51178" hidden="1"/>
    <cellStyle name="Hyperlink 8" xfId="51416" hidden="1"/>
    <cellStyle name="Hyperlink 8" xfId="51654" hidden="1"/>
    <cellStyle name="Hyperlink 8" xfId="51892" hidden="1"/>
    <cellStyle name="Hyperlink 8" xfId="52130" hidden="1"/>
    <cellStyle name="Hyperlink 8" xfId="52368" hidden="1"/>
    <cellStyle name="Hyperlink 8" xfId="52606" hidden="1"/>
    <cellStyle name="Hyperlink 8" xfId="52844" hidden="1"/>
    <cellStyle name="Hyperlink 8" xfId="53082" hidden="1"/>
    <cellStyle name="Hyperlink 8" xfId="53320" hidden="1"/>
    <cellStyle name="Hyperlink 8" xfId="53557" hidden="1"/>
    <cellStyle name="Hyperlink 8" xfId="53793" hidden="1"/>
    <cellStyle name="Hyperlink 8" xfId="54012" hidden="1"/>
    <cellStyle name="Hyperlink 8" xfId="54305" hidden="1"/>
    <cellStyle name="Hyperlink 8" xfId="54556" hidden="1"/>
    <cellStyle name="Hyperlink 80" xfId="165" hidden="1"/>
    <cellStyle name="Hyperlink 80" xfId="525" hidden="1"/>
    <cellStyle name="Hyperlink 80" xfId="768" hidden="1"/>
    <cellStyle name="Hyperlink 80" xfId="1005" hidden="1"/>
    <cellStyle name="Hyperlink 80" xfId="1240" hidden="1"/>
    <cellStyle name="Hyperlink 80" xfId="1483" hidden="1"/>
    <cellStyle name="Hyperlink 80" xfId="1725" hidden="1"/>
    <cellStyle name="Hyperlink 80" xfId="1963" hidden="1"/>
    <cellStyle name="Hyperlink 80" xfId="2208" hidden="1"/>
    <cellStyle name="Hyperlink 80" xfId="2453" hidden="1"/>
    <cellStyle name="Hyperlink 80" xfId="2691" hidden="1"/>
    <cellStyle name="Hyperlink 80" xfId="2929" hidden="1"/>
    <cellStyle name="Hyperlink 80" xfId="3167" hidden="1"/>
    <cellStyle name="Hyperlink 80" xfId="3405" hidden="1"/>
    <cellStyle name="Hyperlink 80" xfId="3643" hidden="1"/>
    <cellStyle name="Hyperlink 80" xfId="3881" hidden="1"/>
    <cellStyle name="Hyperlink 80" xfId="4119" hidden="1"/>
    <cellStyle name="Hyperlink 80" xfId="4356" hidden="1"/>
    <cellStyle name="Hyperlink 80" xfId="4593" hidden="1"/>
    <cellStyle name="Hyperlink 80" xfId="4829" hidden="1"/>
    <cellStyle name="Hyperlink 80" xfId="5069" hidden="1"/>
    <cellStyle name="Hyperlink 80" xfId="5306" hidden="1"/>
    <cellStyle name="Hyperlink 80" xfId="5550" hidden="1"/>
    <cellStyle name="Hyperlink 80" xfId="5788" hidden="1"/>
    <cellStyle name="Hyperlink 80" xfId="6026" hidden="1"/>
    <cellStyle name="Hyperlink 80" xfId="6264" hidden="1"/>
    <cellStyle name="Hyperlink 80" xfId="6503" hidden="1"/>
    <cellStyle name="Hyperlink 80" xfId="6739" hidden="1"/>
    <cellStyle name="Hyperlink 80" xfId="6977" hidden="1"/>
    <cellStyle name="Hyperlink 80" xfId="7214" hidden="1"/>
    <cellStyle name="Hyperlink 80" xfId="7452" hidden="1"/>
    <cellStyle name="Hyperlink 80" xfId="7690" hidden="1"/>
    <cellStyle name="Hyperlink 80" xfId="7928" hidden="1"/>
    <cellStyle name="Hyperlink 80" xfId="8166" hidden="1"/>
    <cellStyle name="Hyperlink 80" xfId="8404" hidden="1"/>
    <cellStyle name="Hyperlink 80" xfId="8642" hidden="1"/>
    <cellStyle name="Hyperlink 80" xfId="8880" hidden="1"/>
    <cellStyle name="Hyperlink 80" xfId="9118" hidden="1"/>
    <cellStyle name="Hyperlink 80" xfId="9355" hidden="1"/>
    <cellStyle name="Hyperlink 80" xfId="9592" hidden="1"/>
    <cellStyle name="Hyperlink 80" xfId="9831" hidden="1"/>
    <cellStyle name="Hyperlink 80" xfId="10068" hidden="1"/>
    <cellStyle name="Hyperlink 80" xfId="10303" hidden="1"/>
    <cellStyle name="Hyperlink 80" xfId="10538" hidden="1"/>
    <cellStyle name="Hyperlink 80" xfId="10783" hidden="1"/>
    <cellStyle name="Hyperlink 80" xfId="11026" hidden="1"/>
    <cellStyle name="Hyperlink 80" xfId="11262" hidden="1"/>
    <cellStyle name="Hyperlink 80" xfId="11504" hidden="1"/>
    <cellStyle name="Hyperlink 80" xfId="11742" hidden="1"/>
    <cellStyle name="Hyperlink 80" xfId="11980" hidden="1"/>
    <cellStyle name="Hyperlink 80" xfId="12217" hidden="1"/>
    <cellStyle name="Hyperlink 80" xfId="12454" hidden="1"/>
    <cellStyle name="Hyperlink 80" xfId="12689" hidden="1"/>
    <cellStyle name="Hyperlink 80" xfId="12934" hidden="1"/>
    <cellStyle name="Hyperlink 80" xfId="13179" hidden="1"/>
    <cellStyle name="Hyperlink 80" xfId="13417" hidden="1"/>
    <cellStyle name="Hyperlink 80" xfId="13655" hidden="1"/>
    <cellStyle name="Hyperlink 80" xfId="13893" hidden="1"/>
    <cellStyle name="Hyperlink 80" xfId="14131" hidden="1"/>
    <cellStyle name="Hyperlink 80" xfId="14369" hidden="1"/>
    <cellStyle name="Hyperlink 80" xfId="14607" hidden="1"/>
    <cellStyle name="Hyperlink 80" xfId="14845" hidden="1"/>
    <cellStyle name="Hyperlink 80" xfId="15083" hidden="1"/>
    <cellStyle name="Hyperlink 80" xfId="15321" hidden="1"/>
    <cellStyle name="Hyperlink 80" xfId="15559" hidden="1"/>
    <cellStyle name="Hyperlink 80" xfId="15797" hidden="1"/>
    <cellStyle name="Hyperlink 80" xfId="16035" hidden="1"/>
    <cellStyle name="Hyperlink 80" xfId="16273" hidden="1"/>
    <cellStyle name="Hyperlink 80" xfId="16511" hidden="1"/>
    <cellStyle name="Hyperlink 80" xfId="16749" hidden="1"/>
    <cellStyle name="Hyperlink 80" xfId="16987" hidden="1"/>
    <cellStyle name="Hyperlink 80" xfId="17225" hidden="1"/>
    <cellStyle name="Hyperlink 80" xfId="17463" hidden="1"/>
    <cellStyle name="Hyperlink 80" xfId="17701" hidden="1"/>
    <cellStyle name="Hyperlink 80" xfId="17939" hidden="1"/>
    <cellStyle name="Hyperlink 80" xfId="18177" hidden="1"/>
    <cellStyle name="Hyperlink 80" xfId="18415" hidden="1"/>
    <cellStyle name="Hyperlink 80" xfId="18653" hidden="1"/>
    <cellStyle name="Hyperlink 80" xfId="18891" hidden="1"/>
    <cellStyle name="Hyperlink 80" xfId="19129" hidden="1"/>
    <cellStyle name="Hyperlink 80" xfId="19367" hidden="1"/>
    <cellStyle name="Hyperlink 80" xfId="19605" hidden="1"/>
    <cellStyle name="Hyperlink 80" xfId="19843" hidden="1"/>
    <cellStyle name="Hyperlink 80" xfId="20081" hidden="1"/>
    <cellStyle name="Hyperlink 80" xfId="20319" hidden="1"/>
    <cellStyle name="Hyperlink 80" xfId="20557" hidden="1"/>
    <cellStyle name="Hyperlink 80" xfId="20795" hidden="1"/>
    <cellStyle name="Hyperlink 80" xfId="21033" hidden="1"/>
    <cellStyle name="Hyperlink 80" xfId="21271" hidden="1"/>
    <cellStyle name="Hyperlink 80" xfId="21509" hidden="1"/>
    <cellStyle name="Hyperlink 80" xfId="21747" hidden="1"/>
    <cellStyle name="Hyperlink 80" xfId="21985" hidden="1"/>
    <cellStyle name="Hyperlink 80" xfId="22223" hidden="1"/>
    <cellStyle name="Hyperlink 80" xfId="22461" hidden="1"/>
    <cellStyle name="Hyperlink 80" xfId="22698" hidden="1"/>
    <cellStyle name="Hyperlink 80" xfId="22935" hidden="1"/>
    <cellStyle name="Hyperlink 80" xfId="23170" hidden="1"/>
    <cellStyle name="Hyperlink 80" xfId="23413" hidden="1"/>
    <cellStyle name="Hyperlink 80" xfId="23651" hidden="1"/>
    <cellStyle name="Hyperlink 80" xfId="23889" hidden="1"/>
    <cellStyle name="Hyperlink 80" xfId="24127" hidden="1"/>
    <cellStyle name="Hyperlink 80" xfId="24365" hidden="1"/>
    <cellStyle name="Hyperlink 80" xfId="24603" hidden="1"/>
    <cellStyle name="Hyperlink 80" xfId="24841" hidden="1"/>
    <cellStyle name="Hyperlink 80" xfId="25079" hidden="1"/>
    <cellStyle name="Hyperlink 80" xfId="25317" hidden="1"/>
    <cellStyle name="Hyperlink 80" xfId="25555" hidden="1"/>
    <cellStyle name="Hyperlink 80" xfId="25793" hidden="1"/>
    <cellStyle name="Hyperlink 80" xfId="26031" hidden="1"/>
    <cellStyle name="Hyperlink 80" xfId="26269" hidden="1"/>
    <cellStyle name="Hyperlink 80" xfId="26507" hidden="1"/>
    <cellStyle name="Hyperlink 80" xfId="26745" hidden="1"/>
    <cellStyle name="Hyperlink 80" xfId="26983" hidden="1"/>
    <cellStyle name="Hyperlink 80" xfId="27221" hidden="1"/>
    <cellStyle name="Hyperlink 80" xfId="27459" hidden="1"/>
    <cellStyle name="Hyperlink 80" xfId="27697" hidden="1"/>
    <cellStyle name="Hyperlink 80" xfId="27935" hidden="1"/>
    <cellStyle name="Hyperlink 80" xfId="28173" hidden="1"/>
    <cellStyle name="Hyperlink 80" xfId="28411" hidden="1"/>
    <cellStyle name="Hyperlink 80" xfId="28649" hidden="1"/>
    <cellStyle name="Hyperlink 80" xfId="28887" hidden="1"/>
    <cellStyle name="Hyperlink 80" xfId="29125" hidden="1"/>
    <cellStyle name="Hyperlink 80" xfId="29363" hidden="1"/>
    <cellStyle name="Hyperlink 80" xfId="29601" hidden="1"/>
    <cellStyle name="Hyperlink 80" xfId="29839" hidden="1"/>
    <cellStyle name="Hyperlink 80" xfId="30077" hidden="1"/>
    <cellStyle name="Hyperlink 80" xfId="30315" hidden="1"/>
    <cellStyle name="Hyperlink 80" xfId="30553" hidden="1"/>
    <cellStyle name="Hyperlink 80" xfId="30791" hidden="1"/>
    <cellStyle name="Hyperlink 80" xfId="31029" hidden="1"/>
    <cellStyle name="Hyperlink 80" xfId="31267" hidden="1"/>
    <cellStyle name="Hyperlink 80" xfId="31505" hidden="1"/>
    <cellStyle name="Hyperlink 80" xfId="31743" hidden="1"/>
    <cellStyle name="Hyperlink 80" xfId="31981" hidden="1"/>
    <cellStyle name="Hyperlink 80" xfId="32219" hidden="1"/>
    <cellStyle name="Hyperlink 80" xfId="32457" hidden="1"/>
    <cellStyle name="Hyperlink 80" xfId="32695" hidden="1"/>
    <cellStyle name="Hyperlink 80" xfId="32933" hidden="1"/>
    <cellStyle name="Hyperlink 80" xfId="33171" hidden="1"/>
    <cellStyle name="Hyperlink 80" xfId="33409" hidden="1"/>
    <cellStyle name="Hyperlink 80" xfId="33647" hidden="1"/>
    <cellStyle name="Hyperlink 80" xfId="33885" hidden="1"/>
    <cellStyle name="Hyperlink 80" xfId="34123" hidden="1"/>
    <cellStyle name="Hyperlink 80" xfId="34361" hidden="1"/>
    <cellStyle name="Hyperlink 80" xfId="34599" hidden="1"/>
    <cellStyle name="Hyperlink 80" xfId="34837" hidden="1"/>
    <cellStyle name="Hyperlink 80" xfId="35075" hidden="1"/>
    <cellStyle name="Hyperlink 80" xfId="35313" hidden="1"/>
    <cellStyle name="Hyperlink 80" xfId="35551" hidden="1"/>
    <cellStyle name="Hyperlink 80" xfId="35789" hidden="1"/>
    <cellStyle name="Hyperlink 80" xfId="36027" hidden="1"/>
    <cellStyle name="Hyperlink 80" xfId="36265" hidden="1"/>
    <cellStyle name="Hyperlink 80" xfId="36503" hidden="1"/>
    <cellStyle name="Hyperlink 80" xfId="36741" hidden="1"/>
    <cellStyle name="Hyperlink 80" xfId="36979" hidden="1"/>
    <cellStyle name="Hyperlink 80" xfId="37217" hidden="1"/>
    <cellStyle name="Hyperlink 80" xfId="37455" hidden="1"/>
    <cellStyle name="Hyperlink 80" xfId="37693" hidden="1"/>
    <cellStyle name="Hyperlink 80" xfId="37931" hidden="1"/>
    <cellStyle name="Hyperlink 80" xfId="38169" hidden="1"/>
    <cellStyle name="Hyperlink 80" xfId="38407" hidden="1"/>
    <cellStyle name="Hyperlink 80" xfId="38645" hidden="1"/>
    <cellStyle name="Hyperlink 80" xfId="38883" hidden="1"/>
    <cellStyle name="Hyperlink 80" xfId="39121" hidden="1"/>
    <cellStyle name="Hyperlink 80" xfId="39359" hidden="1"/>
    <cellStyle name="Hyperlink 80" xfId="39597" hidden="1"/>
    <cellStyle name="Hyperlink 80" xfId="39835" hidden="1"/>
    <cellStyle name="Hyperlink 80" xfId="40073" hidden="1"/>
    <cellStyle name="Hyperlink 80" xfId="40311" hidden="1"/>
    <cellStyle name="Hyperlink 80" xfId="40549" hidden="1"/>
    <cellStyle name="Hyperlink 80" xfId="40787" hidden="1"/>
    <cellStyle name="Hyperlink 80" xfId="41025" hidden="1"/>
    <cellStyle name="Hyperlink 80" xfId="41263" hidden="1"/>
    <cellStyle name="Hyperlink 80" xfId="41501" hidden="1"/>
    <cellStyle name="Hyperlink 80" xfId="41739" hidden="1"/>
    <cellStyle name="Hyperlink 80" xfId="41977" hidden="1"/>
    <cellStyle name="Hyperlink 80" xfId="42215" hidden="1"/>
    <cellStyle name="Hyperlink 80" xfId="42453" hidden="1"/>
    <cellStyle name="Hyperlink 80" xfId="42691" hidden="1"/>
    <cellStyle name="Hyperlink 80" xfId="42929" hidden="1"/>
    <cellStyle name="Hyperlink 80" xfId="43167" hidden="1"/>
    <cellStyle name="Hyperlink 80" xfId="43405" hidden="1"/>
    <cellStyle name="Hyperlink 80" xfId="43643" hidden="1"/>
    <cellStyle name="Hyperlink 80" xfId="43881" hidden="1"/>
    <cellStyle name="Hyperlink 80" xfId="44119" hidden="1"/>
    <cellStyle name="Hyperlink 80" xfId="44357" hidden="1"/>
    <cellStyle name="Hyperlink 80" xfId="44595" hidden="1"/>
    <cellStyle name="Hyperlink 80" xfId="44833" hidden="1"/>
    <cellStyle name="Hyperlink 80" xfId="45071" hidden="1"/>
    <cellStyle name="Hyperlink 80" xfId="45309" hidden="1"/>
    <cellStyle name="Hyperlink 80" xfId="45547" hidden="1"/>
    <cellStyle name="Hyperlink 80" xfId="45785" hidden="1"/>
    <cellStyle name="Hyperlink 80" xfId="46023" hidden="1"/>
    <cellStyle name="Hyperlink 80" xfId="46261" hidden="1"/>
    <cellStyle name="Hyperlink 80" xfId="46499" hidden="1"/>
    <cellStyle name="Hyperlink 80" xfId="46737" hidden="1"/>
    <cellStyle name="Hyperlink 80" xfId="46975" hidden="1"/>
    <cellStyle name="Hyperlink 80" xfId="47213" hidden="1"/>
    <cellStyle name="Hyperlink 80" xfId="47451" hidden="1"/>
    <cellStyle name="Hyperlink 80" xfId="47689" hidden="1"/>
    <cellStyle name="Hyperlink 80" xfId="47927" hidden="1"/>
    <cellStyle name="Hyperlink 80" xfId="48165" hidden="1"/>
    <cellStyle name="Hyperlink 80" xfId="48403" hidden="1"/>
    <cellStyle name="Hyperlink 80" xfId="48641" hidden="1"/>
    <cellStyle name="Hyperlink 80" xfId="48879" hidden="1"/>
    <cellStyle name="Hyperlink 80" xfId="49117" hidden="1"/>
    <cellStyle name="Hyperlink 80" xfId="49355" hidden="1"/>
    <cellStyle name="Hyperlink 80" xfId="49593" hidden="1"/>
    <cellStyle name="Hyperlink 80" xfId="49831" hidden="1"/>
    <cellStyle name="Hyperlink 80" xfId="50069" hidden="1"/>
    <cellStyle name="Hyperlink 80" xfId="50307" hidden="1"/>
    <cellStyle name="Hyperlink 80" xfId="50545" hidden="1"/>
    <cellStyle name="Hyperlink 80" xfId="50783" hidden="1"/>
    <cellStyle name="Hyperlink 80" xfId="51021" hidden="1"/>
    <cellStyle name="Hyperlink 80" xfId="51259" hidden="1"/>
    <cellStyle name="Hyperlink 80" xfId="51497" hidden="1"/>
    <cellStyle name="Hyperlink 80" xfId="51735" hidden="1"/>
    <cellStyle name="Hyperlink 80" xfId="51973" hidden="1"/>
    <cellStyle name="Hyperlink 80" xfId="52211" hidden="1"/>
    <cellStyle name="Hyperlink 80" xfId="52449" hidden="1"/>
    <cellStyle name="Hyperlink 80" xfId="52687" hidden="1"/>
    <cellStyle name="Hyperlink 80" xfId="52925" hidden="1"/>
    <cellStyle name="Hyperlink 80" xfId="53163" hidden="1"/>
    <cellStyle name="Hyperlink 80" xfId="53400" hidden="1"/>
    <cellStyle name="Hyperlink 80" xfId="53637" hidden="1"/>
    <cellStyle name="Hyperlink 80" xfId="53872" hidden="1"/>
    <cellStyle name="Hyperlink 80" xfId="54156" hidden="1"/>
    <cellStyle name="Hyperlink 80" xfId="54400" hidden="1"/>
    <cellStyle name="Hyperlink 80" xfId="54635" hidden="1"/>
    <cellStyle name="Hyperlink 81" xfId="167" hidden="1"/>
    <cellStyle name="Hyperlink 81" xfId="527" hidden="1"/>
    <cellStyle name="Hyperlink 81" xfId="770" hidden="1"/>
    <cellStyle name="Hyperlink 81" xfId="1007" hidden="1"/>
    <cellStyle name="Hyperlink 81" xfId="1242" hidden="1"/>
    <cellStyle name="Hyperlink 81" xfId="1485" hidden="1"/>
    <cellStyle name="Hyperlink 81" xfId="1727" hidden="1"/>
    <cellStyle name="Hyperlink 81" xfId="1965" hidden="1"/>
    <cellStyle name="Hyperlink 81" xfId="2210" hidden="1"/>
    <cellStyle name="Hyperlink 81" xfId="2455" hidden="1"/>
    <cellStyle name="Hyperlink 81" xfId="2693" hidden="1"/>
    <cellStyle name="Hyperlink 81" xfId="2931" hidden="1"/>
    <cellStyle name="Hyperlink 81" xfId="3169" hidden="1"/>
    <cellStyle name="Hyperlink 81" xfId="3407" hidden="1"/>
    <cellStyle name="Hyperlink 81" xfId="3645" hidden="1"/>
    <cellStyle name="Hyperlink 81" xfId="3883" hidden="1"/>
    <cellStyle name="Hyperlink 81" xfId="4121" hidden="1"/>
    <cellStyle name="Hyperlink 81" xfId="4358" hidden="1"/>
    <cellStyle name="Hyperlink 81" xfId="4595" hidden="1"/>
    <cellStyle name="Hyperlink 81" xfId="4831" hidden="1"/>
    <cellStyle name="Hyperlink 81" xfId="5071" hidden="1"/>
    <cellStyle name="Hyperlink 81" xfId="5308" hidden="1"/>
    <cellStyle name="Hyperlink 81" xfId="5552" hidden="1"/>
    <cellStyle name="Hyperlink 81" xfId="5790" hidden="1"/>
    <cellStyle name="Hyperlink 81" xfId="6028" hidden="1"/>
    <cellStyle name="Hyperlink 81" xfId="6266" hidden="1"/>
    <cellStyle name="Hyperlink 81" xfId="6505" hidden="1"/>
    <cellStyle name="Hyperlink 81" xfId="6741" hidden="1"/>
    <cellStyle name="Hyperlink 81" xfId="6979" hidden="1"/>
    <cellStyle name="Hyperlink 81" xfId="7216" hidden="1"/>
    <cellStyle name="Hyperlink 81" xfId="7454" hidden="1"/>
    <cellStyle name="Hyperlink 81" xfId="7692" hidden="1"/>
    <cellStyle name="Hyperlink 81" xfId="7930" hidden="1"/>
    <cellStyle name="Hyperlink 81" xfId="8168" hidden="1"/>
    <cellStyle name="Hyperlink 81" xfId="8406" hidden="1"/>
    <cellStyle name="Hyperlink 81" xfId="8644" hidden="1"/>
    <cellStyle name="Hyperlink 81" xfId="8882" hidden="1"/>
    <cellStyle name="Hyperlink 81" xfId="9120" hidden="1"/>
    <cellStyle name="Hyperlink 81" xfId="9357" hidden="1"/>
    <cellStyle name="Hyperlink 81" xfId="9594" hidden="1"/>
    <cellStyle name="Hyperlink 81" xfId="9833" hidden="1"/>
    <cellStyle name="Hyperlink 81" xfId="10070" hidden="1"/>
    <cellStyle name="Hyperlink 81" xfId="10305" hidden="1"/>
    <cellStyle name="Hyperlink 81" xfId="10540" hidden="1"/>
    <cellStyle name="Hyperlink 81" xfId="10785" hidden="1"/>
    <cellStyle name="Hyperlink 81" xfId="11028" hidden="1"/>
    <cellStyle name="Hyperlink 81" xfId="11264" hidden="1"/>
    <cellStyle name="Hyperlink 81" xfId="11506" hidden="1"/>
    <cellStyle name="Hyperlink 81" xfId="11744" hidden="1"/>
    <cellStyle name="Hyperlink 81" xfId="11982" hidden="1"/>
    <cellStyle name="Hyperlink 81" xfId="12219" hidden="1"/>
    <cellStyle name="Hyperlink 81" xfId="12456" hidden="1"/>
    <cellStyle name="Hyperlink 81" xfId="12691" hidden="1"/>
    <cellStyle name="Hyperlink 81" xfId="12936" hidden="1"/>
    <cellStyle name="Hyperlink 81" xfId="13181" hidden="1"/>
    <cellStyle name="Hyperlink 81" xfId="13419" hidden="1"/>
    <cellStyle name="Hyperlink 81" xfId="13657" hidden="1"/>
    <cellStyle name="Hyperlink 81" xfId="13895" hidden="1"/>
    <cellStyle name="Hyperlink 81" xfId="14133" hidden="1"/>
    <cellStyle name="Hyperlink 81" xfId="14371" hidden="1"/>
    <cellStyle name="Hyperlink 81" xfId="14609" hidden="1"/>
    <cellStyle name="Hyperlink 81" xfId="14847" hidden="1"/>
    <cellStyle name="Hyperlink 81" xfId="15085" hidden="1"/>
    <cellStyle name="Hyperlink 81" xfId="15323" hidden="1"/>
    <cellStyle name="Hyperlink 81" xfId="15561" hidden="1"/>
    <cellStyle name="Hyperlink 81" xfId="15799" hidden="1"/>
    <cellStyle name="Hyperlink 81" xfId="16037" hidden="1"/>
    <cellStyle name="Hyperlink 81" xfId="16275" hidden="1"/>
    <cellStyle name="Hyperlink 81" xfId="16513" hidden="1"/>
    <cellStyle name="Hyperlink 81" xfId="16751" hidden="1"/>
    <cellStyle name="Hyperlink 81" xfId="16989" hidden="1"/>
    <cellStyle name="Hyperlink 81" xfId="17227" hidden="1"/>
    <cellStyle name="Hyperlink 81" xfId="17465" hidden="1"/>
    <cellStyle name="Hyperlink 81" xfId="17703" hidden="1"/>
    <cellStyle name="Hyperlink 81" xfId="17941" hidden="1"/>
    <cellStyle name="Hyperlink 81" xfId="18179" hidden="1"/>
    <cellStyle name="Hyperlink 81" xfId="18417" hidden="1"/>
    <cellStyle name="Hyperlink 81" xfId="18655" hidden="1"/>
    <cellStyle name="Hyperlink 81" xfId="18893" hidden="1"/>
    <cellStyle name="Hyperlink 81" xfId="19131" hidden="1"/>
    <cellStyle name="Hyperlink 81" xfId="19369" hidden="1"/>
    <cellStyle name="Hyperlink 81" xfId="19607" hidden="1"/>
    <cellStyle name="Hyperlink 81" xfId="19845" hidden="1"/>
    <cellStyle name="Hyperlink 81" xfId="20083" hidden="1"/>
    <cellStyle name="Hyperlink 81" xfId="20321" hidden="1"/>
    <cellStyle name="Hyperlink 81" xfId="20559" hidden="1"/>
    <cellStyle name="Hyperlink 81" xfId="20797" hidden="1"/>
    <cellStyle name="Hyperlink 81" xfId="21035" hidden="1"/>
    <cellStyle name="Hyperlink 81" xfId="21273" hidden="1"/>
    <cellStyle name="Hyperlink 81" xfId="21511" hidden="1"/>
    <cellStyle name="Hyperlink 81" xfId="21749" hidden="1"/>
    <cellStyle name="Hyperlink 81" xfId="21987" hidden="1"/>
    <cellStyle name="Hyperlink 81" xfId="22225" hidden="1"/>
    <cellStyle name="Hyperlink 81" xfId="22463" hidden="1"/>
    <cellStyle name="Hyperlink 81" xfId="22700" hidden="1"/>
    <cellStyle name="Hyperlink 81" xfId="22937" hidden="1"/>
    <cellStyle name="Hyperlink 81" xfId="23172" hidden="1"/>
    <cellStyle name="Hyperlink 81" xfId="23415" hidden="1"/>
    <cellStyle name="Hyperlink 81" xfId="23653" hidden="1"/>
    <cellStyle name="Hyperlink 81" xfId="23891" hidden="1"/>
    <cellStyle name="Hyperlink 81" xfId="24129" hidden="1"/>
    <cellStyle name="Hyperlink 81" xfId="24367" hidden="1"/>
    <cellStyle name="Hyperlink 81" xfId="24605" hidden="1"/>
    <cellStyle name="Hyperlink 81" xfId="24843" hidden="1"/>
    <cellStyle name="Hyperlink 81" xfId="25081" hidden="1"/>
    <cellStyle name="Hyperlink 81" xfId="25319" hidden="1"/>
    <cellStyle name="Hyperlink 81" xfId="25557" hidden="1"/>
    <cellStyle name="Hyperlink 81" xfId="25795" hidden="1"/>
    <cellStyle name="Hyperlink 81" xfId="26033" hidden="1"/>
    <cellStyle name="Hyperlink 81" xfId="26271" hidden="1"/>
    <cellStyle name="Hyperlink 81" xfId="26509" hidden="1"/>
    <cellStyle name="Hyperlink 81" xfId="26747" hidden="1"/>
    <cellStyle name="Hyperlink 81" xfId="26985" hidden="1"/>
    <cellStyle name="Hyperlink 81" xfId="27223" hidden="1"/>
    <cellStyle name="Hyperlink 81" xfId="27461" hidden="1"/>
    <cellStyle name="Hyperlink 81" xfId="27699" hidden="1"/>
    <cellStyle name="Hyperlink 81" xfId="27937" hidden="1"/>
    <cellStyle name="Hyperlink 81" xfId="28175" hidden="1"/>
    <cellStyle name="Hyperlink 81" xfId="28413" hidden="1"/>
    <cellStyle name="Hyperlink 81" xfId="28651" hidden="1"/>
    <cellStyle name="Hyperlink 81" xfId="28889" hidden="1"/>
    <cellStyle name="Hyperlink 81" xfId="29127" hidden="1"/>
    <cellStyle name="Hyperlink 81" xfId="29365" hidden="1"/>
    <cellStyle name="Hyperlink 81" xfId="29603" hidden="1"/>
    <cellStyle name="Hyperlink 81" xfId="29841" hidden="1"/>
    <cellStyle name="Hyperlink 81" xfId="30079" hidden="1"/>
    <cellStyle name="Hyperlink 81" xfId="30317" hidden="1"/>
    <cellStyle name="Hyperlink 81" xfId="30555" hidden="1"/>
    <cellStyle name="Hyperlink 81" xfId="30793" hidden="1"/>
    <cellStyle name="Hyperlink 81" xfId="31031" hidden="1"/>
    <cellStyle name="Hyperlink 81" xfId="31269" hidden="1"/>
    <cellStyle name="Hyperlink 81" xfId="31507" hidden="1"/>
    <cellStyle name="Hyperlink 81" xfId="31745" hidden="1"/>
    <cellStyle name="Hyperlink 81" xfId="31983" hidden="1"/>
    <cellStyle name="Hyperlink 81" xfId="32221" hidden="1"/>
    <cellStyle name="Hyperlink 81" xfId="32459" hidden="1"/>
    <cellStyle name="Hyperlink 81" xfId="32697" hidden="1"/>
    <cellStyle name="Hyperlink 81" xfId="32935" hidden="1"/>
    <cellStyle name="Hyperlink 81" xfId="33173" hidden="1"/>
    <cellStyle name="Hyperlink 81" xfId="33411" hidden="1"/>
    <cellStyle name="Hyperlink 81" xfId="33649" hidden="1"/>
    <cellStyle name="Hyperlink 81" xfId="33887" hidden="1"/>
    <cellStyle name="Hyperlink 81" xfId="34125" hidden="1"/>
    <cellStyle name="Hyperlink 81" xfId="34363" hidden="1"/>
    <cellStyle name="Hyperlink 81" xfId="34601" hidden="1"/>
    <cellStyle name="Hyperlink 81" xfId="34839" hidden="1"/>
    <cellStyle name="Hyperlink 81" xfId="35077" hidden="1"/>
    <cellStyle name="Hyperlink 81" xfId="35315" hidden="1"/>
    <cellStyle name="Hyperlink 81" xfId="35553" hidden="1"/>
    <cellStyle name="Hyperlink 81" xfId="35791" hidden="1"/>
    <cellStyle name="Hyperlink 81" xfId="36029" hidden="1"/>
    <cellStyle name="Hyperlink 81" xfId="36267" hidden="1"/>
    <cellStyle name="Hyperlink 81" xfId="36505" hidden="1"/>
    <cellStyle name="Hyperlink 81" xfId="36743" hidden="1"/>
    <cellStyle name="Hyperlink 81" xfId="36981" hidden="1"/>
    <cellStyle name="Hyperlink 81" xfId="37219" hidden="1"/>
    <cellStyle name="Hyperlink 81" xfId="37457" hidden="1"/>
    <cellStyle name="Hyperlink 81" xfId="37695" hidden="1"/>
    <cellStyle name="Hyperlink 81" xfId="37933" hidden="1"/>
    <cellStyle name="Hyperlink 81" xfId="38171" hidden="1"/>
    <cellStyle name="Hyperlink 81" xfId="38409" hidden="1"/>
    <cellStyle name="Hyperlink 81" xfId="38647" hidden="1"/>
    <cellStyle name="Hyperlink 81" xfId="38885" hidden="1"/>
    <cellStyle name="Hyperlink 81" xfId="39123" hidden="1"/>
    <cellStyle name="Hyperlink 81" xfId="39361" hidden="1"/>
    <cellStyle name="Hyperlink 81" xfId="39599" hidden="1"/>
    <cellStyle name="Hyperlink 81" xfId="39837" hidden="1"/>
    <cellStyle name="Hyperlink 81" xfId="40075" hidden="1"/>
    <cellStyle name="Hyperlink 81" xfId="40313" hidden="1"/>
    <cellStyle name="Hyperlink 81" xfId="40551" hidden="1"/>
    <cellStyle name="Hyperlink 81" xfId="40789" hidden="1"/>
    <cellStyle name="Hyperlink 81" xfId="41027" hidden="1"/>
    <cellStyle name="Hyperlink 81" xfId="41265" hidden="1"/>
    <cellStyle name="Hyperlink 81" xfId="41503" hidden="1"/>
    <cellStyle name="Hyperlink 81" xfId="41741" hidden="1"/>
    <cellStyle name="Hyperlink 81" xfId="41979" hidden="1"/>
    <cellStyle name="Hyperlink 81" xfId="42217" hidden="1"/>
    <cellStyle name="Hyperlink 81" xfId="42455" hidden="1"/>
    <cellStyle name="Hyperlink 81" xfId="42693" hidden="1"/>
    <cellStyle name="Hyperlink 81" xfId="42931" hidden="1"/>
    <cellStyle name="Hyperlink 81" xfId="43169" hidden="1"/>
    <cellStyle name="Hyperlink 81" xfId="43407" hidden="1"/>
    <cellStyle name="Hyperlink 81" xfId="43645" hidden="1"/>
    <cellStyle name="Hyperlink 81" xfId="43883" hidden="1"/>
    <cellStyle name="Hyperlink 81" xfId="44121" hidden="1"/>
    <cellStyle name="Hyperlink 81" xfId="44359" hidden="1"/>
    <cellStyle name="Hyperlink 81" xfId="44597" hidden="1"/>
    <cellStyle name="Hyperlink 81" xfId="44835" hidden="1"/>
    <cellStyle name="Hyperlink 81" xfId="45073" hidden="1"/>
    <cellStyle name="Hyperlink 81" xfId="45311" hidden="1"/>
    <cellStyle name="Hyperlink 81" xfId="45549" hidden="1"/>
    <cellStyle name="Hyperlink 81" xfId="45787" hidden="1"/>
    <cellStyle name="Hyperlink 81" xfId="46025" hidden="1"/>
    <cellStyle name="Hyperlink 81" xfId="46263" hidden="1"/>
    <cellStyle name="Hyperlink 81" xfId="46501" hidden="1"/>
    <cellStyle name="Hyperlink 81" xfId="46739" hidden="1"/>
    <cellStyle name="Hyperlink 81" xfId="46977" hidden="1"/>
    <cellStyle name="Hyperlink 81" xfId="47215" hidden="1"/>
    <cellStyle name="Hyperlink 81" xfId="47453" hidden="1"/>
    <cellStyle name="Hyperlink 81" xfId="47691" hidden="1"/>
    <cellStyle name="Hyperlink 81" xfId="47929" hidden="1"/>
    <cellStyle name="Hyperlink 81" xfId="48167" hidden="1"/>
    <cellStyle name="Hyperlink 81" xfId="48405" hidden="1"/>
    <cellStyle name="Hyperlink 81" xfId="48643" hidden="1"/>
    <cellStyle name="Hyperlink 81" xfId="48881" hidden="1"/>
    <cellStyle name="Hyperlink 81" xfId="49119" hidden="1"/>
    <cellStyle name="Hyperlink 81" xfId="49357" hidden="1"/>
    <cellStyle name="Hyperlink 81" xfId="49595" hidden="1"/>
    <cellStyle name="Hyperlink 81" xfId="49833" hidden="1"/>
    <cellStyle name="Hyperlink 81" xfId="50071" hidden="1"/>
    <cellStyle name="Hyperlink 81" xfId="50309" hidden="1"/>
    <cellStyle name="Hyperlink 81" xfId="50547" hidden="1"/>
    <cellStyle name="Hyperlink 81" xfId="50785" hidden="1"/>
    <cellStyle name="Hyperlink 81" xfId="51023" hidden="1"/>
    <cellStyle name="Hyperlink 81" xfId="51261" hidden="1"/>
    <cellStyle name="Hyperlink 81" xfId="51499" hidden="1"/>
    <cellStyle name="Hyperlink 81" xfId="51737" hidden="1"/>
    <cellStyle name="Hyperlink 81" xfId="51975" hidden="1"/>
    <cellStyle name="Hyperlink 81" xfId="52213" hidden="1"/>
    <cellStyle name="Hyperlink 81" xfId="52451" hidden="1"/>
    <cellStyle name="Hyperlink 81" xfId="52689" hidden="1"/>
    <cellStyle name="Hyperlink 81" xfId="52927" hidden="1"/>
    <cellStyle name="Hyperlink 81" xfId="53165" hidden="1"/>
    <cellStyle name="Hyperlink 81" xfId="53402" hidden="1"/>
    <cellStyle name="Hyperlink 81" xfId="53639" hidden="1"/>
    <cellStyle name="Hyperlink 81" xfId="53874" hidden="1"/>
    <cellStyle name="Hyperlink 81" xfId="54158" hidden="1"/>
    <cellStyle name="Hyperlink 81" xfId="54402" hidden="1"/>
    <cellStyle name="Hyperlink 81" xfId="54637" hidden="1"/>
    <cellStyle name="Hyperlink 82" xfId="169" hidden="1"/>
    <cellStyle name="Hyperlink 82" xfId="529" hidden="1"/>
    <cellStyle name="Hyperlink 82" xfId="772" hidden="1"/>
    <cellStyle name="Hyperlink 82" xfId="1009" hidden="1"/>
    <cellStyle name="Hyperlink 82" xfId="1244" hidden="1"/>
    <cellStyle name="Hyperlink 82" xfId="1487" hidden="1"/>
    <cellStyle name="Hyperlink 82" xfId="1729" hidden="1"/>
    <cellStyle name="Hyperlink 82" xfId="1967" hidden="1"/>
    <cellStyle name="Hyperlink 82" xfId="2212" hidden="1"/>
    <cellStyle name="Hyperlink 82" xfId="2457" hidden="1"/>
    <cellStyle name="Hyperlink 82" xfId="2695" hidden="1"/>
    <cellStyle name="Hyperlink 82" xfId="2933" hidden="1"/>
    <cellStyle name="Hyperlink 82" xfId="3171" hidden="1"/>
    <cellStyle name="Hyperlink 82" xfId="3409" hidden="1"/>
    <cellStyle name="Hyperlink 82" xfId="3647" hidden="1"/>
    <cellStyle name="Hyperlink 82" xfId="3885" hidden="1"/>
    <cellStyle name="Hyperlink 82" xfId="4123" hidden="1"/>
    <cellStyle name="Hyperlink 82" xfId="4360" hidden="1"/>
    <cellStyle name="Hyperlink 82" xfId="4597" hidden="1"/>
    <cellStyle name="Hyperlink 82" xfId="4833" hidden="1"/>
    <cellStyle name="Hyperlink 82" xfId="5073" hidden="1"/>
    <cellStyle name="Hyperlink 82" xfId="5310" hidden="1"/>
    <cellStyle name="Hyperlink 82" xfId="5554" hidden="1"/>
    <cellStyle name="Hyperlink 82" xfId="5792" hidden="1"/>
    <cellStyle name="Hyperlink 82" xfId="6030" hidden="1"/>
    <cellStyle name="Hyperlink 82" xfId="6268" hidden="1"/>
    <cellStyle name="Hyperlink 82" xfId="6507" hidden="1"/>
    <cellStyle name="Hyperlink 82" xfId="6743" hidden="1"/>
    <cellStyle name="Hyperlink 82" xfId="6981" hidden="1"/>
    <cellStyle name="Hyperlink 82" xfId="7218" hidden="1"/>
    <cellStyle name="Hyperlink 82" xfId="7456" hidden="1"/>
    <cellStyle name="Hyperlink 82" xfId="7694" hidden="1"/>
    <cellStyle name="Hyperlink 82" xfId="7932" hidden="1"/>
    <cellStyle name="Hyperlink 82" xfId="8170" hidden="1"/>
    <cellStyle name="Hyperlink 82" xfId="8408" hidden="1"/>
    <cellStyle name="Hyperlink 82" xfId="8646" hidden="1"/>
    <cellStyle name="Hyperlink 82" xfId="8884" hidden="1"/>
    <cellStyle name="Hyperlink 82" xfId="9122" hidden="1"/>
    <cellStyle name="Hyperlink 82" xfId="9359" hidden="1"/>
    <cellStyle name="Hyperlink 82" xfId="9596" hidden="1"/>
    <cellStyle name="Hyperlink 82" xfId="9835" hidden="1"/>
    <cellStyle name="Hyperlink 82" xfId="10072" hidden="1"/>
    <cellStyle name="Hyperlink 82" xfId="10307" hidden="1"/>
    <cellStyle name="Hyperlink 82" xfId="10542" hidden="1"/>
    <cellStyle name="Hyperlink 82" xfId="10787" hidden="1"/>
    <cellStyle name="Hyperlink 82" xfId="11030" hidden="1"/>
    <cellStyle name="Hyperlink 82" xfId="11266" hidden="1"/>
    <cellStyle name="Hyperlink 82" xfId="11508" hidden="1"/>
    <cellStyle name="Hyperlink 82" xfId="11746" hidden="1"/>
    <cellStyle name="Hyperlink 82" xfId="11984" hidden="1"/>
    <cellStyle name="Hyperlink 82" xfId="12221" hidden="1"/>
    <cellStyle name="Hyperlink 82" xfId="12458" hidden="1"/>
    <cellStyle name="Hyperlink 82" xfId="12693" hidden="1"/>
    <cellStyle name="Hyperlink 82" xfId="12938" hidden="1"/>
    <cellStyle name="Hyperlink 82" xfId="13183" hidden="1"/>
    <cellStyle name="Hyperlink 82" xfId="13421" hidden="1"/>
    <cellStyle name="Hyperlink 82" xfId="13659" hidden="1"/>
    <cellStyle name="Hyperlink 82" xfId="13897" hidden="1"/>
    <cellStyle name="Hyperlink 82" xfId="14135" hidden="1"/>
    <cellStyle name="Hyperlink 82" xfId="14373" hidden="1"/>
    <cellStyle name="Hyperlink 82" xfId="14611" hidden="1"/>
    <cellStyle name="Hyperlink 82" xfId="14849" hidden="1"/>
    <cellStyle name="Hyperlink 82" xfId="15087" hidden="1"/>
    <cellStyle name="Hyperlink 82" xfId="15325" hidden="1"/>
    <cellStyle name="Hyperlink 82" xfId="15563" hidden="1"/>
    <cellStyle name="Hyperlink 82" xfId="15801" hidden="1"/>
    <cellStyle name="Hyperlink 82" xfId="16039" hidden="1"/>
    <cellStyle name="Hyperlink 82" xfId="16277" hidden="1"/>
    <cellStyle name="Hyperlink 82" xfId="16515" hidden="1"/>
    <cellStyle name="Hyperlink 82" xfId="16753" hidden="1"/>
    <cellStyle name="Hyperlink 82" xfId="16991" hidden="1"/>
    <cellStyle name="Hyperlink 82" xfId="17229" hidden="1"/>
    <cellStyle name="Hyperlink 82" xfId="17467" hidden="1"/>
    <cellStyle name="Hyperlink 82" xfId="17705" hidden="1"/>
    <cellStyle name="Hyperlink 82" xfId="17943" hidden="1"/>
    <cellStyle name="Hyperlink 82" xfId="18181" hidden="1"/>
    <cellStyle name="Hyperlink 82" xfId="18419" hidden="1"/>
    <cellStyle name="Hyperlink 82" xfId="18657" hidden="1"/>
    <cellStyle name="Hyperlink 82" xfId="18895" hidden="1"/>
    <cellStyle name="Hyperlink 82" xfId="19133" hidden="1"/>
    <cellStyle name="Hyperlink 82" xfId="19371" hidden="1"/>
    <cellStyle name="Hyperlink 82" xfId="19609" hidden="1"/>
    <cellStyle name="Hyperlink 82" xfId="19847" hidden="1"/>
    <cellStyle name="Hyperlink 82" xfId="20085" hidden="1"/>
    <cellStyle name="Hyperlink 82" xfId="20323" hidden="1"/>
    <cellStyle name="Hyperlink 82" xfId="20561" hidden="1"/>
    <cellStyle name="Hyperlink 82" xfId="20799" hidden="1"/>
    <cellStyle name="Hyperlink 82" xfId="21037" hidden="1"/>
    <cellStyle name="Hyperlink 82" xfId="21275" hidden="1"/>
    <cellStyle name="Hyperlink 82" xfId="21513" hidden="1"/>
    <cellStyle name="Hyperlink 82" xfId="21751" hidden="1"/>
    <cellStyle name="Hyperlink 82" xfId="21989" hidden="1"/>
    <cellStyle name="Hyperlink 82" xfId="22227" hidden="1"/>
    <cellStyle name="Hyperlink 82" xfId="22465" hidden="1"/>
    <cellStyle name="Hyperlink 82" xfId="22702" hidden="1"/>
    <cellStyle name="Hyperlink 82" xfId="22939" hidden="1"/>
    <cellStyle name="Hyperlink 82" xfId="23174" hidden="1"/>
    <cellStyle name="Hyperlink 82" xfId="23417" hidden="1"/>
    <cellStyle name="Hyperlink 82" xfId="23655" hidden="1"/>
    <cellStyle name="Hyperlink 82" xfId="23893" hidden="1"/>
    <cellStyle name="Hyperlink 82" xfId="24131" hidden="1"/>
    <cellStyle name="Hyperlink 82" xfId="24369" hidden="1"/>
    <cellStyle name="Hyperlink 82" xfId="24607" hidden="1"/>
    <cellStyle name="Hyperlink 82" xfId="24845" hidden="1"/>
    <cellStyle name="Hyperlink 82" xfId="25083" hidden="1"/>
    <cellStyle name="Hyperlink 82" xfId="25321" hidden="1"/>
    <cellStyle name="Hyperlink 82" xfId="25559" hidden="1"/>
    <cellStyle name="Hyperlink 82" xfId="25797" hidden="1"/>
    <cellStyle name="Hyperlink 82" xfId="26035" hidden="1"/>
    <cellStyle name="Hyperlink 82" xfId="26273" hidden="1"/>
    <cellStyle name="Hyperlink 82" xfId="26511" hidden="1"/>
    <cellStyle name="Hyperlink 82" xfId="26749" hidden="1"/>
    <cellStyle name="Hyperlink 82" xfId="26987" hidden="1"/>
    <cellStyle name="Hyperlink 82" xfId="27225" hidden="1"/>
    <cellStyle name="Hyperlink 82" xfId="27463" hidden="1"/>
    <cellStyle name="Hyperlink 82" xfId="27701" hidden="1"/>
    <cellStyle name="Hyperlink 82" xfId="27939" hidden="1"/>
    <cellStyle name="Hyperlink 82" xfId="28177" hidden="1"/>
    <cellStyle name="Hyperlink 82" xfId="28415" hidden="1"/>
    <cellStyle name="Hyperlink 82" xfId="28653" hidden="1"/>
    <cellStyle name="Hyperlink 82" xfId="28891" hidden="1"/>
    <cellStyle name="Hyperlink 82" xfId="29129" hidden="1"/>
    <cellStyle name="Hyperlink 82" xfId="29367" hidden="1"/>
    <cellStyle name="Hyperlink 82" xfId="29605" hidden="1"/>
    <cellStyle name="Hyperlink 82" xfId="29843" hidden="1"/>
    <cellStyle name="Hyperlink 82" xfId="30081" hidden="1"/>
    <cellStyle name="Hyperlink 82" xfId="30319" hidden="1"/>
    <cellStyle name="Hyperlink 82" xfId="30557" hidden="1"/>
    <cellStyle name="Hyperlink 82" xfId="30795" hidden="1"/>
    <cellStyle name="Hyperlink 82" xfId="31033" hidden="1"/>
    <cellStyle name="Hyperlink 82" xfId="31271" hidden="1"/>
    <cellStyle name="Hyperlink 82" xfId="31509" hidden="1"/>
    <cellStyle name="Hyperlink 82" xfId="31747" hidden="1"/>
    <cellStyle name="Hyperlink 82" xfId="31985" hidden="1"/>
    <cellStyle name="Hyperlink 82" xfId="32223" hidden="1"/>
    <cellStyle name="Hyperlink 82" xfId="32461" hidden="1"/>
    <cellStyle name="Hyperlink 82" xfId="32699" hidden="1"/>
    <cellStyle name="Hyperlink 82" xfId="32937" hidden="1"/>
    <cellStyle name="Hyperlink 82" xfId="33175" hidden="1"/>
    <cellStyle name="Hyperlink 82" xfId="33413" hidden="1"/>
    <cellStyle name="Hyperlink 82" xfId="33651" hidden="1"/>
    <cellStyle name="Hyperlink 82" xfId="33889" hidden="1"/>
    <cellStyle name="Hyperlink 82" xfId="34127" hidden="1"/>
    <cellStyle name="Hyperlink 82" xfId="34365" hidden="1"/>
    <cellStyle name="Hyperlink 82" xfId="34603" hidden="1"/>
    <cellStyle name="Hyperlink 82" xfId="34841" hidden="1"/>
    <cellStyle name="Hyperlink 82" xfId="35079" hidden="1"/>
    <cellStyle name="Hyperlink 82" xfId="35317" hidden="1"/>
    <cellStyle name="Hyperlink 82" xfId="35555" hidden="1"/>
    <cellStyle name="Hyperlink 82" xfId="35793" hidden="1"/>
    <cellStyle name="Hyperlink 82" xfId="36031" hidden="1"/>
    <cellStyle name="Hyperlink 82" xfId="36269" hidden="1"/>
    <cellStyle name="Hyperlink 82" xfId="36507" hidden="1"/>
    <cellStyle name="Hyperlink 82" xfId="36745" hidden="1"/>
    <cellStyle name="Hyperlink 82" xfId="36983" hidden="1"/>
    <cellStyle name="Hyperlink 82" xfId="37221" hidden="1"/>
    <cellStyle name="Hyperlink 82" xfId="37459" hidden="1"/>
    <cellStyle name="Hyperlink 82" xfId="37697" hidden="1"/>
    <cellStyle name="Hyperlink 82" xfId="37935" hidden="1"/>
    <cellStyle name="Hyperlink 82" xfId="38173" hidden="1"/>
    <cellStyle name="Hyperlink 82" xfId="38411" hidden="1"/>
    <cellStyle name="Hyperlink 82" xfId="38649" hidden="1"/>
    <cellStyle name="Hyperlink 82" xfId="38887" hidden="1"/>
    <cellStyle name="Hyperlink 82" xfId="39125" hidden="1"/>
    <cellStyle name="Hyperlink 82" xfId="39363" hidden="1"/>
    <cellStyle name="Hyperlink 82" xfId="39601" hidden="1"/>
    <cellStyle name="Hyperlink 82" xfId="39839" hidden="1"/>
    <cellStyle name="Hyperlink 82" xfId="40077" hidden="1"/>
    <cellStyle name="Hyperlink 82" xfId="40315" hidden="1"/>
    <cellStyle name="Hyperlink 82" xfId="40553" hidden="1"/>
    <cellStyle name="Hyperlink 82" xfId="40791" hidden="1"/>
    <cellStyle name="Hyperlink 82" xfId="41029" hidden="1"/>
    <cellStyle name="Hyperlink 82" xfId="41267" hidden="1"/>
    <cellStyle name="Hyperlink 82" xfId="41505" hidden="1"/>
    <cellStyle name="Hyperlink 82" xfId="41743" hidden="1"/>
    <cellStyle name="Hyperlink 82" xfId="41981" hidden="1"/>
    <cellStyle name="Hyperlink 82" xfId="42219" hidden="1"/>
    <cellStyle name="Hyperlink 82" xfId="42457" hidden="1"/>
    <cellStyle name="Hyperlink 82" xfId="42695" hidden="1"/>
    <cellStyle name="Hyperlink 82" xfId="42933" hidden="1"/>
    <cellStyle name="Hyperlink 82" xfId="43171" hidden="1"/>
    <cellStyle name="Hyperlink 82" xfId="43409" hidden="1"/>
    <cellStyle name="Hyperlink 82" xfId="43647" hidden="1"/>
    <cellStyle name="Hyperlink 82" xfId="43885" hidden="1"/>
    <cellStyle name="Hyperlink 82" xfId="44123" hidden="1"/>
    <cellStyle name="Hyperlink 82" xfId="44361" hidden="1"/>
    <cellStyle name="Hyperlink 82" xfId="44599" hidden="1"/>
    <cellStyle name="Hyperlink 82" xfId="44837" hidden="1"/>
    <cellStyle name="Hyperlink 82" xfId="45075" hidden="1"/>
    <cellStyle name="Hyperlink 82" xfId="45313" hidden="1"/>
    <cellStyle name="Hyperlink 82" xfId="45551" hidden="1"/>
    <cellStyle name="Hyperlink 82" xfId="45789" hidden="1"/>
    <cellStyle name="Hyperlink 82" xfId="46027" hidden="1"/>
    <cellStyle name="Hyperlink 82" xfId="46265" hidden="1"/>
    <cellStyle name="Hyperlink 82" xfId="46503" hidden="1"/>
    <cellStyle name="Hyperlink 82" xfId="46741" hidden="1"/>
    <cellStyle name="Hyperlink 82" xfId="46979" hidden="1"/>
    <cellStyle name="Hyperlink 82" xfId="47217" hidden="1"/>
    <cellStyle name="Hyperlink 82" xfId="47455" hidden="1"/>
    <cellStyle name="Hyperlink 82" xfId="47693" hidden="1"/>
    <cellStyle name="Hyperlink 82" xfId="47931" hidden="1"/>
    <cellStyle name="Hyperlink 82" xfId="48169" hidden="1"/>
    <cellStyle name="Hyperlink 82" xfId="48407" hidden="1"/>
    <cellStyle name="Hyperlink 82" xfId="48645" hidden="1"/>
    <cellStyle name="Hyperlink 82" xfId="48883" hidden="1"/>
    <cellStyle name="Hyperlink 82" xfId="49121" hidden="1"/>
    <cellStyle name="Hyperlink 82" xfId="49359" hidden="1"/>
    <cellStyle name="Hyperlink 82" xfId="49597" hidden="1"/>
    <cellStyle name="Hyperlink 82" xfId="49835" hidden="1"/>
    <cellStyle name="Hyperlink 82" xfId="50073" hidden="1"/>
    <cellStyle name="Hyperlink 82" xfId="50311" hidden="1"/>
    <cellStyle name="Hyperlink 82" xfId="50549" hidden="1"/>
    <cellStyle name="Hyperlink 82" xfId="50787" hidden="1"/>
    <cellStyle name="Hyperlink 82" xfId="51025" hidden="1"/>
    <cellStyle name="Hyperlink 82" xfId="51263" hidden="1"/>
    <cellStyle name="Hyperlink 82" xfId="51501" hidden="1"/>
    <cellStyle name="Hyperlink 82" xfId="51739" hidden="1"/>
    <cellStyle name="Hyperlink 82" xfId="51977" hidden="1"/>
    <cellStyle name="Hyperlink 82" xfId="52215" hidden="1"/>
    <cellStyle name="Hyperlink 82" xfId="52453" hidden="1"/>
    <cellStyle name="Hyperlink 82" xfId="52691" hidden="1"/>
    <cellStyle name="Hyperlink 82" xfId="52929" hidden="1"/>
    <cellStyle name="Hyperlink 82" xfId="53167" hidden="1"/>
    <cellStyle name="Hyperlink 82" xfId="53404" hidden="1"/>
    <cellStyle name="Hyperlink 82" xfId="53641" hidden="1"/>
    <cellStyle name="Hyperlink 82" xfId="53876" hidden="1"/>
    <cellStyle name="Hyperlink 82" xfId="54160" hidden="1"/>
    <cellStyle name="Hyperlink 82" xfId="54404" hidden="1"/>
    <cellStyle name="Hyperlink 82" xfId="54639" hidden="1"/>
    <cellStyle name="Hyperlink 83" xfId="171" hidden="1"/>
    <cellStyle name="Hyperlink 83" xfId="531" hidden="1"/>
    <cellStyle name="Hyperlink 83" xfId="774" hidden="1"/>
    <cellStyle name="Hyperlink 83" xfId="1011" hidden="1"/>
    <cellStyle name="Hyperlink 83" xfId="1246" hidden="1"/>
    <cellStyle name="Hyperlink 83" xfId="1489" hidden="1"/>
    <cellStyle name="Hyperlink 83" xfId="1731" hidden="1"/>
    <cellStyle name="Hyperlink 83" xfId="1969" hidden="1"/>
    <cellStyle name="Hyperlink 83" xfId="2214" hidden="1"/>
    <cellStyle name="Hyperlink 83" xfId="2459" hidden="1"/>
    <cellStyle name="Hyperlink 83" xfId="2697" hidden="1"/>
    <cellStyle name="Hyperlink 83" xfId="2935" hidden="1"/>
    <cellStyle name="Hyperlink 83" xfId="3173" hidden="1"/>
    <cellStyle name="Hyperlink 83" xfId="3411" hidden="1"/>
    <cellStyle name="Hyperlink 83" xfId="3649" hidden="1"/>
    <cellStyle name="Hyperlink 83" xfId="3887" hidden="1"/>
    <cellStyle name="Hyperlink 83" xfId="4125" hidden="1"/>
    <cellStyle name="Hyperlink 83" xfId="4362" hidden="1"/>
    <cellStyle name="Hyperlink 83" xfId="4599" hidden="1"/>
    <cellStyle name="Hyperlink 83" xfId="4835" hidden="1"/>
    <cellStyle name="Hyperlink 83" xfId="5075" hidden="1"/>
    <cellStyle name="Hyperlink 83" xfId="5312" hidden="1"/>
    <cellStyle name="Hyperlink 83" xfId="5556" hidden="1"/>
    <cellStyle name="Hyperlink 83" xfId="5794" hidden="1"/>
    <cellStyle name="Hyperlink 83" xfId="6032" hidden="1"/>
    <cellStyle name="Hyperlink 83" xfId="6270" hidden="1"/>
    <cellStyle name="Hyperlink 83" xfId="6509" hidden="1"/>
    <cellStyle name="Hyperlink 83" xfId="6745" hidden="1"/>
    <cellStyle name="Hyperlink 83" xfId="6983" hidden="1"/>
    <cellStyle name="Hyperlink 83" xfId="7220" hidden="1"/>
    <cellStyle name="Hyperlink 83" xfId="7458" hidden="1"/>
    <cellStyle name="Hyperlink 83" xfId="7696" hidden="1"/>
    <cellStyle name="Hyperlink 83" xfId="7934" hidden="1"/>
    <cellStyle name="Hyperlink 83" xfId="8172" hidden="1"/>
    <cellStyle name="Hyperlink 83" xfId="8410" hidden="1"/>
    <cellStyle name="Hyperlink 83" xfId="8648" hidden="1"/>
    <cellStyle name="Hyperlink 83" xfId="8886" hidden="1"/>
    <cellStyle name="Hyperlink 83" xfId="9124" hidden="1"/>
    <cellStyle name="Hyperlink 83" xfId="9361" hidden="1"/>
    <cellStyle name="Hyperlink 83" xfId="9598" hidden="1"/>
    <cellStyle name="Hyperlink 83" xfId="9837" hidden="1"/>
    <cellStyle name="Hyperlink 83" xfId="10074" hidden="1"/>
    <cellStyle name="Hyperlink 83" xfId="10309" hidden="1"/>
    <cellStyle name="Hyperlink 83" xfId="10544" hidden="1"/>
    <cellStyle name="Hyperlink 83" xfId="10789" hidden="1"/>
    <cellStyle name="Hyperlink 83" xfId="11032" hidden="1"/>
    <cellStyle name="Hyperlink 83" xfId="11268" hidden="1"/>
    <cellStyle name="Hyperlink 83" xfId="11510" hidden="1"/>
    <cellStyle name="Hyperlink 83" xfId="11748" hidden="1"/>
    <cellStyle name="Hyperlink 83" xfId="11986" hidden="1"/>
    <cellStyle name="Hyperlink 83" xfId="12223" hidden="1"/>
    <cellStyle name="Hyperlink 83" xfId="12460" hidden="1"/>
    <cellStyle name="Hyperlink 83" xfId="12695" hidden="1"/>
    <cellStyle name="Hyperlink 83" xfId="12940" hidden="1"/>
    <cellStyle name="Hyperlink 83" xfId="13185" hidden="1"/>
    <cellStyle name="Hyperlink 83" xfId="13423" hidden="1"/>
    <cellStyle name="Hyperlink 83" xfId="13661" hidden="1"/>
    <cellStyle name="Hyperlink 83" xfId="13899" hidden="1"/>
    <cellStyle name="Hyperlink 83" xfId="14137" hidden="1"/>
    <cellStyle name="Hyperlink 83" xfId="14375" hidden="1"/>
    <cellStyle name="Hyperlink 83" xfId="14613" hidden="1"/>
    <cellStyle name="Hyperlink 83" xfId="14851" hidden="1"/>
    <cellStyle name="Hyperlink 83" xfId="15089" hidden="1"/>
    <cellStyle name="Hyperlink 83" xfId="15327" hidden="1"/>
    <cellStyle name="Hyperlink 83" xfId="15565" hidden="1"/>
    <cellStyle name="Hyperlink 83" xfId="15803" hidden="1"/>
    <cellStyle name="Hyperlink 83" xfId="16041" hidden="1"/>
    <cellStyle name="Hyperlink 83" xfId="16279" hidden="1"/>
    <cellStyle name="Hyperlink 83" xfId="16517" hidden="1"/>
    <cellStyle name="Hyperlink 83" xfId="16755" hidden="1"/>
    <cellStyle name="Hyperlink 83" xfId="16993" hidden="1"/>
    <cellStyle name="Hyperlink 83" xfId="17231" hidden="1"/>
    <cellStyle name="Hyperlink 83" xfId="17469" hidden="1"/>
    <cellStyle name="Hyperlink 83" xfId="17707" hidden="1"/>
    <cellStyle name="Hyperlink 83" xfId="17945" hidden="1"/>
    <cellStyle name="Hyperlink 83" xfId="18183" hidden="1"/>
    <cellStyle name="Hyperlink 83" xfId="18421" hidden="1"/>
    <cellStyle name="Hyperlink 83" xfId="18659" hidden="1"/>
    <cellStyle name="Hyperlink 83" xfId="18897" hidden="1"/>
    <cellStyle name="Hyperlink 83" xfId="19135" hidden="1"/>
    <cellStyle name="Hyperlink 83" xfId="19373" hidden="1"/>
    <cellStyle name="Hyperlink 83" xfId="19611" hidden="1"/>
    <cellStyle name="Hyperlink 83" xfId="19849" hidden="1"/>
    <cellStyle name="Hyperlink 83" xfId="20087" hidden="1"/>
    <cellStyle name="Hyperlink 83" xfId="20325" hidden="1"/>
    <cellStyle name="Hyperlink 83" xfId="20563" hidden="1"/>
    <cellStyle name="Hyperlink 83" xfId="20801" hidden="1"/>
    <cellStyle name="Hyperlink 83" xfId="21039" hidden="1"/>
    <cellStyle name="Hyperlink 83" xfId="21277" hidden="1"/>
    <cellStyle name="Hyperlink 83" xfId="21515" hidden="1"/>
    <cellStyle name="Hyperlink 83" xfId="21753" hidden="1"/>
    <cellStyle name="Hyperlink 83" xfId="21991" hidden="1"/>
    <cellStyle name="Hyperlink 83" xfId="22229" hidden="1"/>
    <cellStyle name="Hyperlink 83" xfId="22467" hidden="1"/>
    <cellStyle name="Hyperlink 83" xfId="22704" hidden="1"/>
    <cellStyle name="Hyperlink 83" xfId="22941" hidden="1"/>
    <cellStyle name="Hyperlink 83" xfId="23176" hidden="1"/>
    <cellStyle name="Hyperlink 83" xfId="23419" hidden="1"/>
    <cellStyle name="Hyperlink 83" xfId="23657" hidden="1"/>
    <cellStyle name="Hyperlink 83" xfId="23895" hidden="1"/>
    <cellStyle name="Hyperlink 83" xfId="24133" hidden="1"/>
    <cellStyle name="Hyperlink 83" xfId="24371" hidden="1"/>
    <cellStyle name="Hyperlink 83" xfId="24609" hidden="1"/>
    <cellStyle name="Hyperlink 83" xfId="24847" hidden="1"/>
    <cellStyle name="Hyperlink 83" xfId="25085" hidden="1"/>
    <cellStyle name="Hyperlink 83" xfId="25323" hidden="1"/>
    <cellStyle name="Hyperlink 83" xfId="25561" hidden="1"/>
    <cellStyle name="Hyperlink 83" xfId="25799" hidden="1"/>
    <cellStyle name="Hyperlink 83" xfId="26037" hidden="1"/>
    <cellStyle name="Hyperlink 83" xfId="26275" hidden="1"/>
    <cellStyle name="Hyperlink 83" xfId="26513" hidden="1"/>
    <cellStyle name="Hyperlink 83" xfId="26751" hidden="1"/>
    <cellStyle name="Hyperlink 83" xfId="26989" hidden="1"/>
    <cellStyle name="Hyperlink 83" xfId="27227" hidden="1"/>
    <cellStyle name="Hyperlink 83" xfId="27465" hidden="1"/>
    <cellStyle name="Hyperlink 83" xfId="27703" hidden="1"/>
    <cellStyle name="Hyperlink 83" xfId="27941" hidden="1"/>
    <cellStyle name="Hyperlink 83" xfId="28179" hidden="1"/>
    <cellStyle name="Hyperlink 83" xfId="28417" hidden="1"/>
    <cellStyle name="Hyperlink 83" xfId="28655" hidden="1"/>
    <cellStyle name="Hyperlink 83" xfId="28893" hidden="1"/>
    <cellStyle name="Hyperlink 83" xfId="29131" hidden="1"/>
    <cellStyle name="Hyperlink 83" xfId="29369" hidden="1"/>
    <cellStyle name="Hyperlink 83" xfId="29607" hidden="1"/>
    <cellStyle name="Hyperlink 83" xfId="29845" hidden="1"/>
    <cellStyle name="Hyperlink 83" xfId="30083" hidden="1"/>
    <cellStyle name="Hyperlink 83" xfId="30321" hidden="1"/>
    <cellStyle name="Hyperlink 83" xfId="30559" hidden="1"/>
    <cellStyle name="Hyperlink 83" xfId="30797" hidden="1"/>
    <cellStyle name="Hyperlink 83" xfId="31035" hidden="1"/>
    <cellStyle name="Hyperlink 83" xfId="31273" hidden="1"/>
    <cellStyle name="Hyperlink 83" xfId="31511" hidden="1"/>
    <cellStyle name="Hyperlink 83" xfId="31749" hidden="1"/>
    <cellStyle name="Hyperlink 83" xfId="31987" hidden="1"/>
    <cellStyle name="Hyperlink 83" xfId="32225" hidden="1"/>
    <cellStyle name="Hyperlink 83" xfId="32463" hidden="1"/>
    <cellStyle name="Hyperlink 83" xfId="32701" hidden="1"/>
    <cellStyle name="Hyperlink 83" xfId="32939" hidden="1"/>
    <cellStyle name="Hyperlink 83" xfId="33177" hidden="1"/>
    <cellStyle name="Hyperlink 83" xfId="33415" hidden="1"/>
    <cellStyle name="Hyperlink 83" xfId="33653" hidden="1"/>
    <cellStyle name="Hyperlink 83" xfId="33891" hidden="1"/>
    <cellStyle name="Hyperlink 83" xfId="34129" hidden="1"/>
    <cellStyle name="Hyperlink 83" xfId="34367" hidden="1"/>
    <cellStyle name="Hyperlink 83" xfId="34605" hidden="1"/>
    <cellStyle name="Hyperlink 83" xfId="34843" hidden="1"/>
    <cellStyle name="Hyperlink 83" xfId="35081" hidden="1"/>
    <cellStyle name="Hyperlink 83" xfId="35319" hidden="1"/>
    <cellStyle name="Hyperlink 83" xfId="35557" hidden="1"/>
    <cellStyle name="Hyperlink 83" xfId="35795" hidden="1"/>
    <cellStyle name="Hyperlink 83" xfId="36033" hidden="1"/>
    <cellStyle name="Hyperlink 83" xfId="36271" hidden="1"/>
    <cellStyle name="Hyperlink 83" xfId="36509" hidden="1"/>
    <cellStyle name="Hyperlink 83" xfId="36747" hidden="1"/>
    <cellStyle name="Hyperlink 83" xfId="36985" hidden="1"/>
    <cellStyle name="Hyperlink 83" xfId="37223" hidden="1"/>
    <cellStyle name="Hyperlink 83" xfId="37461" hidden="1"/>
    <cellStyle name="Hyperlink 83" xfId="37699" hidden="1"/>
    <cellStyle name="Hyperlink 83" xfId="37937" hidden="1"/>
    <cellStyle name="Hyperlink 83" xfId="38175" hidden="1"/>
    <cellStyle name="Hyperlink 83" xfId="38413" hidden="1"/>
    <cellStyle name="Hyperlink 83" xfId="38651" hidden="1"/>
    <cellStyle name="Hyperlink 83" xfId="38889" hidden="1"/>
    <cellStyle name="Hyperlink 83" xfId="39127" hidden="1"/>
    <cellStyle name="Hyperlink 83" xfId="39365" hidden="1"/>
    <cellStyle name="Hyperlink 83" xfId="39603" hidden="1"/>
    <cellStyle name="Hyperlink 83" xfId="39841" hidden="1"/>
    <cellStyle name="Hyperlink 83" xfId="40079" hidden="1"/>
    <cellStyle name="Hyperlink 83" xfId="40317" hidden="1"/>
    <cellStyle name="Hyperlink 83" xfId="40555" hidden="1"/>
    <cellStyle name="Hyperlink 83" xfId="40793" hidden="1"/>
    <cellStyle name="Hyperlink 83" xfId="41031" hidden="1"/>
    <cellStyle name="Hyperlink 83" xfId="41269" hidden="1"/>
    <cellStyle name="Hyperlink 83" xfId="41507" hidden="1"/>
    <cellStyle name="Hyperlink 83" xfId="41745" hidden="1"/>
    <cellStyle name="Hyperlink 83" xfId="41983" hidden="1"/>
    <cellStyle name="Hyperlink 83" xfId="42221" hidden="1"/>
    <cellStyle name="Hyperlink 83" xfId="42459" hidden="1"/>
    <cellStyle name="Hyperlink 83" xfId="42697" hidden="1"/>
    <cellStyle name="Hyperlink 83" xfId="42935" hidden="1"/>
    <cellStyle name="Hyperlink 83" xfId="43173" hidden="1"/>
    <cellStyle name="Hyperlink 83" xfId="43411" hidden="1"/>
    <cellStyle name="Hyperlink 83" xfId="43649" hidden="1"/>
    <cellStyle name="Hyperlink 83" xfId="43887" hidden="1"/>
    <cellStyle name="Hyperlink 83" xfId="44125" hidden="1"/>
    <cellStyle name="Hyperlink 83" xfId="44363" hidden="1"/>
    <cellStyle name="Hyperlink 83" xfId="44601" hidden="1"/>
    <cellStyle name="Hyperlink 83" xfId="44839" hidden="1"/>
    <cellStyle name="Hyperlink 83" xfId="45077" hidden="1"/>
    <cellStyle name="Hyperlink 83" xfId="45315" hidden="1"/>
    <cellStyle name="Hyperlink 83" xfId="45553" hidden="1"/>
    <cellStyle name="Hyperlink 83" xfId="45791" hidden="1"/>
    <cellStyle name="Hyperlink 83" xfId="46029" hidden="1"/>
    <cellStyle name="Hyperlink 83" xfId="46267" hidden="1"/>
    <cellStyle name="Hyperlink 83" xfId="46505" hidden="1"/>
    <cellStyle name="Hyperlink 83" xfId="46743" hidden="1"/>
    <cellStyle name="Hyperlink 83" xfId="46981" hidden="1"/>
    <cellStyle name="Hyperlink 83" xfId="47219" hidden="1"/>
    <cellStyle name="Hyperlink 83" xfId="47457" hidden="1"/>
    <cellStyle name="Hyperlink 83" xfId="47695" hidden="1"/>
    <cellStyle name="Hyperlink 83" xfId="47933" hidden="1"/>
    <cellStyle name="Hyperlink 83" xfId="48171" hidden="1"/>
    <cellStyle name="Hyperlink 83" xfId="48409" hidden="1"/>
    <cellStyle name="Hyperlink 83" xfId="48647" hidden="1"/>
    <cellStyle name="Hyperlink 83" xfId="48885" hidden="1"/>
    <cellStyle name="Hyperlink 83" xfId="49123" hidden="1"/>
    <cellStyle name="Hyperlink 83" xfId="49361" hidden="1"/>
    <cellStyle name="Hyperlink 83" xfId="49599" hidden="1"/>
    <cellStyle name="Hyperlink 83" xfId="49837" hidden="1"/>
    <cellStyle name="Hyperlink 83" xfId="50075" hidden="1"/>
    <cellStyle name="Hyperlink 83" xfId="50313" hidden="1"/>
    <cellStyle name="Hyperlink 83" xfId="50551" hidden="1"/>
    <cellStyle name="Hyperlink 83" xfId="50789" hidden="1"/>
    <cellStyle name="Hyperlink 83" xfId="51027" hidden="1"/>
    <cellStyle name="Hyperlink 83" xfId="51265" hidden="1"/>
    <cellStyle name="Hyperlink 83" xfId="51503" hidden="1"/>
    <cellStyle name="Hyperlink 83" xfId="51741" hidden="1"/>
    <cellStyle name="Hyperlink 83" xfId="51979" hidden="1"/>
    <cellStyle name="Hyperlink 83" xfId="52217" hidden="1"/>
    <cellStyle name="Hyperlink 83" xfId="52455" hidden="1"/>
    <cellStyle name="Hyperlink 83" xfId="52693" hidden="1"/>
    <cellStyle name="Hyperlink 83" xfId="52931" hidden="1"/>
    <cellStyle name="Hyperlink 83" xfId="53169" hidden="1"/>
    <cellStyle name="Hyperlink 83" xfId="53406" hidden="1"/>
    <cellStyle name="Hyperlink 83" xfId="53643" hidden="1"/>
    <cellStyle name="Hyperlink 83" xfId="53878" hidden="1"/>
    <cellStyle name="Hyperlink 83" xfId="54162" hidden="1"/>
    <cellStyle name="Hyperlink 83" xfId="54406" hidden="1"/>
    <cellStyle name="Hyperlink 83" xfId="54641" hidden="1"/>
    <cellStyle name="Hyperlink 84" xfId="173" hidden="1"/>
    <cellStyle name="Hyperlink 84" xfId="533" hidden="1"/>
    <cellStyle name="Hyperlink 84" xfId="776" hidden="1"/>
    <cellStyle name="Hyperlink 84" xfId="1013" hidden="1"/>
    <cellStyle name="Hyperlink 84" xfId="1248" hidden="1"/>
    <cellStyle name="Hyperlink 84" xfId="1491" hidden="1"/>
    <cellStyle name="Hyperlink 84" xfId="1733" hidden="1"/>
    <cellStyle name="Hyperlink 84" xfId="1971" hidden="1"/>
    <cellStyle name="Hyperlink 84" xfId="2216" hidden="1"/>
    <cellStyle name="Hyperlink 84" xfId="2461" hidden="1"/>
    <cellStyle name="Hyperlink 84" xfId="2699" hidden="1"/>
    <cellStyle name="Hyperlink 84" xfId="2937" hidden="1"/>
    <cellStyle name="Hyperlink 84" xfId="3175" hidden="1"/>
    <cellStyle name="Hyperlink 84" xfId="3413" hidden="1"/>
    <cellStyle name="Hyperlink 84" xfId="3651" hidden="1"/>
    <cellStyle name="Hyperlink 84" xfId="3889" hidden="1"/>
    <cellStyle name="Hyperlink 84" xfId="4127" hidden="1"/>
    <cellStyle name="Hyperlink 84" xfId="4364" hidden="1"/>
    <cellStyle name="Hyperlink 84" xfId="4601" hidden="1"/>
    <cellStyle name="Hyperlink 84" xfId="4837" hidden="1"/>
    <cellStyle name="Hyperlink 84" xfId="5077" hidden="1"/>
    <cellStyle name="Hyperlink 84" xfId="5314" hidden="1"/>
    <cellStyle name="Hyperlink 84" xfId="5558" hidden="1"/>
    <cellStyle name="Hyperlink 84" xfId="5796" hidden="1"/>
    <cellStyle name="Hyperlink 84" xfId="6034" hidden="1"/>
    <cellStyle name="Hyperlink 84" xfId="6272" hidden="1"/>
    <cellStyle name="Hyperlink 84" xfId="6511" hidden="1"/>
    <cellStyle name="Hyperlink 84" xfId="6747" hidden="1"/>
    <cellStyle name="Hyperlink 84" xfId="6985" hidden="1"/>
    <cellStyle name="Hyperlink 84" xfId="7222" hidden="1"/>
    <cellStyle name="Hyperlink 84" xfId="7460" hidden="1"/>
    <cellStyle name="Hyperlink 84" xfId="7698" hidden="1"/>
    <cellStyle name="Hyperlink 84" xfId="7936" hidden="1"/>
    <cellStyle name="Hyperlink 84" xfId="8174" hidden="1"/>
    <cellStyle name="Hyperlink 84" xfId="8412" hidden="1"/>
    <cellStyle name="Hyperlink 84" xfId="8650" hidden="1"/>
    <cellStyle name="Hyperlink 84" xfId="8888" hidden="1"/>
    <cellStyle name="Hyperlink 84" xfId="9126" hidden="1"/>
    <cellStyle name="Hyperlink 84" xfId="9363" hidden="1"/>
    <cellStyle name="Hyperlink 84" xfId="9600" hidden="1"/>
    <cellStyle name="Hyperlink 84" xfId="9839" hidden="1"/>
    <cellStyle name="Hyperlink 84" xfId="10076" hidden="1"/>
    <cellStyle name="Hyperlink 84" xfId="10311" hidden="1"/>
    <cellStyle name="Hyperlink 84" xfId="10546" hidden="1"/>
    <cellStyle name="Hyperlink 84" xfId="10791" hidden="1"/>
    <cellStyle name="Hyperlink 84" xfId="11034" hidden="1"/>
    <cellStyle name="Hyperlink 84" xfId="11270" hidden="1"/>
    <cellStyle name="Hyperlink 84" xfId="11512" hidden="1"/>
    <cellStyle name="Hyperlink 84" xfId="11750" hidden="1"/>
    <cellStyle name="Hyperlink 84" xfId="11988" hidden="1"/>
    <cellStyle name="Hyperlink 84" xfId="12225" hidden="1"/>
    <cellStyle name="Hyperlink 84" xfId="12462" hidden="1"/>
    <cellStyle name="Hyperlink 84" xfId="12697" hidden="1"/>
    <cellStyle name="Hyperlink 84" xfId="12942" hidden="1"/>
    <cellStyle name="Hyperlink 84" xfId="13187" hidden="1"/>
    <cellStyle name="Hyperlink 84" xfId="13425" hidden="1"/>
    <cellStyle name="Hyperlink 84" xfId="13663" hidden="1"/>
    <cellStyle name="Hyperlink 84" xfId="13901" hidden="1"/>
    <cellStyle name="Hyperlink 84" xfId="14139" hidden="1"/>
    <cellStyle name="Hyperlink 84" xfId="14377" hidden="1"/>
    <cellStyle name="Hyperlink 84" xfId="14615" hidden="1"/>
    <cellStyle name="Hyperlink 84" xfId="14853" hidden="1"/>
    <cellStyle name="Hyperlink 84" xfId="15091" hidden="1"/>
    <cellStyle name="Hyperlink 84" xfId="15329" hidden="1"/>
    <cellStyle name="Hyperlink 84" xfId="15567" hidden="1"/>
    <cellStyle name="Hyperlink 84" xfId="15805" hidden="1"/>
    <cellStyle name="Hyperlink 84" xfId="16043" hidden="1"/>
    <cellStyle name="Hyperlink 84" xfId="16281" hidden="1"/>
    <cellStyle name="Hyperlink 84" xfId="16519" hidden="1"/>
    <cellStyle name="Hyperlink 84" xfId="16757" hidden="1"/>
    <cellStyle name="Hyperlink 84" xfId="16995" hidden="1"/>
    <cellStyle name="Hyperlink 84" xfId="17233" hidden="1"/>
    <cellStyle name="Hyperlink 84" xfId="17471" hidden="1"/>
    <cellStyle name="Hyperlink 84" xfId="17709" hidden="1"/>
    <cellStyle name="Hyperlink 84" xfId="17947" hidden="1"/>
    <cellStyle name="Hyperlink 84" xfId="18185" hidden="1"/>
    <cellStyle name="Hyperlink 84" xfId="18423" hidden="1"/>
    <cellStyle name="Hyperlink 84" xfId="18661" hidden="1"/>
    <cellStyle name="Hyperlink 84" xfId="18899" hidden="1"/>
    <cellStyle name="Hyperlink 84" xfId="19137" hidden="1"/>
    <cellStyle name="Hyperlink 84" xfId="19375" hidden="1"/>
    <cellStyle name="Hyperlink 84" xfId="19613" hidden="1"/>
    <cellStyle name="Hyperlink 84" xfId="19851" hidden="1"/>
    <cellStyle name="Hyperlink 84" xfId="20089" hidden="1"/>
    <cellStyle name="Hyperlink 84" xfId="20327" hidden="1"/>
    <cellStyle name="Hyperlink 84" xfId="20565" hidden="1"/>
    <cellStyle name="Hyperlink 84" xfId="20803" hidden="1"/>
    <cellStyle name="Hyperlink 84" xfId="21041" hidden="1"/>
    <cellStyle name="Hyperlink 84" xfId="21279" hidden="1"/>
    <cellStyle name="Hyperlink 84" xfId="21517" hidden="1"/>
    <cellStyle name="Hyperlink 84" xfId="21755" hidden="1"/>
    <cellStyle name="Hyperlink 84" xfId="21993" hidden="1"/>
    <cellStyle name="Hyperlink 84" xfId="22231" hidden="1"/>
    <cellStyle name="Hyperlink 84" xfId="22469" hidden="1"/>
    <cellStyle name="Hyperlink 84" xfId="22706" hidden="1"/>
    <cellStyle name="Hyperlink 84" xfId="22943" hidden="1"/>
    <cellStyle name="Hyperlink 84" xfId="23178" hidden="1"/>
    <cellStyle name="Hyperlink 84" xfId="23421" hidden="1"/>
    <cellStyle name="Hyperlink 84" xfId="23659" hidden="1"/>
    <cellStyle name="Hyperlink 84" xfId="23897" hidden="1"/>
    <cellStyle name="Hyperlink 84" xfId="24135" hidden="1"/>
    <cellStyle name="Hyperlink 84" xfId="24373" hidden="1"/>
    <cellStyle name="Hyperlink 84" xfId="24611" hidden="1"/>
    <cellStyle name="Hyperlink 84" xfId="24849" hidden="1"/>
    <cellStyle name="Hyperlink 84" xfId="25087" hidden="1"/>
    <cellStyle name="Hyperlink 84" xfId="25325" hidden="1"/>
    <cellStyle name="Hyperlink 84" xfId="25563" hidden="1"/>
    <cellStyle name="Hyperlink 84" xfId="25801" hidden="1"/>
    <cellStyle name="Hyperlink 84" xfId="26039" hidden="1"/>
    <cellStyle name="Hyperlink 84" xfId="26277" hidden="1"/>
    <cellStyle name="Hyperlink 84" xfId="26515" hidden="1"/>
    <cellStyle name="Hyperlink 84" xfId="26753" hidden="1"/>
    <cellStyle name="Hyperlink 84" xfId="26991" hidden="1"/>
    <cellStyle name="Hyperlink 84" xfId="27229" hidden="1"/>
    <cellStyle name="Hyperlink 84" xfId="27467" hidden="1"/>
    <cellStyle name="Hyperlink 84" xfId="27705" hidden="1"/>
    <cellStyle name="Hyperlink 84" xfId="27943" hidden="1"/>
    <cellStyle name="Hyperlink 84" xfId="28181" hidden="1"/>
    <cellStyle name="Hyperlink 84" xfId="28419" hidden="1"/>
    <cellStyle name="Hyperlink 84" xfId="28657" hidden="1"/>
    <cellStyle name="Hyperlink 84" xfId="28895" hidden="1"/>
    <cellStyle name="Hyperlink 84" xfId="29133" hidden="1"/>
    <cellStyle name="Hyperlink 84" xfId="29371" hidden="1"/>
    <cellStyle name="Hyperlink 84" xfId="29609" hidden="1"/>
    <cellStyle name="Hyperlink 84" xfId="29847" hidden="1"/>
    <cellStyle name="Hyperlink 84" xfId="30085" hidden="1"/>
    <cellStyle name="Hyperlink 84" xfId="30323" hidden="1"/>
    <cellStyle name="Hyperlink 84" xfId="30561" hidden="1"/>
    <cellStyle name="Hyperlink 84" xfId="30799" hidden="1"/>
    <cellStyle name="Hyperlink 84" xfId="31037" hidden="1"/>
    <cellStyle name="Hyperlink 84" xfId="31275" hidden="1"/>
    <cellStyle name="Hyperlink 84" xfId="31513" hidden="1"/>
    <cellStyle name="Hyperlink 84" xfId="31751" hidden="1"/>
    <cellStyle name="Hyperlink 84" xfId="31989" hidden="1"/>
    <cellStyle name="Hyperlink 84" xfId="32227" hidden="1"/>
    <cellStyle name="Hyperlink 84" xfId="32465" hidden="1"/>
    <cellStyle name="Hyperlink 84" xfId="32703" hidden="1"/>
    <cellStyle name="Hyperlink 84" xfId="32941" hidden="1"/>
    <cellStyle name="Hyperlink 84" xfId="33179" hidden="1"/>
    <cellStyle name="Hyperlink 84" xfId="33417" hidden="1"/>
    <cellStyle name="Hyperlink 84" xfId="33655" hidden="1"/>
    <cellStyle name="Hyperlink 84" xfId="33893" hidden="1"/>
    <cellStyle name="Hyperlink 84" xfId="34131" hidden="1"/>
    <cellStyle name="Hyperlink 84" xfId="34369" hidden="1"/>
    <cellStyle name="Hyperlink 84" xfId="34607" hidden="1"/>
    <cellStyle name="Hyperlink 84" xfId="34845" hidden="1"/>
    <cellStyle name="Hyperlink 84" xfId="35083" hidden="1"/>
    <cellStyle name="Hyperlink 84" xfId="35321" hidden="1"/>
    <cellStyle name="Hyperlink 84" xfId="35559" hidden="1"/>
    <cellStyle name="Hyperlink 84" xfId="35797" hidden="1"/>
    <cellStyle name="Hyperlink 84" xfId="36035" hidden="1"/>
    <cellStyle name="Hyperlink 84" xfId="36273" hidden="1"/>
    <cellStyle name="Hyperlink 84" xfId="36511" hidden="1"/>
    <cellStyle name="Hyperlink 84" xfId="36749" hidden="1"/>
    <cellStyle name="Hyperlink 84" xfId="36987" hidden="1"/>
    <cellStyle name="Hyperlink 84" xfId="37225" hidden="1"/>
    <cellStyle name="Hyperlink 84" xfId="37463" hidden="1"/>
    <cellStyle name="Hyperlink 84" xfId="37701" hidden="1"/>
    <cellStyle name="Hyperlink 84" xfId="37939" hidden="1"/>
    <cellStyle name="Hyperlink 84" xfId="38177" hidden="1"/>
    <cellStyle name="Hyperlink 84" xfId="38415" hidden="1"/>
    <cellStyle name="Hyperlink 84" xfId="38653" hidden="1"/>
    <cellStyle name="Hyperlink 84" xfId="38891" hidden="1"/>
    <cellStyle name="Hyperlink 84" xfId="39129" hidden="1"/>
    <cellStyle name="Hyperlink 84" xfId="39367" hidden="1"/>
    <cellStyle name="Hyperlink 84" xfId="39605" hidden="1"/>
    <cellStyle name="Hyperlink 84" xfId="39843" hidden="1"/>
    <cellStyle name="Hyperlink 84" xfId="40081" hidden="1"/>
    <cellStyle name="Hyperlink 84" xfId="40319" hidden="1"/>
    <cellStyle name="Hyperlink 84" xfId="40557" hidden="1"/>
    <cellStyle name="Hyperlink 84" xfId="40795" hidden="1"/>
    <cellStyle name="Hyperlink 84" xfId="41033" hidden="1"/>
    <cellStyle name="Hyperlink 84" xfId="41271" hidden="1"/>
    <cellStyle name="Hyperlink 84" xfId="41509" hidden="1"/>
    <cellStyle name="Hyperlink 84" xfId="41747" hidden="1"/>
    <cellStyle name="Hyperlink 84" xfId="41985" hidden="1"/>
    <cellStyle name="Hyperlink 84" xfId="42223" hidden="1"/>
    <cellStyle name="Hyperlink 84" xfId="42461" hidden="1"/>
    <cellStyle name="Hyperlink 84" xfId="42699" hidden="1"/>
    <cellStyle name="Hyperlink 84" xfId="42937" hidden="1"/>
    <cellStyle name="Hyperlink 84" xfId="43175" hidden="1"/>
    <cellStyle name="Hyperlink 84" xfId="43413" hidden="1"/>
    <cellStyle name="Hyperlink 84" xfId="43651" hidden="1"/>
    <cellStyle name="Hyperlink 84" xfId="43889" hidden="1"/>
    <cellStyle name="Hyperlink 84" xfId="44127" hidden="1"/>
    <cellStyle name="Hyperlink 84" xfId="44365" hidden="1"/>
    <cellStyle name="Hyperlink 84" xfId="44603" hidden="1"/>
    <cellStyle name="Hyperlink 84" xfId="44841" hidden="1"/>
    <cellStyle name="Hyperlink 84" xfId="45079" hidden="1"/>
    <cellStyle name="Hyperlink 84" xfId="45317" hidden="1"/>
    <cellStyle name="Hyperlink 84" xfId="45555" hidden="1"/>
    <cellStyle name="Hyperlink 84" xfId="45793" hidden="1"/>
    <cellStyle name="Hyperlink 84" xfId="46031" hidden="1"/>
    <cellStyle name="Hyperlink 84" xfId="46269" hidden="1"/>
    <cellStyle name="Hyperlink 84" xfId="46507" hidden="1"/>
    <cellStyle name="Hyperlink 84" xfId="46745" hidden="1"/>
    <cellStyle name="Hyperlink 84" xfId="46983" hidden="1"/>
    <cellStyle name="Hyperlink 84" xfId="47221" hidden="1"/>
    <cellStyle name="Hyperlink 84" xfId="47459" hidden="1"/>
    <cellStyle name="Hyperlink 84" xfId="47697" hidden="1"/>
    <cellStyle name="Hyperlink 84" xfId="47935" hidden="1"/>
    <cellStyle name="Hyperlink 84" xfId="48173" hidden="1"/>
    <cellStyle name="Hyperlink 84" xfId="48411" hidden="1"/>
    <cellStyle name="Hyperlink 84" xfId="48649" hidden="1"/>
    <cellStyle name="Hyperlink 84" xfId="48887" hidden="1"/>
    <cellStyle name="Hyperlink 84" xfId="49125" hidden="1"/>
    <cellStyle name="Hyperlink 84" xfId="49363" hidden="1"/>
    <cellStyle name="Hyperlink 84" xfId="49601" hidden="1"/>
    <cellStyle name="Hyperlink 84" xfId="49839" hidden="1"/>
    <cellStyle name="Hyperlink 84" xfId="50077" hidden="1"/>
    <cellStyle name="Hyperlink 84" xfId="50315" hidden="1"/>
    <cellStyle name="Hyperlink 84" xfId="50553" hidden="1"/>
    <cellStyle name="Hyperlink 84" xfId="50791" hidden="1"/>
    <cellStyle name="Hyperlink 84" xfId="51029" hidden="1"/>
    <cellStyle name="Hyperlink 84" xfId="51267" hidden="1"/>
    <cellStyle name="Hyperlink 84" xfId="51505" hidden="1"/>
    <cellStyle name="Hyperlink 84" xfId="51743" hidden="1"/>
    <cellStyle name="Hyperlink 84" xfId="51981" hidden="1"/>
    <cellStyle name="Hyperlink 84" xfId="52219" hidden="1"/>
    <cellStyle name="Hyperlink 84" xfId="52457" hidden="1"/>
    <cellStyle name="Hyperlink 84" xfId="52695" hidden="1"/>
    <cellStyle name="Hyperlink 84" xfId="52933" hidden="1"/>
    <cellStyle name="Hyperlink 84" xfId="53171" hidden="1"/>
    <cellStyle name="Hyperlink 84" xfId="53408" hidden="1"/>
    <cellStyle name="Hyperlink 84" xfId="53645" hidden="1"/>
    <cellStyle name="Hyperlink 84" xfId="53880" hidden="1"/>
    <cellStyle name="Hyperlink 84" xfId="54164" hidden="1"/>
    <cellStyle name="Hyperlink 84" xfId="54408" hidden="1"/>
    <cellStyle name="Hyperlink 84" xfId="54643" hidden="1"/>
    <cellStyle name="Hyperlink 85" xfId="175" hidden="1"/>
    <cellStyle name="Hyperlink 85" xfId="535" hidden="1"/>
    <cellStyle name="Hyperlink 85" xfId="778" hidden="1"/>
    <cellStyle name="Hyperlink 85" xfId="1015" hidden="1"/>
    <cellStyle name="Hyperlink 85" xfId="1250" hidden="1"/>
    <cellStyle name="Hyperlink 85" xfId="1493" hidden="1"/>
    <cellStyle name="Hyperlink 85" xfId="1735" hidden="1"/>
    <cellStyle name="Hyperlink 85" xfId="1973" hidden="1"/>
    <cellStyle name="Hyperlink 85" xfId="2218" hidden="1"/>
    <cellStyle name="Hyperlink 85" xfId="2463" hidden="1"/>
    <cellStyle name="Hyperlink 85" xfId="2701" hidden="1"/>
    <cellStyle name="Hyperlink 85" xfId="2939" hidden="1"/>
    <cellStyle name="Hyperlink 85" xfId="3177" hidden="1"/>
    <cellStyle name="Hyperlink 85" xfId="3415" hidden="1"/>
    <cellStyle name="Hyperlink 85" xfId="3653" hidden="1"/>
    <cellStyle name="Hyperlink 85" xfId="3891" hidden="1"/>
    <cellStyle name="Hyperlink 85" xfId="4129" hidden="1"/>
    <cellStyle name="Hyperlink 85" xfId="4366" hidden="1"/>
    <cellStyle name="Hyperlink 85" xfId="4603" hidden="1"/>
    <cellStyle name="Hyperlink 85" xfId="4839" hidden="1"/>
    <cellStyle name="Hyperlink 85" xfId="5079" hidden="1"/>
    <cellStyle name="Hyperlink 85" xfId="5316" hidden="1"/>
    <cellStyle name="Hyperlink 85" xfId="5560" hidden="1"/>
    <cellStyle name="Hyperlink 85" xfId="5798" hidden="1"/>
    <cellStyle name="Hyperlink 85" xfId="6036" hidden="1"/>
    <cellStyle name="Hyperlink 85" xfId="6274" hidden="1"/>
    <cellStyle name="Hyperlink 85" xfId="6513" hidden="1"/>
    <cellStyle name="Hyperlink 85" xfId="6749" hidden="1"/>
    <cellStyle name="Hyperlink 85" xfId="6987" hidden="1"/>
    <cellStyle name="Hyperlink 85" xfId="7224" hidden="1"/>
    <cellStyle name="Hyperlink 85" xfId="7462" hidden="1"/>
    <cellStyle name="Hyperlink 85" xfId="7700" hidden="1"/>
    <cellStyle name="Hyperlink 85" xfId="7938" hidden="1"/>
    <cellStyle name="Hyperlink 85" xfId="8176" hidden="1"/>
    <cellStyle name="Hyperlink 85" xfId="8414" hidden="1"/>
    <cellStyle name="Hyperlink 85" xfId="8652" hidden="1"/>
    <cellStyle name="Hyperlink 85" xfId="8890" hidden="1"/>
    <cellStyle name="Hyperlink 85" xfId="9128" hidden="1"/>
    <cellStyle name="Hyperlink 85" xfId="9365" hidden="1"/>
    <cellStyle name="Hyperlink 85" xfId="9602" hidden="1"/>
    <cellStyle name="Hyperlink 85" xfId="9841" hidden="1"/>
    <cellStyle name="Hyperlink 85" xfId="10078" hidden="1"/>
    <cellStyle name="Hyperlink 85" xfId="10313" hidden="1"/>
    <cellStyle name="Hyperlink 85" xfId="10548" hidden="1"/>
    <cellStyle name="Hyperlink 85" xfId="10793" hidden="1"/>
    <cellStyle name="Hyperlink 85" xfId="11036" hidden="1"/>
    <cellStyle name="Hyperlink 85" xfId="11272" hidden="1"/>
    <cellStyle name="Hyperlink 85" xfId="11514" hidden="1"/>
    <cellStyle name="Hyperlink 85" xfId="11752" hidden="1"/>
    <cellStyle name="Hyperlink 85" xfId="11990" hidden="1"/>
    <cellStyle name="Hyperlink 85" xfId="12227" hidden="1"/>
    <cellStyle name="Hyperlink 85" xfId="12464" hidden="1"/>
    <cellStyle name="Hyperlink 85" xfId="12699" hidden="1"/>
    <cellStyle name="Hyperlink 85" xfId="12944" hidden="1"/>
    <cellStyle name="Hyperlink 85" xfId="13189" hidden="1"/>
    <cellStyle name="Hyperlink 85" xfId="13427" hidden="1"/>
    <cellStyle name="Hyperlink 85" xfId="13665" hidden="1"/>
    <cellStyle name="Hyperlink 85" xfId="13903" hidden="1"/>
    <cellStyle name="Hyperlink 85" xfId="14141" hidden="1"/>
    <cellStyle name="Hyperlink 85" xfId="14379" hidden="1"/>
    <cellStyle name="Hyperlink 85" xfId="14617" hidden="1"/>
    <cellStyle name="Hyperlink 85" xfId="14855" hidden="1"/>
    <cellStyle name="Hyperlink 85" xfId="15093" hidden="1"/>
    <cellStyle name="Hyperlink 85" xfId="15331" hidden="1"/>
    <cellStyle name="Hyperlink 85" xfId="15569" hidden="1"/>
    <cellStyle name="Hyperlink 85" xfId="15807" hidden="1"/>
    <cellStyle name="Hyperlink 85" xfId="16045" hidden="1"/>
    <cellStyle name="Hyperlink 85" xfId="16283" hidden="1"/>
    <cellStyle name="Hyperlink 85" xfId="16521" hidden="1"/>
    <cellStyle name="Hyperlink 85" xfId="16759" hidden="1"/>
    <cellStyle name="Hyperlink 85" xfId="16997" hidden="1"/>
    <cellStyle name="Hyperlink 85" xfId="17235" hidden="1"/>
    <cellStyle name="Hyperlink 85" xfId="17473" hidden="1"/>
    <cellStyle name="Hyperlink 85" xfId="17711" hidden="1"/>
    <cellStyle name="Hyperlink 85" xfId="17949" hidden="1"/>
    <cellStyle name="Hyperlink 85" xfId="18187" hidden="1"/>
    <cellStyle name="Hyperlink 85" xfId="18425" hidden="1"/>
    <cellStyle name="Hyperlink 85" xfId="18663" hidden="1"/>
    <cellStyle name="Hyperlink 85" xfId="18901" hidden="1"/>
    <cellStyle name="Hyperlink 85" xfId="19139" hidden="1"/>
    <cellStyle name="Hyperlink 85" xfId="19377" hidden="1"/>
    <cellStyle name="Hyperlink 85" xfId="19615" hidden="1"/>
    <cellStyle name="Hyperlink 85" xfId="19853" hidden="1"/>
    <cellStyle name="Hyperlink 85" xfId="20091" hidden="1"/>
    <cellStyle name="Hyperlink 85" xfId="20329" hidden="1"/>
    <cellStyle name="Hyperlink 85" xfId="20567" hidden="1"/>
    <cellStyle name="Hyperlink 85" xfId="20805" hidden="1"/>
    <cellStyle name="Hyperlink 85" xfId="21043" hidden="1"/>
    <cellStyle name="Hyperlink 85" xfId="21281" hidden="1"/>
    <cellStyle name="Hyperlink 85" xfId="21519" hidden="1"/>
    <cellStyle name="Hyperlink 85" xfId="21757" hidden="1"/>
    <cellStyle name="Hyperlink 85" xfId="21995" hidden="1"/>
    <cellStyle name="Hyperlink 85" xfId="22233" hidden="1"/>
    <cellStyle name="Hyperlink 85" xfId="22471" hidden="1"/>
    <cellStyle name="Hyperlink 85" xfId="22708" hidden="1"/>
    <cellStyle name="Hyperlink 85" xfId="22945" hidden="1"/>
    <cellStyle name="Hyperlink 85" xfId="23180" hidden="1"/>
    <cellStyle name="Hyperlink 85" xfId="23423" hidden="1"/>
    <cellStyle name="Hyperlink 85" xfId="23661" hidden="1"/>
    <cellStyle name="Hyperlink 85" xfId="23899" hidden="1"/>
    <cellStyle name="Hyperlink 85" xfId="24137" hidden="1"/>
    <cellStyle name="Hyperlink 85" xfId="24375" hidden="1"/>
    <cellStyle name="Hyperlink 85" xfId="24613" hidden="1"/>
    <cellStyle name="Hyperlink 85" xfId="24851" hidden="1"/>
    <cellStyle name="Hyperlink 85" xfId="25089" hidden="1"/>
    <cellStyle name="Hyperlink 85" xfId="25327" hidden="1"/>
    <cellStyle name="Hyperlink 85" xfId="25565" hidden="1"/>
    <cellStyle name="Hyperlink 85" xfId="25803" hidden="1"/>
    <cellStyle name="Hyperlink 85" xfId="26041" hidden="1"/>
    <cellStyle name="Hyperlink 85" xfId="26279" hidden="1"/>
    <cellStyle name="Hyperlink 85" xfId="26517" hidden="1"/>
    <cellStyle name="Hyperlink 85" xfId="26755" hidden="1"/>
    <cellStyle name="Hyperlink 85" xfId="26993" hidden="1"/>
    <cellStyle name="Hyperlink 85" xfId="27231" hidden="1"/>
    <cellStyle name="Hyperlink 85" xfId="27469" hidden="1"/>
    <cellStyle name="Hyperlink 85" xfId="27707" hidden="1"/>
    <cellStyle name="Hyperlink 85" xfId="27945" hidden="1"/>
    <cellStyle name="Hyperlink 85" xfId="28183" hidden="1"/>
    <cellStyle name="Hyperlink 85" xfId="28421" hidden="1"/>
    <cellStyle name="Hyperlink 85" xfId="28659" hidden="1"/>
    <cellStyle name="Hyperlink 85" xfId="28897" hidden="1"/>
    <cellStyle name="Hyperlink 85" xfId="29135" hidden="1"/>
    <cellStyle name="Hyperlink 85" xfId="29373" hidden="1"/>
    <cellStyle name="Hyperlink 85" xfId="29611" hidden="1"/>
    <cellStyle name="Hyperlink 85" xfId="29849" hidden="1"/>
    <cellStyle name="Hyperlink 85" xfId="30087" hidden="1"/>
    <cellStyle name="Hyperlink 85" xfId="30325" hidden="1"/>
    <cellStyle name="Hyperlink 85" xfId="30563" hidden="1"/>
    <cellStyle name="Hyperlink 85" xfId="30801" hidden="1"/>
    <cellStyle name="Hyperlink 85" xfId="31039" hidden="1"/>
    <cellStyle name="Hyperlink 85" xfId="31277" hidden="1"/>
    <cellStyle name="Hyperlink 85" xfId="31515" hidden="1"/>
    <cellStyle name="Hyperlink 85" xfId="31753" hidden="1"/>
    <cellStyle name="Hyperlink 85" xfId="31991" hidden="1"/>
    <cellStyle name="Hyperlink 85" xfId="32229" hidden="1"/>
    <cellStyle name="Hyperlink 85" xfId="32467" hidden="1"/>
    <cellStyle name="Hyperlink 85" xfId="32705" hidden="1"/>
    <cellStyle name="Hyperlink 85" xfId="32943" hidden="1"/>
    <cellStyle name="Hyperlink 85" xfId="33181" hidden="1"/>
    <cellStyle name="Hyperlink 85" xfId="33419" hidden="1"/>
    <cellStyle name="Hyperlink 85" xfId="33657" hidden="1"/>
    <cellStyle name="Hyperlink 85" xfId="33895" hidden="1"/>
    <cellStyle name="Hyperlink 85" xfId="34133" hidden="1"/>
    <cellStyle name="Hyperlink 85" xfId="34371" hidden="1"/>
    <cellStyle name="Hyperlink 85" xfId="34609" hidden="1"/>
    <cellStyle name="Hyperlink 85" xfId="34847" hidden="1"/>
    <cellStyle name="Hyperlink 85" xfId="35085" hidden="1"/>
    <cellStyle name="Hyperlink 85" xfId="35323" hidden="1"/>
    <cellStyle name="Hyperlink 85" xfId="35561" hidden="1"/>
    <cellStyle name="Hyperlink 85" xfId="35799" hidden="1"/>
    <cellStyle name="Hyperlink 85" xfId="36037" hidden="1"/>
    <cellStyle name="Hyperlink 85" xfId="36275" hidden="1"/>
    <cellStyle name="Hyperlink 85" xfId="36513" hidden="1"/>
    <cellStyle name="Hyperlink 85" xfId="36751" hidden="1"/>
    <cellStyle name="Hyperlink 85" xfId="36989" hidden="1"/>
    <cellStyle name="Hyperlink 85" xfId="37227" hidden="1"/>
    <cellStyle name="Hyperlink 85" xfId="37465" hidden="1"/>
    <cellStyle name="Hyperlink 85" xfId="37703" hidden="1"/>
    <cellStyle name="Hyperlink 85" xfId="37941" hidden="1"/>
    <cellStyle name="Hyperlink 85" xfId="38179" hidden="1"/>
    <cellStyle name="Hyperlink 85" xfId="38417" hidden="1"/>
    <cellStyle name="Hyperlink 85" xfId="38655" hidden="1"/>
    <cellStyle name="Hyperlink 85" xfId="38893" hidden="1"/>
    <cellStyle name="Hyperlink 85" xfId="39131" hidden="1"/>
    <cellStyle name="Hyperlink 85" xfId="39369" hidden="1"/>
    <cellStyle name="Hyperlink 85" xfId="39607" hidden="1"/>
    <cellStyle name="Hyperlink 85" xfId="39845" hidden="1"/>
    <cellStyle name="Hyperlink 85" xfId="40083" hidden="1"/>
    <cellStyle name="Hyperlink 85" xfId="40321" hidden="1"/>
    <cellStyle name="Hyperlink 85" xfId="40559" hidden="1"/>
    <cellStyle name="Hyperlink 85" xfId="40797" hidden="1"/>
    <cellStyle name="Hyperlink 85" xfId="41035" hidden="1"/>
    <cellStyle name="Hyperlink 85" xfId="41273" hidden="1"/>
    <cellStyle name="Hyperlink 85" xfId="41511" hidden="1"/>
    <cellStyle name="Hyperlink 85" xfId="41749" hidden="1"/>
    <cellStyle name="Hyperlink 85" xfId="41987" hidden="1"/>
    <cellStyle name="Hyperlink 85" xfId="42225" hidden="1"/>
    <cellStyle name="Hyperlink 85" xfId="42463" hidden="1"/>
    <cellStyle name="Hyperlink 85" xfId="42701" hidden="1"/>
    <cellStyle name="Hyperlink 85" xfId="42939" hidden="1"/>
    <cellStyle name="Hyperlink 85" xfId="43177" hidden="1"/>
    <cellStyle name="Hyperlink 85" xfId="43415" hidden="1"/>
    <cellStyle name="Hyperlink 85" xfId="43653" hidden="1"/>
    <cellStyle name="Hyperlink 85" xfId="43891" hidden="1"/>
    <cellStyle name="Hyperlink 85" xfId="44129" hidden="1"/>
    <cellStyle name="Hyperlink 85" xfId="44367" hidden="1"/>
    <cellStyle name="Hyperlink 85" xfId="44605" hidden="1"/>
    <cellStyle name="Hyperlink 85" xfId="44843" hidden="1"/>
    <cellStyle name="Hyperlink 85" xfId="45081" hidden="1"/>
    <cellStyle name="Hyperlink 85" xfId="45319" hidden="1"/>
    <cellStyle name="Hyperlink 85" xfId="45557" hidden="1"/>
    <cellStyle name="Hyperlink 85" xfId="45795" hidden="1"/>
    <cellStyle name="Hyperlink 85" xfId="46033" hidden="1"/>
    <cellStyle name="Hyperlink 85" xfId="46271" hidden="1"/>
    <cellStyle name="Hyperlink 85" xfId="46509" hidden="1"/>
    <cellStyle name="Hyperlink 85" xfId="46747" hidden="1"/>
    <cellStyle name="Hyperlink 85" xfId="46985" hidden="1"/>
    <cellStyle name="Hyperlink 85" xfId="47223" hidden="1"/>
    <cellStyle name="Hyperlink 85" xfId="47461" hidden="1"/>
    <cellStyle name="Hyperlink 85" xfId="47699" hidden="1"/>
    <cellStyle name="Hyperlink 85" xfId="47937" hidden="1"/>
    <cellStyle name="Hyperlink 85" xfId="48175" hidden="1"/>
    <cellStyle name="Hyperlink 85" xfId="48413" hidden="1"/>
    <cellStyle name="Hyperlink 85" xfId="48651" hidden="1"/>
    <cellStyle name="Hyperlink 85" xfId="48889" hidden="1"/>
    <cellStyle name="Hyperlink 85" xfId="49127" hidden="1"/>
    <cellStyle name="Hyperlink 85" xfId="49365" hidden="1"/>
    <cellStyle name="Hyperlink 85" xfId="49603" hidden="1"/>
    <cellStyle name="Hyperlink 85" xfId="49841" hidden="1"/>
    <cellStyle name="Hyperlink 85" xfId="50079" hidden="1"/>
    <cellStyle name="Hyperlink 85" xfId="50317" hidden="1"/>
    <cellStyle name="Hyperlink 85" xfId="50555" hidden="1"/>
    <cellStyle name="Hyperlink 85" xfId="50793" hidden="1"/>
    <cellStyle name="Hyperlink 85" xfId="51031" hidden="1"/>
    <cellStyle name="Hyperlink 85" xfId="51269" hidden="1"/>
    <cellStyle name="Hyperlink 85" xfId="51507" hidden="1"/>
    <cellStyle name="Hyperlink 85" xfId="51745" hidden="1"/>
    <cellStyle name="Hyperlink 85" xfId="51983" hidden="1"/>
    <cellStyle name="Hyperlink 85" xfId="52221" hidden="1"/>
    <cellStyle name="Hyperlink 85" xfId="52459" hidden="1"/>
    <cellStyle name="Hyperlink 85" xfId="52697" hidden="1"/>
    <cellStyle name="Hyperlink 85" xfId="52935" hidden="1"/>
    <cellStyle name="Hyperlink 85" xfId="53173" hidden="1"/>
    <cellStyle name="Hyperlink 85" xfId="53410" hidden="1"/>
    <cellStyle name="Hyperlink 85" xfId="53647" hidden="1"/>
    <cellStyle name="Hyperlink 85" xfId="53882" hidden="1"/>
    <cellStyle name="Hyperlink 85" xfId="54166" hidden="1"/>
    <cellStyle name="Hyperlink 85" xfId="54410" hidden="1"/>
    <cellStyle name="Hyperlink 85" xfId="54645" hidden="1"/>
    <cellStyle name="Hyperlink 86" xfId="177" hidden="1"/>
    <cellStyle name="Hyperlink 86" xfId="537" hidden="1"/>
    <cellStyle name="Hyperlink 86" xfId="780" hidden="1"/>
    <cellStyle name="Hyperlink 86" xfId="1017" hidden="1"/>
    <cellStyle name="Hyperlink 86" xfId="1252" hidden="1"/>
    <cellStyle name="Hyperlink 86" xfId="1495" hidden="1"/>
    <cellStyle name="Hyperlink 86" xfId="1737" hidden="1"/>
    <cellStyle name="Hyperlink 86" xfId="1975" hidden="1"/>
    <cellStyle name="Hyperlink 86" xfId="2220" hidden="1"/>
    <cellStyle name="Hyperlink 86" xfId="2465" hidden="1"/>
    <cellStyle name="Hyperlink 86" xfId="2703" hidden="1"/>
    <cellStyle name="Hyperlink 86" xfId="2941" hidden="1"/>
    <cellStyle name="Hyperlink 86" xfId="3179" hidden="1"/>
    <cellStyle name="Hyperlink 86" xfId="3417" hidden="1"/>
    <cellStyle name="Hyperlink 86" xfId="3655" hidden="1"/>
    <cellStyle name="Hyperlink 86" xfId="3893" hidden="1"/>
    <cellStyle name="Hyperlink 86" xfId="4131" hidden="1"/>
    <cellStyle name="Hyperlink 86" xfId="4368" hidden="1"/>
    <cellStyle name="Hyperlink 86" xfId="4605" hidden="1"/>
    <cellStyle name="Hyperlink 86" xfId="4841" hidden="1"/>
    <cellStyle name="Hyperlink 86" xfId="5081" hidden="1"/>
    <cellStyle name="Hyperlink 86" xfId="5318" hidden="1"/>
    <cellStyle name="Hyperlink 86" xfId="5562" hidden="1"/>
    <cellStyle name="Hyperlink 86" xfId="5800" hidden="1"/>
    <cellStyle name="Hyperlink 86" xfId="6038" hidden="1"/>
    <cellStyle name="Hyperlink 86" xfId="6276" hidden="1"/>
    <cellStyle name="Hyperlink 86" xfId="6515" hidden="1"/>
    <cellStyle name="Hyperlink 86" xfId="6751" hidden="1"/>
    <cellStyle name="Hyperlink 86" xfId="6989" hidden="1"/>
    <cellStyle name="Hyperlink 86" xfId="7226" hidden="1"/>
    <cellStyle name="Hyperlink 86" xfId="7464" hidden="1"/>
    <cellStyle name="Hyperlink 86" xfId="7702" hidden="1"/>
    <cellStyle name="Hyperlink 86" xfId="7940" hidden="1"/>
    <cellStyle name="Hyperlink 86" xfId="8178" hidden="1"/>
    <cellStyle name="Hyperlink 86" xfId="8416" hidden="1"/>
    <cellStyle name="Hyperlink 86" xfId="8654" hidden="1"/>
    <cellStyle name="Hyperlink 86" xfId="8892" hidden="1"/>
    <cellStyle name="Hyperlink 86" xfId="9130" hidden="1"/>
    <cellStyle name="Hyperlink 86" xfId="9367" hidden="1"/>
    <cellStyle name="Hyperlink 86" xfId="9604" hidden="1"/>
    <cellStyle name="Hyperlink 86" xfId="9843" hidden="1"/>
    <cellStyle name="Hyperlink 86" xfId="10080" hidden="1"/>
    <cellStyle name="Hyperlink 86" xfId="10315" hidden="1"/>
    <cellStyle name="Hyperlink 86" xfId="10550" hidden="1"/>
    <cellStyle name="Hyperlink 86" xfId="10795" hidden="1"/>
    <cellStyle name="Hyperlink 86" xfId="11038" hidden="1"/>
    <cellStyle name="Hyperlink 86" xfId="11274" hidden="1"/>
    <cellStyle name="Hyperlink 86" xfId="11516" hidden="1"/>
    <cellStyle name="Hyperlink 86" xfId="11754" hidden="1"/>
    <cellStyle name="Hyperlink 86" xfId="11992" hidden="1"/>
    <cellStyle name="Hyperlink 86" xfId="12229" hidden="1"/>
    <cellStyle name="Hyperlink 86" xfId="12466" hidden="1"/>
    <cellStyle name="Hyperlink 86" xfId="12701" hidden="1"/>
    <cellStyle name="Hyperlink 86" xfId="12946" hidden="1"/>
    <cellStyle name="Hyperlink 86" xfId="13191" hidden="1"/>
    <cellStyle name="Hyperlink 86" xfId="13429" hidden="1"/>
    <cellStyle name="Hyperlink 86" xfId="13667" hidden="1"/>
    <cellStyle name="Hyperlink 86" xfId="13905" hidden="1"/>
    <cellStyle name="Hyperlink 86" xfId="14143" hidden="1"/>
    <cellStyle name="Hyperlink 86" xfId="14381" hidden="1"/>
    <cellStyle name="Hyperlink 86" xfId="14619" hidden="1"/>
    <cellStyle name="Hyperlink 86" xfId="14857" hidden="1"/>
    <cellStyle name="Hyperlink 86" xfId="15095" hidden="1"/>
    <cellStyle name="Hyperlink 86" xfId="15333" hidden="1"/>
    <cellStyle name="Hyperlink 86" xfId="15571" hidden="1"/>
    <cellStyle name="Hyperlink 86" xfId="15809" hidden="1"/>
    <cellStyle name="Hyperlink 86" xfId="16047" hidden="1"/>
    <cellStyle name="Hyperlink 86" xfId="16285" hidden="1"/>
    <cellStyle name="Hyperlink 86" xfId="16523" hidden="1"/>
    <cellStyle name="Hyperlink 86" xfId="16761" hidden="1"/>
    <cellStyle name="Hyperlink 86" xfId="16999" hidden="1"/>
    <cellStyle name="Hyperlink 86" xfId="17237" hidden="1"/>
    <cellStyle name="Hyperlink 86" xfId="17475" hidden="1"/>
    <cellStyle name="Hyperlink 86" xfId="17713" hidden="1"/>
    <cellStyle name="Hyperlink 86" xfId="17951" hidden="1"/>
    <cellStyle name="Hyperlink 86" xfId="18189" hidden="1"/>
    <cellStyle name="Hyperlink 86" xfId="18427" hidden="1"/>
    <cellStyle name="Hyperlink 86" xfId="18665" hidden="1"/>
    <cellStyle name="Hyperlink 86" xfId="18903" hidden="1"/>
    <cellStyle name="Hyperlink 86" xfId="19141" hidden="1"/>
    <cellStyle name="Hyperlink 86" xfId="19379" hidden="1"/>
    <cellStyle name="Hyperlink 86" xfId="19617" hidden="1"/>
    <cellStyle name="Hyperlink 86" xfId="19855" hidden="1"/>
    <cellStyle name="Hyperlink 86" xfId="20093" hidden="1"/>
    <cellStyle name="Hyperlink 86" xfId="20331" hidden="1"/>
    <cellStyle name="Hyperlink 86" xfId="20569" hidden="1"/>
    <cellStyle name="Hyperlink 86" xfId="20807" hidden="1"/>
    <cellStyle name="Hyperlink 86" xfId="21045" hidden="1"/>
    <cellStyle name="Hyperlink 86" xfId="21283" hidden="1"/>
    <cellStyle name="Hyperlink 86" xfId="21521" hidden="1"/>
    <cellStyle name="Hyperlink 86" xfId="21759" hidden="1"/>
    <cellStyle name="Hyperlink 86" xfId="21997" hidden="1"/>
    <cellStyle name="Hyperlink 86" xfId="22235" hidden="1"/>
    <cellStyle name="Hyperlink 86" xfId="22473" hidden="1"/>
    <cellStyle name="Hyperlink 86" xfId="22710" hidden="1"/>
    <cellStyle name="Hyperlink 86" xfId="22947" hidden="1"/>
    <cellStyle name="Hyperlink 86" xfId="23182" hidden="1"/>
    <cellStyle name="Hyperlink 86" xfId="23425" hidden="1"/>
    <cellStyle name="Hyperlink 86" xfId="23663" hidden="1"/>
    <cellStyle name="Hyperlink 86" xfId="23901" hidden="1"/>
    <cellStyle name="Hyperlink 86" xfId="24139" hidden="1"/>
    <cellStyle name="Hyperlink 86" xfId="24377" hidden="1"/>
    <cellStyle name="Hyperlink 86" xfId="24615" hidden="1"/>
    <cellStyle name="Hyperlink 86" xfId="24853" hidden="1"/>
    <cellStyle name="Hyperlink 86" xfId="25091" hidden="1"/>
    <cellStyle name="Hyperlink 86" xfId="25329" hidden="1"/>
    <cellStyle name="Hyperlink 86" xfId="25567" hidden="1"/>
    <cellStyle name="Hyperlink 86" xfId="25805" hidden="1"/>
    <cellStyle name="Hyperlink 86" xfId="26043" hidden="1"/>
    <cellStyle name="Hyperlink 86" xfId="26281" hidden="1"/>
    <cellStyle name="Hyperlink 86" xfId="26519" hidden="1"/>
    <cellStyle name="Hyperlink 86" xfId="26757" hidden="1"/>
    <cellStyle name="Hyperlink 86" xfId="26995" hidden="1"/>
    <cellStyle name="Hyperlink 86" xfId="27233" hidden="1"/>
    <cellStyle name="Hyperlink 86" xfId="27471" hidden="1"/>
    <cellStyle name="Hyperlink 86" xfId="27709" hidden="1"/>
    <cellStyle name="Hyperlink 86" xfId="27947" hidden="1"/>
    <cellStyle name="Hyperlink 86" xfId="28185" hidden="1"/>
    <cellStyle name="Hyperlink 86" xfId="28423" hidden="1"/>
    <cellStyle name="Hyperlink 86" xfId="28661" hidden="1"/>
    <cellStyle name="Hyperlink 86" xfId="28899" hidden="1"/>
    <cellStyle name="Hyperlink 86" xfId="29137" hidden="1"/>
    <cellStyle name="Hyperlink 86" xfId="29375" hidden="1"/>
    <cellStyle name="Hyperlink 86" xfId="29613" hidden="1"/>
    <cellStyle name="Hyperlink 86" xfId="29851" hidden="1"/>
    <cellStyle name="Hyperlink 86" xfId="30089" hidden="1"/>
    <cellStyle name="Hyperlink 86" xfId="30327" hidden="1"/>
    <cellStyle name="Hyperlink 86" xfId="30565" hidden="1"/>
    <cellStyle name="Hyperlink 86" xfId="30803" hidden="1"/>
    <cellStyle name="Hyperlink 86" xfId="31041" hidden="1"/>
    <cellStyle name="Hyperlink 86" xfId="31279" hidden="1"/>
    <cellStyle name="Hyperlink 86" xfId="31517" hidden="1"/>
    <cellStyle name="Hyperlink 86" xfId="31755" hidden="1"/>
    <cellStyle name="Hyperlink 86" xfId="31993" hidden="1"/>
    <cellStyle name="Hyperlink 86" xfId="32231" hidden="1"/>
    <cellStyle name="Hyperlink 86" xfId="32469" hidden="1"/>
    <cellStyle name="Hyperlink 86" xfId="32707" hidden="1"/>
    <cellStyle name="Hyperlink 86" xfId="32945" hidden="1"/>
    <cellStyle name="Hyperlink 86" xfId="33183" hidden="1"/>
    <cellStyle name="Hyperlink 86" xfId="33421" hidden="1"/>
    <cellStyle name="Hyperlink 86" xfId="33659" hidden="1"/>
    <cellStyle name="Hyperlink 86" xfId="33897" hidden="1"/>
    <cellStyle name="Hyperlink 86" xfId="34135" hidden="1"/>
    <cellStyle name="Hyperlink 86" xfId="34373" hidden="1"/>
    <cellStyle name="Hyperlink 86" xfId="34611" hidden="1"/>
    <cellStyle name="Hyperlink 86" xfId="34849" hidden="1"/>
    <cellStyle name="Hyperlink 86" xfId="35087" hidden="1"/>
    <cellStyle name="Hyperlink 86" xfId="35325" hidden="1"/>
    <cellStyle name="Hyperlink 86" xfId="35563" hidden="1"/>
    <cellStyle name="Hyperlink 86" xfId="35801" hidden="1"/>
    <cellStyle name="Hyperlink 86" xfId="36039" hidden="1"/>
    <cellStyle name="Hyperlink 86" xfId="36277" hidden="1"/>
    <cellStyle name="Hyperlink 86" xfId="36515" hidden="1"/>
    <cellStyle name="Hyperlink 86" xfId="36753" hidden="1"/>
    <cellStyle name="Hyperlink 86" xfId="36991" hidden="1"/>
    <cellStyle name="Hyperlink 86" xfId="37229" hidden="1"/>
    <cellStyle name="Hyperlink 86" xfId="37467" hidden="1"/>
    <cellStyle name="Hyperlink 86" xfId="37705" hidden="1"/>
    <cellStyle name="Hyperlink 86" xfId="37943" hidden="1"/>
    <cellStyle name="Hyperlink 86" xfId="38181" hidden="1"/>
    <cellStyle name="Hyperlink 86" xfId="38419" hidden="1"/>
    <cellStyle name="Hyperlink 86" xfId="38657" hidden="1"/>
    <cellStyle name="Hyperlink 86" xfId="38895" hidden="1"/>
    <cellStyle name="Hyperlink 86" xfId="39133" hidden="1"/>
    <cellStyle name="Hyperlink 86" xfId="39371" hidden="1"/>
    <cellStyle name="Hyperlink 86" xfId="39609" hidden="1"/>
    <cellStyle name="Hyperlink 86" xfId="39847" hidden="1"/>
    <cellStyle name="Hyperlink 86" xfId="40085" hidden="1"/>
    <cellStyle name="Hyperlink 86" xfId="40323" hidden="1"/>
    <cellStyle name="Hyperlink 86" xfId="40561" hidden="1"/>
    <cellStyle name="Hyperlink 86" xfId="40799" hidden="1"/>
    <cellStyle name="Hyperlink 86" xfId="41037" hidden="1"/>
    <cellStyle name="Hyperlink 86" xfId="41275" hidden="1"/>
    <cellStyle name="Hyperlink 86" xfId="41513" hidden="1"/>
    <cellStyle name="Hyperlink 86" xfId="41751" hidden="1"/>
    <cellStyle name="Hyperlink 86" xfId="41989" hidden="1"/>
    <cellStyle name="Hyperlink 86" xfId="42227" hidden="1"/>
    <cellStyle name="Hyperlink 86" xfId="42465" hidden="1"/>
    <cellStyle name="Hyperlink 86" xfId="42703" hidden="1"/>
    <cellStyle name="Hyperlink 86" xfId="42941" hidden="1"/>
    <cellStyle name="Hyperlink 86" xfId="43179" hidden="1"/>
    <cellStyle name="Hyperlink 86" xfId="43417" hidden="1"/>
    <cellStyle name="Hyperlink 86" xfId="43655" hidden="1"/>
    <cellStyle name="Hyperlink 86" xfId="43893" hidden="1"/>
    <cellStyle name="Hyperlink 86" xfId="44131" hidden="1"/>
    <cellStyle name="Hyperlink 86" xfId="44369" hidden="1"/>
    <cellStyle name="Hyperlink 86" xfId="44607" hidden="1"/>
    <cellStyle name="Hyperlink 86" xfId="44845" hidden="1"/>
    <cellStyle name="Hyperlink 86" xfId="45083" hidden="1"/>
    <cellStyle name="Hyperlink 86" xfId="45321" hidden="1"/>
    <cellStyle name="Hyperlink 86" xfId="45559" hidden="1"/>
    <cellStyle name="Hyperlink 86" xfId="45797" hidden="1"/>
    <cellStyle name="Hyperlink 86" xfId="46035" hidden="1"/>
    <cellStyle name="Hyperlink 86" xfId="46273" hidden="1"/>
    <cellStyle name="Hyperlink 86" xfId="46511" hidden="1"/>
    <cellStyle name="Hyperlink 86" xfId="46749" hidden="1"/>
    <cellStyle name="Hyperlink 86" xfId="46987" hidden="1"/>
    <cellStyle name="Hyperlink 86" xfId="47225" hidden="1"/>
    <cellStyle name="Hyperlink 86" xfId="47463" hidden="1"/>
    <cellStyle name="Hyperlink 86" xfId="47701" hidden="1"/>
    <cellStyle name="Hyperlink 86" xfId="47939" hidden="1"/>
    <cellStyle name="Hyperlink 86" xfId="48177" hidden="1"/>
    <cellStyle name="Hyperlink 86" xfId="48415" hidden="1"/>
    <cellStyle name="Hyperlink 86" xfId="48653" hidden="1"/>
    <cellStyle name="Hyperlink 86" xfId="48891" hidden="1"/>
    <cellStyle name="Hyperlink 86" xfId="49129" hidden="1"/>
    <cellStyle name="Hyperlink 86" xfId="49367" hidden="1"/>
    <cellStyle name="Hyperlink 86" xfId="49605" hidden="1"/>
    <cellStyle name="Hyperlink 86" xfId="49843" hidden="1"/>
    <cellStyle name="Hyperlink 86" xfId="50081" hidden="1"/>
    <cellStyle name="Hyperlink 86" xfId="50319" hidden="1"/>
    <cellStyle name="Hyperlink 86" xfId="50557" hidden="1"/>
    <cellStyle name="Hyperlink 86" xfId="50795" hidden="1"/>
    <cellStyle name="Hyperlink 86" xfId="51033" hidden="1"/>
    <cellStyle name="Hyperlink 86" xfId="51271" hidden="1"/>
    <cellStyle name="Hyperlink 86" xfId="51509" hidden="1"/>
    <cellStyle name="Hyperlink 86" xfId="51747" hidden="1"/>
    <cellStyle name="Hyperlink 86" xfId="51985" hidden="1"/>
    <cellStyle name="Hyperlink 86" xfId="52223" hidden="1"/>
    <cellStyle name="Hyperlink 86" xfId="52461" hidden="1"/>
    <cellStyle name="Hyperlink 86" xfId="52699" hidden="1"/>
    <cellStyle name="Hyperlink 86" xfId="52937" hidden="1"/>
    <cellStyle name="Hyperlink 86" xfId="53175" hidden="1"/>
    <cellStyle name="Hyperlink 86" xfId="53412" hidden="1"/>
    <cellStyle name="Hyperlink 86" xfId="53649" hidden="1"/>
    <cellStyle name="Hyperlink 86" xfId="53884" hidden="1"/>
    <cellStyle name="Hyperlink 86" xfId="54168" hidden="1"/>
    <cellStyle name="Hyperlink 86" xfId="54412" hidden="1"/>
    <cellStyle name="Hyperlink 86" xfId="54647" hidden="1"/>
    <cellStyle name="Hyperlink 87" xfId="179" hidden="1"/>
    <cellStyle name="Hyperlink 87" xfId="539" hidden="1"/>
    <cellStyle name="Hyperlink 87" xfId="782" hidden="1"/>
    <cellStyle name="Hyperlink 87" xfId="1019" hidden="1"/>
    <cellStyle name="Hyperlink 87" xfId="1254" hidden="1"/>
    <cellStyle name="Hyperlink 87" xfId="1497" hidden="1"/>
    <cellStyle name="Hyperlink 87" xfId="1739" hidden="1"/>
    <cellStyle name="Hyperlink 87" xfId="1977" hidden="1"/>
    <cellStyle name="Hyperlink 87" xfId="2222" hidden="1"/>
    <cellStyle name="Hyperlink 87" xfId="2467" hidden="1"/>
    <cellStyle name="Hyperlink 87" xfId="2705" hidden="1"/>
    <cellStyle name="Hyperlink 87" xfId="2943" hidden="1"/>
    <cellStyle name="Hyperlink 87" xfId="3181" hidden="1"/>
    <cellStyle name="Hyperlink 87" xfId="3419" hidden="1"/>
    <cellStyle name="Hyperlink 87" xfId="3657" hidden="1"/>
    <cellStyle name="Hyperlink 87" xfId="3895" hidden="1"/>
    <cellStyle name="Hyperlink 87" xfId="4133" hidden="1"/>
    <cellStyle name="Hyperlink 87" xfId="4370" hidden="1"/>
    <cellStyle name="Hyperlink 87" xfId="4607" hidden="1"/>
    <cellStyle name="Hyperlink 87" xfId="4843" hidden="1"/>
    <cellStyle name="Hyperlink 87" xfId="5083" hidden="1"/>
    <cellStyle name="Hyperlink 87" xfId="5320" hidden="1"/>
    <cellStyle name="Hyperlink 87" xfId="5564" hidden="1"/>
    <cellStyle name="Hyperlink 87" xfId="5802" hidden="1"/>
    <cellStyle name="Hyperlink 87" xfId="6040" hidden="1"/>
    <cellStyle name="Hyperlink 87" xfId="6278" hidden="1"/>
    <cellStyle name="Hyperlink 87" xfId="6517" hidden="1"/>
    <cellStyle name="Hyperlink 87" xfId="6753" hidden="1"/>
    <cellStyle name="Hyperlink 87" xfId="6991" hidden="1"/>
    <cellStyle name="Hyperlink 87" xfId="7228" hidden="1"/>
    <cellStyle name="Hyperlink 87" xfId="7466" hidden="1"/>
    <cellStyle name="Hyperlink 87" xfId="7704" hidden="1"/>
    <cellStyle name="Hyperlink 87" xfId="7942" hidden="1"/>
    <cellStyle name="Hyperlink 87" xfId="8180" hidden="1"/>
    <cellStyle name="Hyperlink 87" xfId="8418" hidden="1"/>
    <cellStyle name="Hyperlink 87" xfId="8656" hidden="1"/>
    <cellStyle name="Hyperlink 87" xfId="8894" hidden="1"/>
    <cellStyle name="Hyperlink 87" xfId="9132" hidden="1"/>
    <cellStyle name="Hyperlink 87" xfId="9369" hidden="1"/>
    <cellStyle name="Hyperlink 87" xfId="9606" hidden="1"/>
    <cellStyle name="Hyperlink 87" xfId="9845" hidden="1"/>
    <cellStyle name="Hyperlink 87" xfId="10082" hidden="1"/>
    <cellStyle name="Hyperlink 87" xfId="10317" hidden="1"/>
    <cellStyle name="Hyperlink 87" xfId="10552" hidden="1"/>
    <cellStyle name="Hyperlink 87" xfId="10797" hidden="1"/>
    <cellStyle name="Hyperlink 87" xfId="11040" hidden="1"/>
    <cellStyle name="Hyperlink 87" xfId="11276" hidden="1"/>
    <cellStyle name="Hyperlink 87" xfId="11518" hidden="1"/>
    <cellStyle name="Hyperlink 87" xfId="11756" hidden="1"/>
    <cellStyle name="Hyperlink 87" xfId="11994" hidden="1"/>
    <cellStyle name="Hyperlink 87" xfId="12231" hidden="1"/>
    <cellStyle name="Hyperlink 87" xfId="12468" hidden="1"/>
    <cellStyle name="Hyperlink 87" xfId="12703" hidden="1"/>
    <cellStyle name="Hyperlink 87" xfId="12948" hidden="1"/>
    <cellStyle name="Hyperlink 87" xfId="13193" hidden="1"/>
    <cellStyle name="Hyperlink 87" xfId="13431" hidden="1"/>
    <cellStyle name="Hyperlink 87" xfId="13669" hidden="1"/>
    <cellStyle name="Hyperlink 87" xfId="13907" hidden="1"/>
    <cellStyle name="Hyperlink 87" xfId="14145" hidden="1"/>
    <cellStyle name="Hyperlink 87" xfId="14383" hidden="1"/>
    <cellStyle name="Hyperlink 87" xfId="14621" hidden="1"/>
    <cellStyle name="Hyperlink 87" xfId="14859" hidden="1"/>
    <cellStyle name="Hyperlink 87" xfId="15097" hidden="1"/>
    <cellStyle name="Hyperlink 87" xfId="15335" hidden="1"/>
    <cellStyle name="Hyperlink 87" xfId="15573" hidden="1"/>
    <cellStyle name="Hyperlink 87" xfId="15811" hidden="1"/>
    <cellStyle name="Hyperlink 87" xfId="16049" hidden="1"/>
    <cellStyle name="Hyperlink 87" xfId="16287" hidden="1"/>
    <cellStyle name="Hyperlink 87" xfId="16525" hidden="1"/>
    <cellStyle name="Hyperlink 87" xfId="16763" hidden="1"/>
    <cellStyle name="Hyperlink 87" xfId="17001" hidden="1"/>
    <cellStyle name="Hyperlink 87" xfId="17239" hidden="1"/>
    <cellStyle name="Hyperlink 87" xfId="17477" hidden="1"/>
    <cellStyle name="Hyperlink 87" xfId="17715" hidden="1"/>
    <cellStyle name="Hyperlink 87" xfId="17953" hidden="1"/>
    <cellStyle name="Hyperlink 87" xfId="18191" hidden="1"/>
    <cellStyle name="Hyperlink 87" xfId="18429" hidden="1"/>
    <cellStyle name="Hyperlink 87" xfId="18667" hidden="1"/>
    <cellStyle name="Hyperlink 87" xfId="18905" hidden="1"/>
    <cellStyle name="Hyperlink 87" xfId="19143" hidden="1"/>
    <cellStyle name="Hyperlink 87" xfId="19381" hidden="1"/>
    <cellStyle name="Hyperlink 87" xfId="19619" hidden="1"/>
    <cellStyle name="Hyperlink 87" xfId="19857" hidden="1"/>
    <cellStyle name="Hyperlink 87" xfId="20095" hidden="1"/>
    <cellStyle name="Hyperlink 87" xfId="20333" hidden="1"/>
    <cellStyle name="Hyperlink 87" xfId="20571" hidden="1"/>
    <cellStyle name="Hyperlink 87" xfId="20809" hidden="1"/>
    <cellStyle name="Hyperlink 87" xfId="21047" hidden="1"/>
    <cellStyle name="Hyperlink 87" xfId="21285" hidden="1"/>
    <cellStyle name="Hyperlink 87" xfId="21523" hidden="1"/>
    <cellStyle name="Hyperlink 87" xfId="21761" hidden="1"/>
    <cellStyle name="Hyperlink 87" xfId="21999" hidden="1"/>
    <cellStyle name="Hyperlink 87" xfId="22237" hidden="1"/>
    <cellStyle name="Hyperlink 87" xfId="22475" hidden="1"/>
    <cellStyle name="Hyperlink 87" xfId="22712" hidden="1"/>
    <cellStyle name="Hyperlink 87" xfId="22949" hidden="1"/>
    <cellStyle name="Hyperlink 87" xfId="23184" hidden="1"/>
    <cellStyle name="Hyperlink 87" xfId="23427" hidden="1"/>
    <cellStyle name="Hyperlink 87" xfId="23665" hidden="1"/>
    <cellStyle name="Hyperlink 87" xfId="23903" hidden="1"/>
    <cellStyle name="Hyperlink 87" xfId="24141" hidden="1"/>
    <cellStyle name="Hyperlink 87" xfId="24379" hidden="1"/>
    <cellStyle name="Hyperlink 87" xfId="24617" hidden="1"/>
    <cellStyle name="Hyperlink 87" xfId="24855" hidden="1"/>
    <cellStyle name="Hyperlink 87" xfId="25093" hidden="1"/>
    <cellStyle name="Hyperlink 87" xfId="25331" hidden="1"/>
    <cellStyle name="Hyperlink 87" xfId="25569" hidden="1"/>
    <cellStyle name="Hyperlink 87" xfId="25807" hidden="1"/>
    <cellStyle name="Hyperlink 87" xfId="26045" hidden="1"/>
    <cellStyle name="Hyperlink 87" xfId="26283" hidden="1"/>
    <cellStyle name="Hyperlink 87" xfId="26521" hidden="1"/>
    <cellStyle name="Hyperlink 87" xfId="26759" hidden="1"/>
    <cellStyle name="Hyperlink 87" xfId="26997" hidden="1"/>
    <cellStyle name="Hyperlink 87" xfId="27235" hidden="1"/>
    <cellStyle name="Hyperlink 87" xfId="27473" hidden="1"/>
    <cellStyle name="Hyperlink 87" xfId="27711" hidden="1"/>
    <cellStyle name="Hyperlink 87" xfId="27949" hidden="1"/>
    <cellStyle name="Hyperlink 87" xfId="28187" hidden="1"/>
    <cellStyle name="Hyperlink 87" xfId="28425" hidden="1"/>
    <cellStyle name="Hyperlink 87" xfId="28663" hidden="1"/>
    <cellStyle name="Hyperlink 87" xfId="28901" hidden="1"/>
    <cellStyle name="Hyperlink 87" xfId="29139" hidden="1"/>
    <cellStyle name="Hyperlink 87" xfId="29377" hidden="1"/>
    <cellStyle name="Hyperlink 87" xfId="29615" hidden="1"/>
    <cellStyle name="Hyperlink 87" xfId="29853" hidden="1"/>
    <cellStyle name="Hyperlink 87" xfId="30091" hidden="1"/>
    <cellStyle name="Hyperlink 87" xfId="30329" hidden="1"/>
    <cellStyle name="Hyperlink 87" xfId="30567" hidden="1"/>
    <cellStyle name="Hyperlink 87" xfId="30805" hidden="1"/>
    <cellStyle name="Hyperlink 87" xfId="31043" hidden="1"/>
    <cellStyle name="Hyperlink 87" xfId="31281" hidden="1"/>
    <cellStyle name="Hyperlink 87" xfId="31519" hidden="1"/>
    <cellStyle name="Hyperlink 87" xfId="31757" hidden="1"/>
    <cellStyle name="Hyperlink 87" xfId="31995" hidden="1"/>
    <cellStyle name="Hyperlink 87" xfId="32233" hidden="1"/>
    <cellStyle name="Hyperlink 87" xfId="32471" hidden="1"/>
    <cellStyle name="Hyperlink 87" xfId="32709" hidden="1"/>
    <cellStyle name="Hyperlink 87" xfId="32947" hidden="1"/>
    <cellStyle name="Hyperlink 87" xfId="33185" hidden="1"/>
    <cellStyle name="Hyperlink 87" xfId="33423" hidden="1"/>
    <cellStyle name="Hyperlink 87" xfId="33661" hidden="1"/>
    <cellStyle name="Hyperlink 87" xfId="33899" hidden="1"/>
    <cellStyle name="Hyperlink 87" xfId="34137" hidden="1"/>
    <cellStyle name="Hyperlink 87" xfId="34375" hidden="1"/>
    <cellStyle name="Hyperlink 87" xfId="34613" hidden="1"/>
    <cellStyle name="Hyperlink 87" xfId="34851" hidden="1"/>
    <cellStyle name="Hyperlink 87" xfId="35089" hidden="1"/>
    <cellStyle name="Hyperlink 87" xfId="35327" hidden="1"/>
    <cellStyle name="Hyperlink 87" xfId="35565" hidden="1"/>
    <cellStyle name="Hyperlink 87" xfId="35803" hidden="1"/>
    <cellStyle name="Hyperlink 87" xfId="36041" hidden="1"/>
    <cellStyle name="Hyperlink 87" xfId="36279" hidden="1"/>
    <cellStyle name="Hyperlink 87" xfId="36517" hidden="1"/>
    <cellStyle name="Hyperlink 87" xfId="36755" hidden="1"/>
    <cellStyle name="Hyperlink 87" xfId="36993" hidden="1"/>
    <cellStyle name="Hyperlink 87" xfId="37231" hidden="1"/>
    <cellStyle name="Hyperlink 87" xfId="37469" hidden="1"/>
    <cellStyle name="Hyperlink 87" xfId="37707" hidden="1"/>
    <cellStyle name="Hyperlink 87" xfId="37945" hidden="1"/>
    <cellStyle name="Hyperlink 87" xfId="38183" hidden="1"/>
    <cellStyle name="Hyperlink 87" xfId="38421" hidden="1"/>
    <cellStyle name="Hyperlink 87" xfId="38659" hidden="1"/>
    <cellStyle name="Hyperlink 87" xfId="38897" hidden="1"/>
    <cellStyle name="Hyperlink 87" xfId="39135" hidden="1"/>
    <cellStyle name="Hyperlink 87" xfId="39373" hidden="1"/>
    <cellStyle name="Hyperlink 87" xfId="39611" hidden="1"/>
    <cellStyle name="Hyperlink 87" xfId="39849" hidden="1"/>
    <cellStyle name="Hyperlink 87" xfId="40087" hidden="1"/>
    <cellStyle name="Hyperlink 87" xfId="40325" hidden="1"/>
    <cellStyle name="Hyperlink 87" xfId="40563" hidden="1"/>
    <cellStyle name="Hyperlink 87" xfId="40801" hidden="1"/>
    <cellStyle name="Hyperlink 87" xfId="41039" hidden="1"/>
    <cellStyle name="Hyperlink 87" xfId="41277" hidden="1"/>
    <cellStyle name="Hyperlink 87" xfId="41515" hidden="1"/>
    <cellStyle name="Hyperlink 87" xfId="41753" hidden="1"/>
    <cellStyle name="Hyperlink 87" xfId="41991" hidden="1"/>
    <cellStyle name="Hyperlink 87" xfId="42229" hidden="1"/>
    <cellStyle name="Hyperlink 87" xfId="42467" hidden="1"/>
    <cellStyle name="Hyperlink 87" xfId="42705" hidden="1"/>
    <cellStyle name="Hyperlink 87" xfId="42943" hidden="1"/>
    <cellStyle name="Hyperlink 87" xfId="43181" hidden="1"/>
    <cellStyle name="Hyperlink 87" xfId="43419" hidden="1"/>
    <cellStyle name="Hyperlink 87" xfId="43657" hidden="1"/>
    <cellStyle name="Hyperlink 87" xfId="43895" hidden="1"/>
    <cellStyle name="Hyperlink 87" xfId="44133" hidden="1"/>
    <cellStyle name="Hyperlink 87" xfId="44371" hidden="1"/>
    <cellStyle name="Hyperlink 87" xfId="44609" hidden="1"/>
    <cellStyle name="Hyperlink 87" xfId="44847" hidden="1"/>
    <cellStyle name="Hyperlink 87" xfId="45085" hidden="1"/>
    <cellStyle name="Hyperlink 87" xfId="45323" hidden="1"/>
    <cellStyle name="Hyperlink 87" xfId="45561" hidden="1"/>
    <cellStyle name="Hyperlink 87" xfId="45799" hidden="1"/>
    <cellStyle name="Hyperlink 87" xfId="46037" hidden="1"/>
    <cellStyle name="Hyperlink 87" xfId="46275" hidden="1"/>
    <cellStyle name="Hyperlink 87" xfId="46513" hidden="1"/>
    <cellStyle name="Hyperlink 87" xfId="46751" hidden="1"/>
    <cellStyle name="Hyperlink 87" xfId="46989" hidden="1"/>
    <cellStyle name="Hyperlink 87" xfId="47227" hidden="1"/>
    <cellStyle name="Hyperlink 87" xfId="47465" hidden="1"/>
    <cellStyle name="Hyperlink 87" xfId="47703" hidden="1"/>
    <cellStyle name="Hyperlink 87" xfId="47941" hidden="1"/>
    <cellStyle name="Hyperlink 87" xfId="48179" hidden="1"/>
    <cellStyle name="Hyperlink 87" xfId="48417" hidden="1"/>
    <cellStyle name="Hyperlink 87" xfId="48655" hidden="1"/>
    <cellStyle name="Hyperlink 87" xfId="48893" hidden="1"/>
    <cellStyle name="Hyperlink 87" xfId="49131" hidden="1"/>
    <cellStyle name="Hyperlink 87" xfId="49369" hidden="1"/>
    <cellStyle name="Hyperlink 87" xfId="49607" hidden="1"/>
    <cellStyle name="Hyperlink 87" xfId="49845" hidden="1"/>
    <cellStyle name="Hyperlink 87" xfId="50083" hidden="1"/>
    <cellStyle name="Hyperlink 87" xfId="50321" hidden="1"/>
    <cellStyle name="Hyperlink 87" xfId="50559" hidden="1"/>
    <cellStyle name="Hyperlink 87" xfId="50797" hidden="1"/>
    <cellStyle name="Hyperlink 87" xfId="51035" hidden="1"/>
    <cellStyle name="Hyperlink 87" xfId="51273" hidden="1"/>
    <cellStyle name="Hyperlink 87" xfId="51511" hidden="1"/>
    <cellStyle name="Hyperlink 87" xfId="51749" hidden="1"/>
    <cellStyle name="Hyperlink 87" xfId="51987" hidden="1"/>
    <cellStyle name="Hyperlink 87" xfId="52225" hidden="1"/>
    <cellStyle name="Hyperlink 87" xfId="52463" hidden="1"/>
    <cellStyle name="Hyperlink 87" xfId="52701" hidden="1"/>
    <cellStyle name="Hyperlink 87" xfId="52939" hidden="1"/>
    <cellStyle name="Hyperlink 87" xfId="53177" hidden="1"/>
    <cellStyle name="Hyperlink 87" xfId="53414" hidden="1"/>
    <cellStyle name="Hyperlink 87" xfId="53651" hidden="1"/>
    <cellStyle name="Hyperlink 87" xfId="53886" hidden="1"/>
    <cellStyle name="Hyperlink 87" xfId="54170" hidden="1"/>
    <cellStyle name="Hyperlink 87" xfId="54414" hidden="1"/>
    <cellStyle name="Hyperlink 87" xfId="54649" hidden="1"/>
    <cellStyle name="Hyperlink 88" xfId="181" hidden="1"/>
    <cellStyle name="Hyperlink 88" xfId="541" hidden="1"/>
    <cellStyle name="Hyperlink 88" xfId="784" hidden="1"/>
    <cellStyle name="Hyperlink 88" xfId="1021" hidden="1"/>
    <cellStyle name="Hyperlink 88" xfId="1256" hidden="1"/>
    <cellStyle name="Hyperlink 88" xfId="1499" hidden="1"/>
    <cellStyle name="Hyperlink 88" xfId="1741" hidden="1"/>
    <cellStyle name="Hyperlink 88" xfId="1979" hidden="1"/>
    <cellStyle name="Hyperlink 88" xfId="2224" hidden="1"/>
    <cellStyle name="Hyperlink 88" xfId="2469" hidden="1"/>
    <cellStyle name="Hyperlink 88" xfId="2707" hidden="1"/>
    <cellStyle name="Hyperlink 88" xfId="2945" hidden="1"/>
    <cellStyle name="Hyperlink 88" xfId="3183" hidden="1"/>
    <cellStyle name="Hyperlink 88" xfId="3421" hidden="1"/>
    <cellStyle name="Hyperlink 88" xfId="3659" hidden="1"/>
    <cellStyle name="Hyperlink 88" xfId="3897" hidden="1"/>
    <cellStyle name="Hyperlink 88" xfId="4135" hidden="1"/>
    <cellStyle name="Hyperlink 88" xfId="4372" hidden="1"/>
    <cellStyle name="Hyperlink 88" xfId="4609" hidden="1"/>
    <cellStyle name="Hyperlink 88" xfId="4845" hidden="1"/>
    <cellStyle name="Hyperlink 88" xfId="5085" hidden="1"/>
    <cellStyle name="Hyperlink 88" xfId="5322" hidden="1"/>
    <cellStyle name="Hyperlink 88" xfId="5566" hidden="1"/>
    <cellStyle name="Hyperlink 88" xfId="5804" hidden="1"/>
    <cellStyle name="Hyperlink 88" xfId="6042" hidden="1"/>
    <cellStyle name="Hyperlink 88" xfId="6280" hidden="1"/>
    <cellStyle name="Hyperlink 88" xfId="6519" hidden="1"/>
    <cellStyle name="Hyperlink 88" xfId="6755" hidden="1"/>
    <cellStyle name="Hyperlink 88" xfId="6993" hidden="1"/>
    <cellStyle name="Hyperlink 88" xfId="7230" hidden="1"/>
    <cellStyle name="Hyperlink 88" xfId="7468" hidden="1"/>
    <cellStyle name="Hyperlink 88" xfId="7706" hidden="1"/>
    <cellStyle name="Hyperlink 88" xfId="7944" hidden="1"/>
    <cellStyle name="Hyperlink 88" xfId="8182" hidden="1"/>
    <cellStyle name="Hyperlink 88" xfId="8420" hidden="1"/>
    <cellStyle name="Hyperlink 88" xfId="8658" hidden="1"/>
    <cellStyle name="Hyperlink 88" xfId="8896" hidden="1"/>
    <cellStyle name="Hyperlink 88" xfId="9134" hidden="1"/>
    <cellStyle name="Hyperlink 88" xfId="9371" hidden="1"/>
    <cellStyle name="Hyperlink 88" xfId="9608" hidden="1"/>
    <cellStyle name="Hyperlink 88" xfId="9847" hidden="1"/>
    <cellStyle name="Hyperlink 88" xfId="10084" hidden="1"/>
    <cellStyle name="Hyperlink 88" xfId="10319" hidden="1"/>
    <cellStyle name="Hyperlink 88" xfId="10554" hidden="1"/>
    <cellStyle name="Hyperlink 88" xfId="10799" hidden="1"/>
    <cellStyle name="Hyperlink 88" xfId="11042" hidden="1"/>
    <cellStyle name="Hyperlink 88" xfId="11278" hidden="1"/>
    <cellStyle name="Hyperlink 88" xfId="11520" hidden="1"/>
    <cellStyle name="Hyperlink 88" xfId="11758" hidden="1"/>
    <cellStyle name="Hyperlink 88" xfId="11996" hidden="1"/>
    <cellStyle name="Hyperlink 88" xfId="12233" hidden="1"/>
    <cellStyle name="Hyperlink 88" xfId="12470" hidden="1"/>
    <cellStyle name="Hyperlink 88" xfId="12705" hidden="1"/>
    <cellStyle name="Hyperlink 88" xfId="12950" hidden="1"/>
    <cellStyle name="Hyperlink 88" xfId="13195" hidden="1"/>
    <cellStyle name="Hyperlink 88" xfId="13433" hidden="1"/>
    <cellStyle name="Hyperlink 88" xfId="13671" hidden="1"/>
    <cellStyle name="Hyperlink 88" xfId="13909" hidden="1"/>
    <cellStyle name="Hyperlink 88" xfId="14147" hidden="1"/>
    <cellStyle name="Hyperlink 88" xfId="14385" hidden="1"/>
    <cellStyle name="Hyperlink 88" xfId="14623" hidden="1"/>
    <cellStyle name="Hyperlink 88" xfId="14861" hidden="1"/>
    <cellStyle name="Hyperlink 88" xfId="15099" hidden="1"/>
    <cellStyle name="Hyperlink 88" xfId="15337" hidden="1"/>
    <cellStyle name="Hyperlink 88" xfId="15575" hidden="1"/>
    <cellStyle name="Hyperlink 88" xfId="15813" hidden="1"/>
    <cellStyle name="Hyperlink 88" xfId="16051" hidden="1"/>
    <cellStyle name="Hyperlink 88" xfId="16289" hidden="1"/>
    <cellStyle name="Hyperlink 88" xfId="16527" hidden="1"/>
    <cellStyle name="Hyperlink 88" xfId="16765" hidden="1"/>
    <cellStyle name="Hyperlink 88" xfId="17003" hidden="1"/>
    <cellStyle name="Hyperlink 88" xfId="17241" hidden="1"/>
    <cellStyle name="Hyperlink 88" xfId="17479" hidden="1"/>
    <cellStyle name="Hyperlink 88" xfId="17717" hidden="1"/>
    <cellStyle name="Hyperlink 88" xfId="17955" hidden="1"/>
    <cellStyle name="Hyperlink 88" xfId="18193" hidden="1"/>
    <cellStyle name="Hyperlink 88" xfId="18431" hidden="1"/>
    <cellStyle name="Hyperlink 88" xfId="18669" hidden="1"/>
    <cellStyle name="Hyperlink 88" xfId="18907" hidden="1"/>
    <cellStyle name="Hyperlink 88" xfId="19145" hidden="1"/>
    <cellStyle name="Hyperlink 88" xfId="19383" hidden="1"/>
    <cellStyle name="Hyperlink 88" xfId="19621" hidden="1"/>
    <cellStyle name="Hyperlink 88" xfId="19859" hidden="1"/>
    <cellStyle name="Hyperlink 88" xfId="20097" hidden="1"/>
    <cellStyle name="Hyperlink 88" xfId="20335" hidden="1"/>
    <cellStyle name="Hyperlink 88" xfId="20573" hidden="1"/>
    <cellStyle name="Hyperlink 88" xfId="20811" hidden="1"/>
    <cellStyle name="Hyperlink 88" xfId="21049" hidden="1"/>
    <cellStyle name="Hyperlink 88" xfId="21287" hidden="1"/>
    <cellStyle name="Hyperlink 88" xfId="21525" hidden="1"/>
    <cellStyle name="Hyperlink 88" xfId="21763" hidden="1"/>
    <cellStyle name="Hyperlink 88" xfId="22001" hidden="1"/>
    <cellStyle name="Hyperlink 88" xfId="22239" hidden="1"/>
    <cellStyle name="Hyperlink 88" xfId="22477" hidden="1"/>
    <cellStyle name="Hyperlink 88" xfId="22714" hidden="1"/>
    <cellStyle name="Hyperlink 88" xfId="22951" hidden="1"/>
    <cellStyle name="Hyperlink 88" xfId="23186" hidden="1"/>
    <cellStyle name="Hyperlink 88" xfId="23429" hidden="1"/>
    <cellStyle name="Hyperlink 88" xfId="23667" hidden="1"/>
    <cellStyle name="Hyperlink 88" xfId="23905" hidden="1"/>
    <cellStyle name="Hyperlink 88" xfId="24143" hidden="1"/>
    <cellStyle name="Hyperlink 88" xfId="24381" hidden="1"/>
    <cellStyle name="Hyperlink 88" xfId="24619" hidden="1"/>
    <cellStyle name="Hyperlink 88" xfId="24857" hidden="1"/>
    <cellStyle name="Hyperlink 88" xfId="25095" hidden="1"/>
    <cellStyle name="Hyperlink 88" xfId="25333" hidden="1"/>
    <cellStyle name="Hyperlink 88" xfId="25571" hidden="1"/>
    <cellStyle name="Hyperlink 88" xfId="25809" hidden="1"/>
    <cellStyle name="Hyperlink 88" xfId="26047" hidden="1"/>
    <cellStyle name="Hyperlink 88" xfId="26285" hidden="1"/>
    <cellStyle name="Hyperlink 88" xfId="26523" hidden="1"/>
    <cellStyle name="Hyperlink 88" xfId="26761" hidden="1"/>
    <cellStyle name="Hyperlink 88" xfId="26999" hidden="1"/>
    <cellStyle name="Hyperlink 88" xfId="27237" hidden="1"/>
    <cellStyle name="Hyperlink 88" xfId="27475" hidden="1"/>
    <cellStyle name="Hyperlink 88" xfId="27713" hidden="1"/>
    <cellStyle name="Hyperlink 88" xfId="27951" hidden="1"/>
    <cellStyle name="Hyperlink 88" xfId="28189" hidden="1"/>
    <cellStyle name="Hyperlink 88" xfId="28427" hidden="1"/>
    <cellStyle name="Hyperlink 88" xfId="28665" hidden="1"/>
    <cellStyle name="Hyperlink 88" xfId="28903" hidden="1"/>
    <cellStyle name="Hyperlink 88" xfId="29141" hidden="1"/>
    <cellStyle name="Hyperlink 88" xfId="29379" hidden="1"/>
    <cellStyle name="Hyperlink 88" xfId="29617" hidden="1"/>
    <cellStyle name="Hyperlink 88" xfId="29855" hidden="1"/>
    <cellStyle name="Hyperlink 88" xfId="30093" hidden="1"/>
    <cellStyle name="Hyperlink 88" xfId="30331" hidden="1"/>
    <cellStyle name="Hyperlink 88" xfId="30569" hidden="1"/>
    <cellStyle name="Hyperlink 88" xfId="30807" hidden="1"/>
    <cellStyle name="Hyperlink 88" xfId="31045" hidden="1"/>
    <cellStyle name="Hyperlink 88" xfId="31283" hidden="1"/>
    <cellStyle name="Hyperlink 88" xfId="31521" hidden="1"/>
    <cellStyle name="Hyperlink 88" xfId="31759" hidden="1"/>
    <cellStyle name="Hyperlink 88" xfId="31997" hidden="1"/>
    <cellStyle name="Hyperlink 88" xfId="32235" hidden="1"/>
    <cellStyle name="Hyperlink 88" xfId="32473" hidden="1"/>
    <cellStyle name="Hyperlink 88" xfId="32711" hidden="1"/>
    <cellStyle name="Hyperlink 88" xfId="32949" hidden="1"/>
    <cellStyle name="Hyperlink 88" xfId="33187" hidden="1"/>
    <cellStyle name="Hyperlink 88" xfId="33425" hidden="1"/>
    <cellStyle name="Hyperlink 88" xfId="33663" hidden="1"/>
    <cellStyle name="Hyperlink 88" xfId="33901" hidden="1"/>
    <cellStyle name="Hyperlink 88" xfId="34139" hidden="1"/>
    <cellStyle name="Hyperlink 88" xfId="34377" hidden="1"/>
    <cellStyle name="Hyperlink 88" xfId="34615" hidden="1"/>
    <cellStyle name="Hyperlink 88" xfId="34853" hidden="1"/>
    <cellStyle name="Hyperlink 88" xfId="35091" hidden="1"/>
    <cellStyle name="Hyperlink 88" xfId="35329" hidden="1"/>
    <cellStyle name="Hyperlink 88" xfId="35567" hidden="1"/>
    <cellStyle name="Hyperlink 88" xfId="35805" hidden="1"/>
    <cellStyle name="Hyperlink 88" xfId="36043" hidden="1"/>
    <cellStyle name="Hyperlink 88" xfId="36281" hidden="1"/>
    <cellStyle name="Hyperlink 88" xfId="36519" hidden="1"/>
    <cellStyle name="Hyperlink 88" xfId="36757" hidden="1"/>
    <cellStyle name="Hyperlink 88" xfId="36995" hidden="1"/>
    <cellStyle name="Hyperlink 88" xfId="37233" hidden="1"/>
    <cellStyle name="Hyperlink 88" xfId="37471" hidden="1"/>
    <cellStyle name="Hyperlink 88" xfId="37709" hidden="1"/>
    <cellStyle name="Hyperlink 88" xfId="37947" hidden="1"/>
    <cellStyle name="Hyperlink 88" xfId="38185" hidden="1"/>
    <cellStyle name="Hyperlink 88" xfId="38423" hidden="1"/>
    <cellStyle name="Hyperlink 88" xfId="38661" hidden="1"/>
    <cellStyle name="Hyperlink 88" xfId="38899" hidden="1"/>
    <cellStyle name="Hyperlink 88" xfId="39137" hidden="1"/>
    <cellStyle name="Hyperlink 88" xfId="39375" hidden="1"/>
    <cellStyle name="Hyperlink 88" xfId="39613" hidden="1"/>
    <cellStyle name="Hyperlink 88" xfId="39851" hidden="1"/>
    <cellStyle name="Hyperlink 88" xfId="40089" hidden="1"/>
    <cellStyle name="Hyperlink 88" xfId="40327" hidden="1"/>
    <cellStyle name="Hyperlink 88" xfId="40565" hidden="1"/>
    <cellStyle name="Hyperlink 88" xfId="40803" hidden="1"/>
    <cellStyle name="Hyperlink 88" xfId="41041" hidden="1"/>
    <cellStyle name="Hyperlink 88" xfId="41279" hidden="1"/>
    <cellStyle name="Hyperlink 88" xfId="41517" hidden="1"/>
    <cellStyle name="Hyperlink 88" xfId="41755" hidden="1"/>
    <cellStyle name="Hyperlink 88" xfId="41993" hidden="1"/>
    <cellStyle name="Hyperlink 88" xfId="42231" hidden="1"/>
    <cellStyle name="Hyperlink 88" xfId="42469" hidden="1"/>
    <cellStyle name="Hyperlink 88" xfId="42707" hidden="1"/>
    <cellStyle name="Hyperlink 88" xfId="42945" hidden="1"/>
    <cellStyle name="Hyperlink 88" xfId="43183" hidden="1"/>
    <cellStyle name="Hyperlink 88" xfId="43421" hidden="1"/>
    <cellStyle name="Hyperlink 88" xfId="43659" hidden="1"/>
    <cellStyle name="Hyperlink 88" xfId="43897" hidden="1"/>
    <cellStyle name="Hyperlink 88" xfId="44135" hidden="1"/>
    <cellStyle name="Hyperlink 88" xfId="44373" hidden="1"/>
    <cellStyle name="Hyperlink 88" xfId="44611" hidden="1"/>
    <cellStyle name="Hyperlink 88" xfId="44849" hidden="1"/>
    <cellStyle name="Hyperlink 88" xfId="45087" hidden="1"/>
    <cellStyle name="Hyperlink 88" xfId="45325" hidden="1"/>
    <cellStyle name="Hyperlink 88" xfId="45563" hidden="1"/>
    <cellStyle name="Hyperlink 88" xfId="45801" hidden="1"/>
    <cellStyle name="Hyperlink 88" xfId="46039" hidden="1"/>
    <cellStyle name="Hyperlink 88" xfId="46277" hidden="1"/>
    <cellStyle name="Hyperlink 88" xfId="46515" hidden="1"/>
    <cellStyle name="Hyperlink 88" xfId="46753" hidden="1"/>
    <cellStyle name="Hyperlink 88" xfId="46991" hidden="1"/>
    <cellStyle name="Hyperlink 88" xfId="47229" hidden="1"/>
    <cellStyle name="Hyperlink 88" xfId="47467" hidden="1"/>
    <cellStyle name="Hyperlink 88" xfId="47705" hidden="1"/>
    <cellStyle name="Hyperlink 88" xfId="47943" hidden="1"/>
    <cellStyle name="Hyperlink 88" xfId="48181" hidden="1"/>
    <cellStyle name="Hyperlink 88" xfId="48419" hidden="1"/>
    <cellStyle name="Hyperlink 88" xfId="48657" hidden="1"/>
    <cellStyle name="Hyperlink 88" xfId="48895" hidden="1"/>
    <cellStyle name="Hyperlink 88" xfId="49133" hidden="1"/>
    <cellStyle name="Hyperlink 88" xfId="49371" hidden="1"/>
    <cellStyle name="Hyperlink 88" xfId="49609" hidden="1"/>
    <cellStyle name="Hyperlink 88" xfId="49847" hidden="1"/>
    <cellStyle name="Hyperlink 88" xfId="50085" hidden="1"/>
    <cellStyle name="Hyperlink 88" xfId="50323" hidden="1"/>
    <cellStyle name="Hyperlink 88" xfId="50561" hidden="1"/>
    <cellStyle name="Hyperlink 88" xfId="50799" hidden="1"/>
    <cellStyle name="Hyperlink 88" xfId="51037" hidden="1"/>
    <cellStyle name="Hyperlink 88" xfId="51275" hidden="1"/>
    <cellStyle name="Hyperlink 88" xfId="51513" hidden="1"/>
    <cellStyle name="Hyperlink 88" xfId="51751" hidden="1"/>
    <cellStyle name="Hyperlink 88" xfId="51989" hidden="1"/>
    <cellStyle name="Hyperlink 88" xfId="52227" hidden="1"/>
    <cellStyle name="Hyperlink 88" xfId="52465" hidden="1"/>
    <cellStyle name="Hyperlink 88" xfId="52703" hidden="1"/>
    <cellStyle name="Hyperlink 88" xfId="52941" hidden="1"/>
    <cellStyle name="Hyperlink 88" xfId="53179" hidden="1"/>
    <cellStyle name="Hyperlink 88" xfId="53416" hidden="1"/>
    <cellStyle name="Hyperlink 88" xfId="53653" hidden="1"/>
    <cellStyle name="Hyperlink 88" xfId="53888" hidden="1"/>
    <cellStyle name="Hyperlink 88" xfId="54172" hidden="1"/>
    <cellStyle name="Hyperlink 88" xfId="54416" hidden="1"/>
    <cellStyle name="Hyperlink 88" xfId="54651" hidden="1"/>
    <cellStyle name="Hyperlink 89" xfId="183" hidden="1"/>
    <cellStyle name="Hyperlink 89" xfId="543" hidden="1"/>
    <cellStyle name="Hyperlink 89" xfId="786" hidden="1"/>
    <cellStyle name="Hyperlink 89" xfId="1023" hidden="1"/>
    <cellStyle name="Hyperlink 89" xfId="1258" hidden="1"/>
    <cellStyle name="Hyperlink 89" xfId="1501" hidden="1"/>
    <cellStyle name="Hyperlink 89" xfId="1743" hidden="1"/>
    <cellStyle name="Hyperlink 89" xfId="1981" hidden="1"/>
    <cellStyle name="Hyperlink 89" xfId="2226" hidden="1"/>
    <cellStyle name="Hyperlink 89" xfId="2471" hidden="1"/>
    <cellStyle name="Hyperlink 89" xfId="2709" hidden="1"/>
    <cellStyle name="Hyperlink 89" xfId="2947" hidden="1"/>
    <cellStyle name="Hyperlink 89" xfId="3185" hidden="1"/>
    <cellStyle name="Hyperlink 89" xfId="3423" hidden="1"/>
    <cellStyle name="Hyperlink 89" xfId="3661" hidden="1"/>
    <cellStyle name="Hyperlink 89" xfId="3899" hidden="1"/>
    <cellStyle name="Hyperlink 89" xfId="4137" hidden="1"/>
    <cellStyle name="Hyperlink 89" xfId="4374" hidden="1"/>
    <cellStyle name="Hyperlink 89" xfId="4611" hidden="1"/>
    <cellStyle name="Hyperlink 89" xfId="4847" hidden="1"/>
    <cellStyle name="Hyperlink 89" xfId="5087" hidden="1"/>
    <cellStyle name="Hyperlink 89" xfId="5324" hidden="1"/>
    <cellStyle name="Hyperlink 89" xfId="5568" hidden="1"/>
    <cellStyle name="Hyperlink 89" xfId="5806" hidden="1"/>
    <cellStyle name="Hyperlink 89" xfId="6044" hidden="1"/>
    <cellStyle name="Hyperlink 89" xfId="6282" hidden="1"/>
    <cellStyle name="Hyperlink 89" xfId="6521" hidden="1"/>
    <cellStyle name="Hyperlink 89" xfId="6757" hidden="1"/>
    <cellStyle name="Hyperlink 89" xfId="6995" hidden="1"/>
    <cellStyle name="Hyperlink 89" xfId="7232" hidden="1"/>
    <cellStyle name="Hyperlink 89" xfId="7470" hidden="1"/>
    <cellStyle name="Hyperlink 89" xfId="7708" hidden="1"/>
    <cellStyle name="Hyperlink 89" xfId="7946" hidden="1"/>
    <cellStyle name="Hyperlink 89" xfId="8184" hidden="1"/>
    <cellStyle name="Hyperlink 89" xfId="8422" hidden="1"/>
    <cellStyle name="Hyperlink 89" xfId="8660" hidden="1"/>
    <cellStyle name="Hyperlink 89" xfId="8898" hidden="1"/>
    <cellStyle name="Hyperlink 89" xfId="9136" hidden="1"/>
    <cellStyle name="Hyperlink 89" xfId="9373" hidden="1"/>
    <cellStyle name="Hyperlink 89" xfId="9610" hidden="1"/>
    <cellStyle name="Hyperlink 89" xfId="9849" hidden="1"/>
    <cellStyle name="Hyperlink 89" xfId="10086" hidden="1"/>
    <cellStyle name="Hyperlink 89" xfId="10321" hidden="1"/>
    <cellStyle name="Hyperlink 89" xfId="10556" hidden="1"/>
    <cellStyle name="Hyperlink 89" xfId="10801" hidden="1"/>
    <cellStyle name="Hyperlink 89" xfId="11044" hidden="1"/>
    <cellStyle name="Hyperlink 89" xfId="11280" hidden="1"/>
    <cellStyle name="Hyperlink 89" xfId="11522" hidden="1"/>
    <cellStyle name="Hyperlink 89" xfId="11760" hidden="1"/>
    <cellStyle name="Hyperlink 89" xfId="11998" hidden="1"/>
    <cellStyle name="Hyperlink 89" xfId="12235" hidden="1"/>
    <cellStyle name="Hyperlink 89" xfId="12472" hidden="1"/>
    <cellStyle name="Hyperlink 89" xfId="12707" hidden="1"/>
    <cellStyle name="Hyperlink 89" xfId="12952" hidden="1"/>
    <cellStyle name="Hyperlink 89" xfId="13197" hidden="1"/>
    <cellStyle name="Hyperlink 89" xfId="13435" hidden="1"/>
    <cellStyle name="Hyperlink 89" xfId="13673" hidden="1"/>
    <cellStyle name="Hyperlink 89" xfId="13911" hidden="1"/>
    <cellStyle name="Hyperlink 89" xfId="14149" hidden="1"/>
    <cellStyle name="Hyperlink 89" xfId="14387" hidden="1"/>
    <cellStyle name="Hyperlink 89" xfId="14625" hidden="1"/>
    <cellStyle name="Hyperlink 89" xfId="14863" hidden="1"/>
    <cellStyle name="Hyperlink 89" xfId="15101" hidden="1"/>
    <cellStyle name="Hyperlink 89" xfId="15339" hidden="1"/>
    <cellStyle name="Hyperlink 89" xfId="15577" hidden="1"/>
    <cellStyle name="Hyperlink 89" xfId="15815" hidden="1"/>
    <cellStyle name="Hyperlink 89" xfId="16053" hidden="1"/>
    <cellStyle name="Hyperlink 89" xfId="16291" hidden="1"/>
    <cellStyle name="Hyperlink 89" xfId="16529" hidden="1"/>
    <cellStyle name="Hyperlink 89" xfId="16767" hidden="1"/>
    <cellStyle name="Hyperlink 89" xfId="17005" hidden="1"/>
    <cellStyle name="Hyperlink 89" xfId="17243" hidden="1"/>
    <cellStyle name="Hyperlink 89" xfId="17481" hidden="1"/>
    <cellStyle name="Hyperlink 89" xfId="17719" hidden="1"/>
    <cellStyle name="Hyperlink 89" xfId="17957" hidden="1"/>
    <cellStyle name="Hyperlink 89" xfId="18195" hidden="1"/>
    <cellStyle name="Hyperlink 89" xfId="18433" hidden="1"/>
    <cellStyle name="Hyperlink 89" xfId="18671" hidden="1"/>
    <cellStyle name="Hyperlink 89" xfId="18909" hidden="1"/>
    <cellStyle name="Hyperlink 89" xfId="19147" hidden="1"/>
    <cellStyle name="Hyperlink 89" xfId="19385" hidden="1"/>
    <cellStyle name="Hyperlink 89" xfId="19623" hidden="1"/>
    <cellStyle name="Hyperlink 89" xfId="19861" hidden="1"/>
    <cellStyle name="Hyperlink 89" xfId="20099" hidden="1"/>
    <cellStyle name="Hyperlink 89" xfId="20337" hidden="1"/>
    <cellStyle name="Hyperlink 89" xfId="20575" hidden="1"/>
    <cellStyle name="Hyperlink 89" xfId="20813" hidden="1"/>
    <cellStyle name="Hyperlink 89" xfId="21051" hidden="1"/>
    <cellStyle name="Hyperlink 89" xfId="21289" hidden="1"/>
    <cellStyle name="Hyperlink 89" xfId="21527" hidden="1"/>
    <cellStyle name="Hyperlink 89" xfId="21765" hidden="1"/>
    <cellStyle name="Hyperlink 89" xfId="22003" hidden="1"/>
    <cellStyle name="Hyperlink 89" xfId="22241" hidden="1"/>
    <cellStyle name="Hyperlink 89" xfId="22479" hidden="1"/>
    <cellStyle name="Hyperlink 89" xfId="22716" hidden="1"/>
    <cellStyle name="Hyperlink 89" xfId="22953" hidden="1"/>
    <cellStyle name="Hyperlink 89" xfId="23188" hidden="1"/>
    <cellStyle name="Hyperlink 89" xfId="23431" hidden="1"/>
    <cellStyle name="Hyperlink 89" xfId="23669" hidden="1"/>
    <cellStyle name="Hyperlink 89" xfId="23907" hidden="1"/>
    <cellStyle name="Hyperlink 89" xfId="24145" hidden="1"/>
    <cellStyle name="Hyperlink 89" xfId="24383" hidden="1"/>
    <cellStyle name="Hyperlink 89" xfId="24621" hidden="1"/>
    <cellStyle name="Hyperlink 89" xfId="24859" hidden="1"/>
    <cellStyle name="Hyperlink 89" xfId="25097" hidden="1"/>
    <cellStyle name="Hyperlink 89" xfId="25335" hidden="1"/>
    <cellStyle name="Hyperlink 89" xfId="25573" hidden="1"/>
    <cellStyle name="Hyperlink 89" xfId="25811" hidden="1"/>
    <cellStyle name="Hyperlink 89" xfId="26049" hidden="1"/>
    <cellStyle name="Hyperlink 89" xfId="26287" hidden="1"/>
    <cellStyle name="Hyperlink 89" xfId="26525" hidden="1"/>
    <cellStyle name="Hyperlink 89" xfId="26763" hidden="1"/>
    <cellStyle name="Hyperlink 89" xfId="27001" hidden="1"/>
    <cellStyle name="Hyperlink 89" xfId="27239" hidden="1"/>
    <cellStyle name="Hyperlink 89" xfId="27477" hidden="1"/>
    <cellStyle name="Hyperlink 89" xfId="27715" hidden="1"/>
    <cellStyle name="Hyperlink 89" xfId="27953" hidden="1"/>
    <cellStyle name="Hyperlink 89" xfId="28191" hidden="1"/>
    <cellStyle name="Hyperlink 89" xfId="28429" hidden="1"/>
    <cellStyle name="Hyperlink 89" xfId="28667" hidden="1"/>
    <cellStyle name="Hyperlink 89" xfId="28905" hidden="1"/>
    <cellStyle name="Hyperlink 89" xfId="29143" hidden="1"/>
    <cellStyle name="Hyperlink 89" xfId="29381" hidden="1"/>
    <cellStyle name="Hyperlink 89" xfId="29619" hidden="1"/>
    <cellStyle name="Hyperlink 89" xfId="29857" hidden="1"/>
    <cellStyle name="Hyperlink 89" xfId="30095" hidden="1"/>
    <cellStyle name="Hyperlink 89" xfId="30333" hidden="1"/>
    <cellStyle name="Hyperlink 89" xfId="30571" hidden="1"/>
    <cellStyle name="Hyperlink 89" xfId="30809" hidden="1"/>
    <cellStyle name="Hyperlink 89" xfId="31047" hidden="1"/>
    <cellStyle name="Hyperlink 89" xfId="31285" hidden="1"/>
    <cellStyle name="Hyperlink 89" xfId="31523" hidden="1"/>
    <cellStyle name="Hyperlink 89" xfId="31761" hidden="1"/>
    <cellStyle name="Hyperlink 89" xfId="31999" hidden="1"/>
    <cellStyle name="Hyperlink 89" xfId="32237" hidden="1"/>
    <cellStyle name="Hyperlink 89" xfId="32475" hidden="1"/>
    <cellStyle name="Hyperlink 89" xfId="32713" hidden="1"/>
    <cellStyle name="Hyperlink 89" xfId="32951" hidden="1"/>
    <cellStyle name="Hyperlink 89" xfId="33189" hidden="1"/>
    <cellStyle name="Hyperlink 89" xfId="33427" hidden="1"/>
    <cellStyle name="Hyperlink 89" xfId="33665" hidden="1"/>
    <cellStyle name="Hyperlink 89" xfId="33903" hidden="1"/>
    <cellStyle name="Hyperlink 89" xfId="34141" hidden="1"/>
    <cellStyle name="Hyperlink 89" xfId="34379" hidden="1"/>
    <cellStyle name="Hyperlink 89" xfId="34617" hidden="1"/>
    <cellStyle name="Hyperlink 89" xfId="34855" hidden="1"/>
    <cellStyle name="Hyperlink 89" xfId="35093" hidden="1"/>
    <cellStyle name="Hyperlink 89" xfId="35331" hidden="1"/>
    <cellStyle name="Hyperlink 89" xfId="35569" hidden="1"/>
    <cellStyle name="Hyperlink 89" xfId="35807" hidden="1"/>
    <cellStyle name="Hyperlink 89" xfId="36045" hidden="1"/>
    <cellStyle name="Hyperlink 89" xfId="36283" hidden="1"/>
    <cellStyle name="Hyperlink 89" xfId="36521" hidden="1"/>
    <cellStyle name="Hyperlink 89" xfId="36759" hidden="1"/>
    <cellStyle name="Hyperlink 89" xfId="36997" hidden="1"/>
    <cellStyle name="Hyperlink 89" xfId="37235" hidden="1"/>
    <cellStyle name="Hyperlink 89" xfId="37473" hidden="1"/>
    <cellStyle name="Hyperlink 89" xfId="37711" hidden="1"/>
    <cellStyle name="Hyperlink 89" xfId="37949" hidden="1"/>
    <cellStyle name="Hyperlink 89" xfId="38187" hidden="1"/>
    <cellStyle name="Hyperlink 89" xfId="38425" hidden="1"/>
    <cellStyle name="Hyperlink 89" xfId="38663" hidden="1"/>
    <cellStyle name="Hyperlink 89" xfId="38901" hidden="1"/>
    <cellStyle name="Hyperlink 89" xfId="39139" hidden="1"/>
    <cellStyle name="Hyperlink 89" xfId="39377" hidden="1"/>
    <cellStyle name="Hyperlink 89" xfId="39615" hidden="1"/>
    <cellStyle name="Hyperlink 89" xfId="39853" hidden="1"/>
    <cellStyle name="Hyperlink 89" xfId="40091" hidden="1"/>
    <cellStyle name="Hyperlink 89" xfId="40329" hidden="1"/>
    <cellStyle name="Hyperlink 89" xfId="40567" hidden="1"/>
    <cellStyle name="Hyperlink 89" xfId="40805" hidden="1"/>
    <cellStyle name="Hyperlink 89" xfId="41043" hidden="1"/>
    <cellStyle name="Hyperlink 89" xfId="41281" hidden="1"/>
    <cellStyle name="Hyperlink 89" xfId="41519" hidden="1"/>
    <cellStyle name="Hyperlink 89" xfId="41757" hidden="1"/>
    <cellStyle name="Hyperlink 89" xfId="41995" hidden="1"/>
    <cellStyle name="Hyperlink 89" xfId="42233" hidden="1"/>
    <cellStyle name="Hyperlink 89" xfId="42471" hidden="1"/>
    <cellStyle name="Hyperlink 89" xfId="42709" hidden="1"/>
    <cellStyle name="Hyperlink 89" xfId="42947" hidden="1"/>
    <cellStyle name="Hyperlink 89" xfId="43185" hidden="1"/>
    <cellStyle name="Hyperlink 89" xfId="43423" hidden="1"/>
    <cellStyle name="Hyperlink 89" xfId="43661" hidden="1"/>
    <cellStyle name="Hyperlink 89" xfId="43899" hidden="1"/>
    <cellStyle name="Hyperlink 89" xfId="44137" hidden="1"/>
    <cellStyle name="Hyperlink 89" xfId="44375" hidden="1"/>
    <cellStyle name="Hyperlink 89" xfId="44613" hidden="1"/>
    <cellStyle name="Hyperlink 89" xfId="44851" hidden="1"/>
    <cellStyle name="Hyperlink 89" xfId="45089" hidden="1"/>
    <cellStyle name="Hyperlink 89" xfId="45327" hidden="1"/>
    <cellStyle name="Hyperlink 89" xfId="45565" hidden="1"/>
    <cellStyle name="Hyperlink 89" xfId="45803" hidden="1"/>
    <cellStyle name="Hyperlink 89" xfId="46041" hidden="1"/>
    <cellStyle name="Hyperlink 89" xfId="46279" hidden="1"/>
    <cellStyle name="Hyperlink 89" xfId="46517" hidden="1"/>
    <cellStyle name="Hyperlink 89" xfId="46755" hidden="1"/>
    <cellStyle name="Hyperlink 89" xfId="46993" hidden="1"/>
    <cellStyle name="Hyperlink 89" xfId="47231" hidden="1"/>
    <cellStyle name="Hyperlink 89" xfId="47469" hidden="1"/>
    <cellStyle name="Hyperlink 89" xfId="47707" hidden="1"/>
    <cellStyle name="Hyperlink 89" xfId="47945" hidden="1"/>
    <cellStyle name="Hyperlink 89" xfId="48183" hidden="1"/>
    <cellStyle name="Hyperlink 89" xfId="48421" hidden="1"/>
    <cellStyle name="Hyperlink 89" xfId="48659" hidden="1"/>
    <cellStyle name="Hyperlink 89" xfId="48897" hidden="1"/>
    <cellStyle name="Hyperlink 89" xfId="49135" hidden="1"/>
    <cellStyle name="Hyperlink 89" xfId="49373" hidden="1"/>
    <cellStyle name="Hyperlink 89" xfId="49611" hidden="1"/>
    <cellStyle name="Hyperlink 89" xfId="49849" hidden="1"/>
    <cellStyle name="Hyperlink 89" xfId="50087" hidden="1"/>
    <cellStyle name="Hyperlink 89" xfId="50325" hidden="1"/>
    <cellStyle name="Hyperlink 89" xfId="50563" hidden="1"/>
    <cellStyle name="Hyperlink 89" xfId="50801" hidden="1"/>
    <cellStyle name="Hyperlink 89" xfId="51039" hidden="1"/>
    <cellStyle name="Hyperlink 89" xfId="51277" hidden="1"/>
    <cellStyle name="Hyperlink 89" xfId="51515" hidden="1"/>
    <cellStyle name="Hyperlink 89" xfId="51753" hidden="1"/>
    <cellStyle name="Hyperlink 89" xfId="51991" hidden="1"/>
    <cellStyle name="Hyperlink 89" xfId="52229" hidden="1"/>
    <cellStyle name="Hyperlink 89" xfId="52467" hidden="1"/>
    <cellStyle name="Hyperlink 89" xfId="52705" hidden="1"/>
    <cellStyle name="Hyperlink 89" xfId="52943" hidden="1"/>
    <cellStyle name="Hyperlink 89" xfId="53181" hidden="1"/>
    <cellStyle name="Hyperlink 89" xfId="53418" hidden="1"/>
    <cellStyle name="Hyperlink 89" xfId="53655" hidden="1"/>
    <cellStyle name="Hyperlink 89" xfId="53890" hidden="1"/>
    <cellStyle name="Hyperlink 89" xfId="54174" hidden="1"/>
    <cellStyle name="Hyperlink 89" xfId="54418" hidden="1"/>
    <cellStyle name="Hyperlink 89" xfId="54653" hidden="1"/>
    <cellStyle name="Hyperlink 9" xfId="22" hidden="1"/>
    <cellStyle name="Hyperlink 9" xfId="383" hidden="1"/>
    <cellStyle name="Hyperlink 9" xfId="560" hidden="1"/>
    <cellStyle name="Hyperlink 9" xfId="923" hidden="1"/>
    <cellStyle name="Hyperlink 9" xfId="1159" hidden="1"/>
    <cellStyle name="Hyperlink 9" xfId="1341" hidden="1"/>
    <cellStyle name="Hyperlink 9" xfId="1629" hidden="1"/>
    <cellStyle name="Hyperlink 9" xfId="1869" hidden="1"/>
    <cellStyle name="Hyperlink 9" xfId="2066" hidden="1"/>
    <cellStyle name="Hyperlink 9" xfId="2355" hidden="1"/>
    <cellStyle name="Hyperlink 9" xfId="2608" hidden="1"/>
    <cellStyle name="Hyperlink 9" xfId="2846" hidden="1"/>
    <cellStyle name="Hyperlink 9" xfId="3084" hidden="1"/>
    <cellStyle name="Hyperlink 9" xfId="3322" hidden="1"/>
    <cellStyle name="Hyperlink 9" xfId="3560" hidden="1"/>
    <cellStyle name="Hyperlink 9" xfId="3798" hidden="1"/>
    <cellStyle name="Hyperlink 9" xfId="4036" hidden="1"/>
    <cellStyle name="Hyperlink 9" xfId="4274" hidden="1"/>
    <cellStyle name="Hyperlink 9" xfId="4511" hidden="1"/>
    <cellStyle name="Hyperlink 9" xfId="4747" hidden="1"/>
    <cellStyle name="Hyperlink 9" xfId="4973" hidden="1"/>
    <cellStyle name="Hyperlink 9" xfId="5224" hidden="1"/>
    <cellStyle name="Hyperlink 9" xfId="5452" hidden="1"/>
    <cellStyle name="Hyperlink 9" xfId="5705" hidden="1"/>
    <cellStyle name="Hyperlink 9" xfId="5943" hidden="1"/>
    <cellStyle name="Hyperlink 9" xfId="6181" hidden="1"/>
    <cellStyle name="Hyperlink 9" xfId="6417" hidden="1"/>
    <cellStyle name="Hyperlink 9" xfId="6558" hidden="1"/>
    <cellStyle name="Hyperlink 9" xfId="6894" hidden="1"/>
    <cellStyle name="Hyperlink 9" xfId="7132" hidden="1"/>
    <cellStyle name="Hyperlink 9" xfId="7368" hidden="1"/>
    <cellStyle name="Hyperlink 9" xfId="7607" hidden="1"/>
    <cellStyle name="Hyperlink 9" xfId="7845" hidden="1"/>
    <cellStyle name="Hyperlink 9" xfId="8083" hidden="1"/>
    <cellStyle name="Hyperlink 9" xfId="8321" hidden="1"/>
    <cellStyle name="Hyperlink 9" xfId="8559" hidden="1"/>
    <cellStyle name="Hyperlink 9" xfId="8797" hidden="1"/>
    <cellStyle name="Hyperlink 9" xfId="9035" hidden="1"/>
    <cellStyle name="Hyperlink 9" xfId="9273" hidden="1"/>
    <cellStyle name="Hyperlink 9" xfId="9509" hidden="1"/>
    <cellStyle name="Hyperlink 9" xfId="9741" hidden="1"/>
    <cellStyle name="Hyperlink 9" xfId="9880" hidden="1"/>
    <cellStyle name="Hyperlink 9" xfId="10123" hidden="1"/>
    <cellStyle name="Hyperlink 9" xfId="10457" hidden="1"/>
    <cellStyle name="Hyperlink 9" xfId="10641" hidden="1"/>
    <cellStyle name="Hyperlink 9" xfId="10818" hidden="1"/>
    <cellStyle name="Hyperlink 9" xfId="11180" hidden="1"/>
    <cellStyle name="Hyperlink 9" xfId="11406" hidden="1"/>
    <cellStyle name="Hyperlink 9" xfId="11659" hidden="1"/>
    <cellStyle name="Hyperlink 9" xfId="11897" hidden="1"/>
    <cellStyle name="Hyperlink 9" xfId="12135" hidden="1"/>
    <cellStyle name="Hyperlink 9" xfId="12372" hidden="1"/>
    <cellStyle name="Hyperlink 9" xfId="12608" hidden="1"/>
    <cellStyle name="Hyperlink 9" xfId="12792" hidden="1"/>
    <cellStyle name="Hyperlink 9" xfId="13081" hidden="1"/>
    <cellStyle name="Hyperlink 9" xfId="13334" hidden="1"/>
    <cellStyle name="Hyperlink 9" xfId="13572" hidden="1"/>
    <cellStyle name="Hyperlink 9" xfId="13810" hidden="1"/>
    <cellStyle name="Hyperlink 9" xfId="14048" hidden="1"/>
    <cellStyle name="Hyperlink 9" xfId="14286" hidden="1"/>
    <cellStyle name="Hyperlink 9" xfId="14524" hidden="1"/>
    <cellStyle name="Hyperlink 9" xfId="14762" hidden="1"/>
    <cellStyle name="Hyperlink 9" xfId="15000" hidden="1"/>
    <cellStyle name="Hyperlink 9" xfId="15238" hidden="1"/>
    <cellStyle name="Hyperlink 9" xfId="15476" hidden="1"/>
    <cellStyle name="Hyperlink 9" xfId="15714" hidden="1"/>
    <cellStyle name="Hyperlink 9" xfId="15952" hidden="1"/>
    <cellStyle name="Hyperlink 9" xfId="16190" hidden="1"/>
    <cellStyle name="Hyperlink 9" xfId="16428" hidden="1"/>
    <cellStyle name="Hyperlink 9" xfId="16666" hidden="1"/>
    <cellStyle name="Hyperlink 9" xfId="16904" hidden="1"/>
    <cellStyle name="Hyperlink 9" xfId="17142" hidden="1"/>
    <cellStyle name="Hyperlink 9" xfId="17380" hidden="1"/>
    <cellStyle name="Hyperlink 9" xfId="17618" hidden="1"/>
    <cellStyle name="Hyperlink 9" xfId="17856" hidden="1"/>
    <cellStyle name="Hyperlink 9" xfId="18094" hidden="1"/>
    <cellStyle name="Hyperlink 9" xfId="18332" hidden="1"/>
    <cellStyle name="Hyperlink 9" xfId="18570" hidden="1"/>
    <cellStyle name="Hyperlink 9" xfId="18808" hidden="1"/>
    <cellStyle name="Hyperlink 9" xfId="19046" hidden="1"/>
    <cellStyle name="Hyperlink 9" xfId="19284" hidden="1"/>
    <cellStyle name="Hyperlink 9" xfId="19522" hidden="1"/>
    <cellStyle name="Hyperlink 9" xfId="19760" hidden="1"/>
    <cellStyle name="Hyperlink 9" xfId="19998" hidden="1"/>
    <cellStyle name="Hyperlink 9" xfId="20236" hidden="1"/>
    <cellStyle name="Hyperlink 9" xfId="20474" hidden="1"/>
    <cellStyle name="Hyperlink 9" xfId="20712" hidden="1"/>
    <cellStyle name="Hyperlink 9" xfId="20950" hidden="1"/>
    <cellStyle name="Hyperlink 9" xfId="21188" hidden="1"/>
    <cellStyle name="Hyperlink 9" xfId="21426" hidden="1"/>
    <cellStyle name="Hyperlink 9" xfId="21664" hidden="1"/>
    <cellStyle name="Hyperlink 9" xfId="21902" hidden="1"/>
    <cellStyle name="Hyperlink 9" xfId="22140" hidden="1"/>
    <cellStyle name="Hyperlink 9" xfId="22378" hidden="1"/>
    <cellStyle name="Hyperlink 9" xfId="22616" hidden="1"/>
    <cellStyle name="Hyperlink 9" xfId="22853" hidden="1"/>
    <cellStyle name="Hyperlink 9" xfId="23089" hidden="1"/>
    <cellStyle name="Hyperlink 9" xfId="23316" hidden="1"/>
    <cellStyle name="Hyperlink 9" xfId="23568" hidden="1"/>
    <cellStyle name="Hyperlink 9" xfId="23806" hidden="1"/>
    <cellStyle name="Hyperlink 9" xfId="24044" hidden="1"/>
    <cellStyle name="Hyperlink 9" xfId="24282" hidden="1"/>
    <cellStyle name="Hyperlink 9" xfId="24520" hidden="1"/>
    <cellStyle name="Hyperlink 9" xfId="24758" hidden="1"/>
    <cellStyle name="Hyperlink 9" xfId="24996" hidden="1"/>
    <cellStyle name="Hyperlink 9" xfId="25234" hidden="1"/>
    <cellStyle name="Hyperlink 9" xfId="25472" hidden="1"/>
    <cellStyle name="Hyperlink 9" xfId="25710" hidden="1"/>
    <cellStyle name="Hyperlink 9" xfId="25948" hidden="1"/>
    <cellStyle name="Hyperlink 9" xfId="26186" hidden="1"/>
    <cellStyle name="Hyperlink 9" xfId="26424" hidden="1"/>
    <cellStyle name="Hyperlink 9" xfId="26662" hidden="1"/>
    <cellStyle name="Hyperlink 9" xfId="26900" hidden="1"/>
    <cellStyle name="Hyperlink 9" xfId="27138" hidden="1"/>
    <cellStyle name="Hyperlink 9" xfId="27376" hidden="1"/>
    <cellStyle name="Hyperlink 9" xfId="27614" hidden="1"/>
    <cellStyle name="Hyperlink 9" xfId="27852" hidden="1"/>
    <cellStyle name="Hyperlink 9" xfId="28090" hidden="1"/>
    <cellStyle name="Hyperlink 9" xfId="28328" hidden="1"/>
    <cellStyle name="Hyperlink 9" xfId="28566" hidden="1"/>
    <cellStyle name="Hyperlink 9" xfId="28804" hidden="1"/>
    <cellStyle name="Hyperlink 9" xfId="29042" hidden="1"/>
    <cellStyle name="Hyperlink 9" xfId="29280" hidden="1"/>
    <cellStyle name="Hyperlink 9" xfId="29518" hidden="1"/>
    <cellStyle name="Hyperlink 9" xfId="29756" hidden="1"/>
    <cellStyle name="Hyperlink 9" xfId="29994" hidden="1"/>
    <cellStyle name="Hyperlink 9" xfId="30232" hidden="1"/>
    <cellStyle name="Hyperlink 9" xfId="30470" hidden="1"/>
    <cellStyle name="Hyperlink 9" xfId="30708" hidden="1"/>
    <cellStyle name="Hyperlink 9" xfId="30946" hidden="1"/>
    <cellStyle name="Hyperlink 9" xfId="31184" hidden="1"/>
    <cellStyle name="Hyperlink 9" xfId="31422" hidden="1"/>
    <cellStyle name="Hyperlink 9" xfId="31660" hidden="1"/>
    <cellStyle name="Hyperlink 9" xfId="31898" hidden="1"/>
    <cellStyle name="Hyperlink 9" xfId="32136" hidden="1"/>
    <cellStyle name="Hyperlink 9" xfId="32374" hidden="1"/>
    <cellStyle name="Hyperlink 9" xfId="32612" hidden="1"/>
    <cellStyle name="Hyperlink 9" xfId="32850" hidden="1"/>
    <cellStyle name="Hyperlink 9" xfId="33088" hidden="1"/>
    <cellStyle name="Hyperlink 9" xfId="33326" hidden="1"/>
    <cellStyle name="Hyperlink 9" xfId="33564" hidden="1"/>
    <cellStyle name="Hyperlink 9" xfId="33802" hidden="1"/>
    <cellStyle name="Hyperlink 9" xfId="34040" hidden="1"/>
    <cellStyle name="Hyperlink 9" xfId="34278" hidden="1"/>
    <cellStyle name="Hyperlink 9" xfId="34516" hidden="1"/>
    <cellStyle name="Hyperlink 9" xfId="34754" hidden="1"/>
    <cellStyle name="Hyperlink 9" xfId="34992" hidden="1"/>
    <cellStyle name="Hyperlink 9" xfId="35230" hidden="1"/>
    <cellStyle name="Hyperlink 9" xfId="35468" hidden="1"/>
    <cellStyle name="Hyperlink 9" xfId="35706" hidden="1"/>
    <cellStyle name="Hyperlink 9" xfId="35944" hidden="1"/>
    <cellStyle name="Hyperlink 9" xfId="36182" hidden="1"/>
    <cellStyle name="Hyperlink 9" xfId="36420" hidden="1"/>
    <cellStyle name="Hyperlink 9" xfId="36658" hidden="1"/>
    <cellStyle name="Hyperlink 9" xfId="36896" hidden="1"/>
    <cellStyle name="Hyperlink 9" xfId="37134" hidden="1"/>
    <cellStyle name="Hyperlink 9" xfId="37372" hidden="1"/>
    <cellStyle name="Hyperlink 9" xfId="37610" hidden="1"/>
    <cellStyle name="Hyperlink 9" xfId="37848" hidden="1"/>
    <cellStyle name="Hyperlink 9" xfId="38086" hidden="1"/>
    <cellStyle name="Hyperlink 9" xfId="38324" hidden="1"/>
    <cellStyle name="Hyperlink 9" xfId="38562" hidden="1"/>
    <cellStyle name="Hyperlink 9" xfId="38800" hidden="1"/>
    <cellStyle name="Hyperlink 9" xfId="39038" hidden="1"/>
    <cellStyle name="Hyperlink 9" xfId="39276" hidden="1"/>
    <cellStyle name="Hyperlink 9" xfId="39514" hidden="1"/>
    <cellStyle name="Hyperlink 9" xfId="39752" hidden="1"/>
    <cellStyle name="Hyperlink 9" xfId="39990" hidden="1"/>
    <cellStyle name="Hyperlink 9" xfId="40228" hidden="1"/>
    <cellStyle name="Hyperlink 9" xfId="40466" hidden="1"/>
    <cellStyle name="Hyperlink 9" xfId="40704" hidden="1"/>
    <cellStyle name="Hyperlink 9" xfId="40942" hidden="1"/>
    <cellStyle name="Hyperlink 9" xfId="41180" hidden="1"/>
    <cellStyle name="Hyperlink 9" xfId="41418" hidden="1"/>
    <cellStyle name="Hyperlink 9" xfId="41656" hidden="1"/>
    <cellStyle name="Hyperlink 9" xfId="41894" hidden="1"/>
    <cellStyle name="Hyperlink 9" xfId="42132" hidden="1"/>
    <cellStyle name="Hyperlink 9" xfId="42370" hidden="1"/>
    <cellStyle name="Hyperlink 9" xfId="42608" hidden="1"/>
    <cellStyle name="Hyperlink 9" xfId="42846" hidden="1"/>
    <cellStyle name="Hyperlink 9" xfId="43084" hidden="1"/>
    <cellStyle name="Hyperlink 9" xfId="43322" hidden="1"/>
    <cellStyle name="Hyperlink 9" xfId="43560" hidden="1"/>
    <cellStyle name="Hyperlink 9" xfId="43798" hidden="1"/>
    <cellStyle name="Hyperlink 9" xfId="44036" hidden="1"/>
    <cellStyle name="Hyperlink 9" xfId="44274" hidden="1"/>
    <cellStyle name="Hyperlink 9" xfId="44512" hidden="1"/>
    <cellStyle name="Hyperlink 9" xfId="44750" hidden="1"/>
    <cellStyle name="Hyperlink 9" xfId="44988" hidden="1"/>
    <cellStyle name="Hyperlink 9" xfId="45226" hidden="1"/>
    <cellStyle name="Hyperlink 9" xfId="45464" hidden="1"/>
    <cellStyle name="Hyperlink 9" xfId="45702" hidden="1"/>
    <cellStyle name="Hyperlink 9" xfId="45940" hidden="1"/>
    <cellStyle name="Hyperlink 9" xfId="46178" hidden="1"/>
    <cellStyle name="Hyperlink 9" xfId="46416" hidden="1"/>
    <cellStyle name="Hyperlink 9" xfId="46654" hidden="1"/>
    <cellStyle name="Hyperlink 9" xfId="46892" hidden="1"/>
    <cellStyle name="Hyperlink 9" xfId="47130" hidden="1"/>
    <cellStyle name="Hyperlink 9" xfId="47368" hidden="1"/>
    <cellStyle name="Hyperlink 9" xfId="47606" hidden="1"/>
    <cellStyle name="Hyperlink 9" xfId="47844" hidden="1"/>
    <cellStyle name="Hyperlink 9" xfId="48082" hidden="1"/>
    <cellStyle name="Hyperlink 9" xfId="48320" hidden="1"/>
    <cellStyle name="Hyperlink 9" xfId="48558" hidden="1"/>
    <cellStyle name="Hyperlink 9" xfId="48796" hidden="1"/>
    <cellStyle name="Hyperlink 9" xfId="49034" hidden="1"/>
    <cellStyle name="Hyperlink 9" xfId="49272" hidden="1"/>
    <cellStyle name="Hyperlink 9" xfId="49510" hidden="1"/>
    <cellStyle name="Hyperlink 9" xfId="49748" hidden="1"/>
    <cellStyle name="Hyperlink 9" xfId="49986" hidden="1"/>
    <cellStyle name="Hyperlink 9" xfId="50224" hidden="1"/>
    <cellStyle name="Hyperlink 9" xfId="50462" hidden="1"/>
    <cellStyle name="Hyperlink 9" xfId="50700" hidden="1"/>
    <cellStyle name="Hyperlink 9" xfId="50938" hidden="1"/>
    <cellStyle name="Hyperlink 9" xfId="51176" hidden="1"/>
    <cellStyle name="Hyperlink 9" xfId="51414" hidden="1"/>
    <cellStyle name="Hyperlink 9" xfId="51652" hidden="1"/>
    <cellStyle name="Hyperlink 9" xfId="51890" hidden="1"/>
    <cellStyle name="Hyperlink 9" xfId="52128" hidden="1"/>
    <cellStyle name="Hyperlink 9" xfId="52366" hidden="1"/>
    <cellStyle name="Hyperlink 9" xfId="52604" hidden="1"/>
    <cellStyle name="Hyperlink 9" xfId="52842" hidden="1"/>
    <cellStyle name="Hyperlink 9" xfId="53080" hidden="1"/>
    <cellStyle name="Hyperlink 9" xfId="53318" hidden="1"/>
    <cellStyle name="Hyperlink 9" xfId="53555" hidden="1"/>
    <cellStyle name="Hyperlink 9" xfId="53791" hidden="1"/>
    <cellStyle name="Hyperlink 9" xfId="54014" hidden="1"/>
    <cellStyle name="Hyperlink 9" xfId="54303" hidden="1"/>
    <cellStyle name="Hyperlink 9" xfId="54554" hidden="1"/>
    <cellStyle name="Hyperlink 90" xfId="185" hidden="1"/>
    <cellStyle name="Hyperlink 90" xfId="545" hidden="1"/>
    <cellStyle name="Hyperlink 90" xfId="788" hidden="1"/>
    <cellStyle name="Hyperlink 90" xfId="1025" hidden="1"/>
    <cellStyle name="Hyperlink 90" xfId="1260" hidden="1"/>
    <cellStyle name="Hyperlink 90" xfId="1503" hidden="1"/>
    <cellStyle name="Hyperlink 90" xfId="1745" hidden="1"/>
    <cellStyle name="Hyperlink 90" xfId="1983" hidden="1"/>
    <cellStyle name="Hyperlink 90" xfId="2228" hidden="1"/>
    <cellStyle name="Hyperlink 90" xfId="2473" hidden="1"/>
    <cellStyle name="Hyperlink 90" xfId="2711" hidden="1"/>
    <cellStyle name="Hyperlink 90" xfId="2949" hidden="1"/>
    <cellStyle name="Hyperlink 90" xfId="3187" hidden="1"/>
    <cellStyle name="Hyperlink 90" xfId="3425" hidden="1"/>
    <cellStyle name="Hyperlink 90" xfId="3663" hidden="1"/>
    <cellStyle name="Hyperlink 90" xfId="3901" hidden="1"/>
    <cellStyle name="Hyperlink 90" xfId="4139" hidden="1"/>
    <cellStyle name="Hyperlink 90" xfId="4376" hidden="1"/>
    <cellStyle name="Hyperlink 90" xfId="4613" hidden="1"/>
    <cellStyle name="Hyperlink 90" xfId="4849" hidden="1"/>
    <cellStyle name="Hyperlink 90" xfId="5089" hidden="1"/>
    <cellStyle name="Hyperlink 90" xfId="5326" hidden="1"/>
    <cellStyle name="Hyperlink 90" xfId="5570" hidden="1"/>
    <cellStyle name="Hyperlink 90" xfId="5808" hidden="1"/>
    <cellStyle name="Hyperlink 90" xfId="6046" hidden="1"/>
    <cellStyle name="Hyperlink 90" xfId="6284" hidden="1"/>
    <cellStyle name="Hyperlink 90" xfId="6523" hidden="1"/>
    <cellStyle name="Hyperlink 90" xfId="6759" hidden="1"/>
    <cellStyle name="Hyperlink 90" xfId="6997" hidden="1"/>
    <cellStyle name="Hyperlink 90" xfId="7234" hidden="1"/>
    <cellStyle name="Hyperlink 90" xfId="7472" hidden="1"/>
    <cellStyle name="Hyperlink 90" xfId="7710" hidden="1"/>
    <cellStyle name="Hyperlink 90" xfId="7948" hidden="1"/>
    <cellStyle name="Hyperlink 90" xfId="8186" hidden="1"/>
    <cellStyle name="Hyperlink 90" xfId="8424" hidden="1"/>
    <cellStyle name="Hyperlink 90" xfId="8662" hidden="1"/>
    <cellStyle name="Hyperlink 90" xfId="8900" hidden="1"/>
    <cellStyle name="Hyperlink 90" xfId="9138" hidden="1"/>
    <cellStyle name="Hyperlink 90" xfId="9375" hidden="1"/>
    <cellStyle name="Hyperlink 90" xfId="9612" hidden="1"/>
    <cellStyle name="Hyperlink 90" xfId="9851" hidden="1"/>
    <cellStyle name="Hyperlink 90" xfId="10088" hidden="1"/>
    <cellStyle name="Hyperlink 90" xfId="10323" hidden="1"/>
    <cellStyle name="Hyperlink 90" xfId="10558" hidden="1"/>
    <cellStyle name="Hyperlink 90" xfId="10803" hidden="1"/>
    <cellStyle name="Hyperlink 90" xfId="11046" hidden="1"/>
    <cellStyle name="Hyperlink 90" xfId="11282" hidden="1"/>
    <cellStyle name="Hyperlink 90" xfId="11524" hidden="1"/>
    <cellStyle name="Hyperlink 90" xfId="11762" hidden="1"/>
    <cellStyle name="Hyperlink 90" xfId="12000" hidden="1"/>
    <cellStyle name="Hyperlink 90" xfId="12237" hidden="1"/>
    <cellStyle name="Hyperlink 90" xfId="12474" hidden="1"/>
    <cellStyle name="Hyperlink 90" xfId="12709" hidden="1"/>
    <cellStyle name="Hyperlink 90" xfId="12954" hidden="1"/>
    <cellStyle name="Hyperlink 90" xfId="13199" hidden="1"/>
    <cellStyle name="Hyperlink 90" xfId="13437" hidden="1"/>
    <cellStyle name="Hyperlink 90" xfId="13675" hidden="1"/>
    <cellStyle name="Hyperlink 90" xfId="13913" hidden="1"/>
    <cellStyle name="Hyperlink 90" xfId="14151" hidden="1"/>
    <cellStyle name="Hyperlink 90" xfId="14389" hidden="1"/>
    <cellStyle name="Hyperlink 90" xfId="14627" hidden="1"/>
    <cellStyle name="Hyperlink 90" xfId="14865" hidden="1"/>
    <cellStyle name="Hyperlink 90" xfId="15103" hidden="1"/>
    <cellStyle name="Hyperlink 90" xfId="15341" hidden="1"/>
    <cellStyle name="Hyperlink 90" xfId="15579" hidden="1"/>
    <cellStyle name="Hyperlink 90" xfId="15817" hidden="1"/>
    <cellStyle name="Hyperlink 90" xfId="16055" hidden="1"/>
    <cellStyle name="Hyperlink 90" xfId="16293" hidden="1"/>
    <cellStyle name="Hyperlink 90" xfId="16531" hidden="1"/>
    <cellStyle name="Hyperlink 90" xfId="16769" hidden="1"/>
    <cellStyle name="Hyperlink 90" xfId="17007" hidden="1"/>
    <cellStyle name="Hyperlink 90" xfId="17245" hidden="1"/>
    <cellStyle name="Hyperlink 90" xfId="17483" hidden="1"/>
    <cellStyle name="Hyperlink 90" xfId="17721" hidden="1"/>
    <cellStyle name="Hyperlink 90" xfId="17959" hidden="1"/>
    <cellStyle name="Hyperlink 90" xfId="18197" hidden="1"/>
    <cellStyle name="Hyperlink 90" xfId="18435" hidden="1"/>
    <cellStyle name="Hyperlink 90" xfId="18673" hidden="1"/>
    <cellStyle name="Hyperlink 90" xfId="18911" hidden="1"/>
    <cellStyle name="Hyperlink 90" xfId="19149" hidden="1"/>
    <cellStyle name="Hyperlink 90" xfId="19387" hidden="1"/>
    <cellStyle name="Hyperlink 90" xfId="19625" hidden="1"/>
    <cellStyle name="Hyperlink 90" xfId="19863" hidden="1"/>
    <cellStyle name="Hyperlink 90" xfId="20101" hidden="1"/>
    <cellStyle name="Hyperlink 90" xfId="20339" hidden="1"/>
    <cellStyle name="Hyperlink 90" xfId="20577" hidden="1"/>
    <cellStyle name="Hyperlink 90" xfId="20815" hidden="1"/>
    <cellStyle name="Hyperlink 90" xfId="21053" hidden="1"/>
    <cellStyle name="Hyperlink 90" xfId="21291" hidden="1"/>
    <cellStyle name="Hyperlink 90" xfId="21529" hidden="1"/>
    <cellStyle name="Hyperlink 90" xfId="21767" hidden="1"/>
    <cellStyle name="Hyperlink 90" xfId="22005" hidden="1"/>
    <cellStyle name="Hyperlink 90" xfId="22243" hidden="1"/>
    <cellStyle name="Hyperlink 90" xfId="22481" hidden="1"/>
    <cellStyle name="Hyperlink 90" xfId="22718" hidden="1"/>
    <cellStyle name="Hyperlink 90" xfId="22955" hidden="1"/>
    <cellStyle name="Hyperlink 90" xfId="23190" hidden="1"/>
    <cellStyle name="Hyperlink 90" xfId="23433" hidden="1"/>
    <cellStyle name="Hyperlink 90" xfId="23671" hidden="1"/>
    <cellStyle name="Hyperlink 90" xfId="23909" hidden="1"/>
    <cellStyle name="Hyperlink 90" xfId="24147" hidden="1"/>
    <cellStyle name="Hyperlink 90" xfId="24385" hidden="1"/>
    <cellStyle name="Hyperlink 90" xfId="24623" hidden="1"/>
    <cellStyle name="Hyperlink 90" xfId="24861" hidden="1"/>
    <cellStyle name="Hyperlink 90" xfId="25099" hidden="1"/>
    <cellStyle name="Hyperlink 90" xfId="25337" hidden="1"/>
    <cellStyle name="Hyperlink 90" xfId="25575" hidden="1"/>
    <cellStyle name="Hyperlink 90" xfId="25813" hidden="1"/>
    <cellStyle name="Hyperlink 90" xfId="26051" hidden="1"/>
    <cellStyle name="Hyperlink 90" xfId="26289" hidden="1"/>
    <cellStyle name="Hyperlink 90" xfId="26527" hidden="1"/>
    <cellStyle name="Hyperlink 90" xfId="26765" hidden="1"/>
    <cellStyle name="Hyperlink 90" xfId="27003" hidden="1"/>
    <cellStyle name="Hyperlink 90" xfId="27241" hidden="1"/>
    <cellStyle name="Hyperlink 90" xfId="27479" hidden="1"/>
    <cellStyle name="Hyperlink 90" xfId="27717" hidden="1"/>
    <cellStyle name="Hyperlink 90" xfId="27955" hidden="1"/>
    <cellStyle name="Hyperlink 90" xfId="28193" hidden="1"/>
    <cellStyle name="Hyperlink 90" xfId="28431" hidden="1"/>
    <cellStyle name="Hyperlink 90" xfId="28669" hidden="1"/>
    <cellStyle name="Hyperlink 90" xfId="28907" hidden="1"/>
    <cellStyle name="Hyperlink 90" xfId="29145" hidden="1"/>
    <cellStyle name="Hyperlink 90" xfId="29383" hidden="1"/>
    <cellStyle name="Hyperlink 90" xfId="29621" hidden="1"/>
    <cellStyle name="Hyperlink 90" xfId="29859" hidden="1"/>
    <cellStyle name="Hyperlink 90" xfId="30097" hidden="1"/>
    <cellStyle name="Hyperlink 90" xfId="30335" hidden="1"/>
    <cellStyle name="Hyperlink 90" xfId="30573" hidden="1"/>
    <cellStyle name="Hyperlink 90" xfId="30811" hidden="1"/>
    <cellStyle name="Hyperlink 90" xfId="31049" hidden="1"/>
    <cellStyle name="Hyperlink 90" xfId="31287" hidden="1"/>
    <cellStyle name="Hyperlink 90" xfId="31525" hidden="1"/>
    <cellStyle name="Hyperlink 90" xfId="31763" hidden="1"/>
    <cellStyle name="Hyperlink 90" xfId="32001" hidden="1"/>
    <cellStyle name="Hyperlink 90" xfId="32239" hidden="1"/>
    <cellStyle name="Hyperlink 90" xfId="32477" hidden="1"/>
    <cellStyle name="Hyperlink 90" xfId="32715" hidden="1"/>
    <cellStyle name="Hyperlink 90" xfId="32953" hidden="1"/>
    <cellStyle name="Hyperlink 90" xfId="33191" hidden="1"/>
    <cellStyle name="Hyperlink 90" xfId="33429" hidden="1"/>
    <cellStyle name="Hyperlink 90" xfId="33667" hidden="1"/>
    <cellStyle name="Hyperlink 90" xfId="33905" hidden="1"/>
    <cellStyle name="Hyperlink 90" xfId="34143" hidden="1"/>
    <cellStyle name="Hyperlink 90" xfId="34381" hidden="1"/>
    <cellStyle name="Hyperlink 90" xfId="34619" hidden="1"/>
    <cellStyle name="Hyperlink 90" xfId="34857" hidden="1"/>
    <cellStyle name="Hyperlink 90" xfId="35095" hidden="1"/>
    <cellStyle name="Hyperlink 90" xfId="35333" hidden="1"/>
    <cellStyle name="Hyperlink 90" xfId="35571" hidden="1"/>
    <cellStyle name="Hyperlink 90" xfId="35809" hidden="1"/>
    <cellStyle name="Hyperlink 90" xfId="36047" hidden="1"/>
    <cellStyle name="Hyperlink 90" xfId="36285" hidden="1"/>
    <cellStyle name="Hyperlink 90" xfId="36523" hidden="1"/>
    <cellStyle name="Hyperlink 90" xfId="36761" hidden="1"/>
    <cellStyle name="Hyperlink 90" xfId="36999" hidden="1"/>
    <cellStyle name="Hyperlink 90" xfId="37237" hidden="1"/>
    <cellStyle name="Hyperlink 90" xfId="37475" hidden="1"/>
    <cellStyle name="Hyperlink 90" xfId="37713" hidden="1"/>
    <cellStyle name="Hyperlink 90" xfId="37951" hidden="1"/>
    <cellStyle name="Hyperlink 90" xfId="38189" hidden="1"/>
    <cellStyle name="Hyperlink 90" xfId="38427" hidden="1"/>
    <cellStyle name="Hyperlink 90" xfId="38665" hidden="1"/>
    <cellStyle name="Hyperlink 90" xfId="38903" hidden="1"/>
    <cellStyle name="Hyperlink 90" xfId="39141" hidden="1"/>
    <cellStyle name="Hyperlink 90" xfId="39379" hidden="1"/>
    <cellStyle name="Hyperlink 90" xfId="39617" hidden="1"/>
    <cellStyle name="Hyperlink 90" xfId="39855" hidden="1"/>
    <cellStyle name="Hyperlink 90" xfId="40093" hidden="1"/>
    <cellStyle name="Hyperlink 90" xfId="40331" hidden="1"/>
    <cellStyle name="Hyperlink 90" xfId="40569" hidden="1"/>
    <cellStyle name="Hyperlink 90" xfId="40807" hidden="1"/>
    <cellStyle name="Hyperlink 90" xfId="41045" hidden="1"/>
    <cellStyle name="Hyperlink 90" xfId="41283" hidden="1"/>
    <cellStyle name="Hyperlink 90" xfId="41521" hidden="1"/>
    <cellStyle name="Hyperlink 90" xfId="41759" hidden="1"/>
    <cellStyle name="Hyperlink 90" xfId="41997" hidden="1"/>
    <cellStyle name="Hyperlink 90" xfId="42235" hidden="1"/>
    <cellStyle name="Hyperlink 90" xfId="42473" hidden="1"/>
    <cellStyle name="Hyperlink 90" xfId="42711" hidden="1"/>
    <cellStyle name="Hyperlink 90" xfId="42949" hidden="1"/>
    <cellStyle name="Hyperlink 90" xfId="43187" hidden="1"/>
    <cellStyle name="Hyperlink 90" xfId="43425" hidden="1"/>
    <cellStyle name="Hyperlink 90" xfId="43663" hidden="1"/>
    <cellStyle name="Hyperlink 90" xfId="43901" hidden="1"/>
    <cellStyle name="Hyperlink 90" xfId="44139" hidden="1"/>
    <cellStyle name="Hyperlink 90" xfId="44377" hidden="1"/>
    <cellStyle name="Hyperlink 90" xfId="44615" hidden="1"/>
    <cellStyle name="Hyperlink 90" xfId="44853" hidden="1"/>
    <cellStyle name="Hyperlink 90" xfId="45091" hidden="1"/>
    <cellStyle name="Hyperlink 90" xfId="45329" hidden="1"/>
    <cellStyle name="Hyperlink 90" xfId="45567" hidden="1"/>
    <cellStyle name="Hyperlink 90" xfId="45805" hidden="1"/>
    <cellStyle name="Hyperlink 90" xfId="46043" hidden="1"/>
    <cellStyle name="Hyperlink 90" xfId="46281" hidden="1"/>
    <cellStyle name="Hyperlink 90" xfId="46519" hidden="1"/>
    <cellStyle name="Hyperlink 90" xfId="46757" hidden="1"/>
    <cellStyle name="Hyperlink 90" xfId="46995" hidden="1"/>
    <cellStyle name="Hyperlink 90" xfId="47233" hidden="1"/>
    <cellStyle name="Hyperlink 90" xfId="47471" hidden="1"/>
    <cellStyle name="Hyperlink 90" xfId="47709" hidden="1"/>
    <cellStyle name="Hyperlink 90" xfId="47947" hidden="1"/>
    <cellStyle name="Hyperlink 90" xfId="48185" hidden="1"/>
    <cellStyle name="Hyperlink 90" xfId="48423" hidden="1"/>
    <cellStyle name="Hyperlink 90" xfId="48661" hidden="1"/>
    <cellStyle name="Hyperlink 90" xfId="48899" hidden="1"/>
    <cellStyle name="Hyperlink 90" xfId="49137" hidden="1"/>
    <cellStyle name="Hyperlink 90" xfId="49375" hidden="1"/>
    <cellStyle name="Hyperlink 90" xfId="49613" hidden="1"/>
    <cellStyle name="Hyperlink 90" xfId="49851" hidden="1"/>
    <cellStyle name="Hyperlink 90" xfId="50089" hidden="1"/>
    <cellStyle name="Hyperlink 90" xfId="50327" hidden="1"/>
    <cellStyle name="Hyperlink 90" xfId="50565" hidden="1"/>
    <cellStyle name="Hyperlink 90" xfId="50803" hidden="1"/>
    <cellStyle name="Hyperlink 90" xfId="51041" hidden="1"/>
    <cellStyle name="Hyperlink 90" xfId="51279" hidden="1"/>
    <cellStyle name="Hyperlink 90" xfId="51517" hidden="1"/>
    <cellStyle name="Hyperlink 90" xfId="51755" hidden="1"/>
    <cellStyle name="Hyperlink 90" xfId="51993" hidden="1"/>
    <cellStyle name="Hyperlink 90" xfId="52231" hidden="1"/>
    <cellStyle name="Hyperlink 90" xfId="52469" hidden="1"/>
    <cellStyle name="Hyperlink 90" xfId="52707" hidden="1"/>
    <cellStyle name="Hyperlink 90" xfId="52945" hidden="1"/>
    <cellStyle name="Hyperlink 90" xfId="53183" hidden="1"/>
    <cellStyle name="Hyperlink 90" xfId="53420" hidden="1"/>
    <cellStyle name="Hyperlink 90" xfId="53657" hidden="1"/>
    <cellStyle name="Hyperlink 90" xfId="53892" hidden="1"/>
    <cellStyle name="Hyperlink 90" xfId="54176" hidden="1"/>
    <cellStyle name="Hyperlink 90" xfId="54420" hidden="1"/>
    <cellStyle name="Hyperlink 90" xfId="54655" hidden="1"/>
    <cellStyle name="Hyperlink 91" xfId="187" hidden="1"/>
    <cellStyle name="Hyperlink 91" xfId="547" hidden="1"/>
    <cellStyle name="Hyperlink 91" xfId="790" hidden="1"/>
    <cellStyle name="Hyperlink 91" xfId="1027" hidden="1"/>
    <cellStyle name="Hyperlink 91" xfId="1262" hidden="1"/>
    <cellStyle name="Hyperlink 91" xfId="1505" hidden="1"/>
    <cellStyle name="Hyperlink 91" xfId="1747" hidden="1"/>
    <cellStyle name="Hyperlink 91" xfId="1985" hidden="1"/>
    <cellStyle name="Hyperlink 91" xfId="2230" hidden="1"/>
    <cellStyle name="Hyperlink 91" xfId="2475" hidden="1"/>
    <cellStyle name="Hyperlink 91" xfId="2713" hidden="1"/>
    <cellStyle name="Hyperlink 91" xfId="2951" hidden="1"/>
    <cellStyle name="Hyperlink 91" xfId="3189" hidden="1"/>
    <cellStyle name="Hyperlink 91" xfId="3427" hidden="1"/>
    <cellStyle name="Hyperlink 91" xfId="3665" hidden="1"/>
    <cellStyle name="Hyperlink 91" xfId="3903" hidden="1"/>
    <cellStyle name="Hyperlink 91" xfId="4141" hidden="1"/>
    <cellStyle name="Hyperlink 91" xfId="4378" hidden="1"/>
    <cellStyle name="Hyperlink 91" xfId="4615" hidden="1"/>
    <cellStyle name="Hyperlink 91" xfId="4851" hidden="1"/>
    <cellStyle name="Hyperlink 91" xfId="5091" hidden="1"/>
    <cellStyle name="Hyperlink 91" xfId="5328" hidden="1"/>
    <cellStyle name="Hyperlink 91" xfId="5572" hidden="1"/>
    <cellStyle name="Hyperlink 91" xfId="5810" hidden="1"/>
    <cellStyle name="Hyperlink 91" xfId="6048" hidden="1"/>
    <cellStyle name="Hyperlink 91" xfId="6286" hidden="1"/>
    <cellStyle name="Hyperlink 91" xfId="6525" hidden="1"/>
    <cellStyle name="Hyperlink 91" xfId="6761" hidden="1"/>
    <cellStyle name="Hyperlink 91" xfId="6999" hidden="1"/>
    <cellStyle name="Hyperlink 91" xfId="7236" hidden="1"/>
    <cellStyle name="Hyperlink 91" xfId="7474" hidden="1"/>
    <cellStyle name="Hyperlink 91" xfId="7712" hidden="1"/>
    <cellStyle name="Hyperlink 91" xfId="7950" hidden="1"/>
    <cellStyle name="Hyperlink 91" xfId="8188" hidden="1"/>
    <cellStyle name="Hyperlink 91" xfId="8426" hidden="1"/>
    <cellStyle name="Hyperlink 91" xfId="8664" hidden="1"/>
    <cellStyle name="Hyperlink 91" xfId="8902" hidden="1"/>
    <cellStyle name="Hyperlink 91" xfId="9140" hidden="1"/>
    <cellStyle name="Hyperlink 91" xfId="9377" hidden="1"/>
    <cellStyle name="Hyperlink 91" xfId="9614" hidden="1"/>
    <cellStyle name="Hyperlink 91" xfId="9853" hidden="1"/>
    <cellStyle name="Hyperlink 91" xfId="10090" hidden="1"/>
    <cellStyle name="Hyperlink 91" xfId="10325" hidden="1"/>
    <cellStyle name="Hyperlink 91" xfId="10560" hidden="1"/>
    <cellStyle name="Hyperlink 91" xfId="10805" hidden="1"/>
    <cellStyle name="Hyperlink 91" xfId="11048" hidden="1"/>
    <cellStyle name="Hyperlink 91" xfId="11284" hidden="1"/>
    <cellStyle name="Hyperlink 91" xfId="11526" hidden="1"/>
    <cellStyle name="Hyperlink 91" xfId="11764" hidden="1"/>
    <cellStyle name="Hyperlink 91" xfId="12002" hidden="1"/>
    <cellStyle name="Hyperlink 91" xfId="12239" hidden="1"/>
    <cellStyle name="Hyperlink 91" xfId="12476" hidden="1"/>
    <cellStyle name="Hyperlink 91" xfId="12711" hidden="1"/>
    <cellStyle name="Hyperlink 91" xfId="12956" hidden="1"/>
    <cellStyle name="Hyperlink 91" xfId="13201" hidden="1"/>
    <cellStyle name="Hyperlink 91" xfId="13439" hidden="1"/>
    <cellStyle name="Hyperlink 91" xfId="13677" hidden="1"/>
    <cellStyle name="Hyperlink 91" xfId="13915" hidden="1"/>
    <cellStyle name="Hyperlink 91" xfId="14153" hidden="1"/>
    <cellStyle name="Hyperlink 91" xfId="14391" hidden="1"/>
    <cellStyle name="Hyperlink 91" xfId="14629" hidden="1"/>
    <cellStyle name="Hyperlink 91" xfId="14867" hidden="1"/>
    <cellStyle name="Hyperlink 91" xfId="15105" hidden="1"/>
    <cellStyle name="Hyperlink 91" xfId="15343" hidden="1"/>
    <cellStyle name="Hyperlink 91" xfId="15581" hidden="1"/>
    <cellStyle name="Hyperlink 91" xfId="15819" hidden="1"/>
    <cellStyle name="Hyperlink 91" xfId="16057" hidden="1"/>
    <cellStyle name="Hyperlink 91" xfId="16295" hidden="1"/>
    <cellStyle name="Hyperlink 91" xfId="16533" hidden="1"/>
    <cellStyle name="Hyperlink 91" xfId="16771" hidden="1"/>
    <cellStyle name="Hyperlink 91" xfId="17009" hidden="1"/>
    <cellStyle name="Hyperlink 91" xfId="17247" hidden="1"/>
    <cellStyle name="Hyperlink 91" xfId="17485" hidden="1"/>
    <cellStyle name="Hyperlink 91" xfId="17723" hidden="1"/>
    <cellStyle name="Hyperlink 91" xfId="17961" hidden="1"/>
    <cellStyle name="Hyperlink 91" xfId="18199" hidden="1"/>
    <cellStyle name="Hyperlink 91" xfId="18437" hidden="1"/>
    <cellStyle name="Hyperlink 91" xfId="18675" hidden="1"/>
    <cellStyle name="Hyperlink 91" xfId="18913" hidden="1"/>
    <cellStyle name="Hyperlink 91" xfId="19151" hidden="1"/>
    <cellStyle name="Hyperlink 91" xfId="19389" hidden="1"/>
    <cellStyle name="Hyperlink 91" xfId="19627" hidden="1"/>
    <cellStyle name="Hyperlink 91" xfId="19865" hidden="1"/>
    <cellStyle name="Hyperlink 91" xfId="20103" hidden="1"/>
    <cellStyle name="Hyperlink 91" xfId="20341" hidden="1"/>
    <cellStyle name="Hyperlink 91" xfId="20579" hidden="1"/>
    <cellStyle name="Hyperlink 91" xfId="20817" hidden="1"/>
    <cellStyle name="Hyperlink 91" xfId="21055" hidden="1"/>
    <cellStyle name="Hyperlink 91" xfId="21293" hidden="1"/>
    <cellStyle name="Hyperlink 91" xfId="21531" hidden="1"/>
    <cellStyle name="Hyperlink 91" xfId="21769" hidden="1"/>
    <cellStyle name="Hyperlink 91" xfId="22007" hidden="1"/>
    <cellStyle name="Hyperlink 91" xfId="22245" hidden="1"/>
    <cellStyle name="Hyperlink 91" xfId="22483" hidden="1"/>
    <cellStyle name="Hyperlink 91" xfId="22720" hidden="1"/>
    <cellStyle name="Hyperlink 91" xfId="22957" hidden="1"/>
    <cellStyle name="Hyperlink 91" xfId="23192" hidden="1"/>
    <cellStyle name="Hyperlink 91" xfId="23435" hidden="1"/>
    <cellStyle name="Hyperlink 91" xfId="23673" hidden="1"/>
    <cellStyle name="Hyperlink 91" xfId="23911" hidden="1"/>
    <cellStyle name="Hyperlink 91" xfId="24149" hidden="1"/>
    <cellStyle name="Hyperlink 91" xfId="24387" hidden="1"/>
    <cellStyle name="Hyperlink 91" xfId="24625" hidden="1"/>
    <cellStyle name="Hyperlink 91" xfId="24863" hidden="1"/>
    <cellStyle name="Hyperlink 91" xfId="25101" hidden="1"/>
    <cellStyle name="Hyperlink 91" xfId="25339" hidden="1"/>
    <cellStyle name="Hyperlink 91" xfId="25577" hidden="1"/>
    <cellStyle name="Hyperlink 91" xfId="25815" hidden="1"/>
    <cellStyle name="Hyperlink 91" xfId="26053" hidden="1"/>
    <cellStyle name="Hyperlink 91" xfId="26291" hidden="1"/>
    <cellStyle name="Hyperlink 91" xfId="26529" hidden="1"/>
    <cellStyle name="Hyperlink 91" xfId="26767" hidden="1"/>
    <cellStyle name="Hyperlink 91" xfId="27005" hidden="1"/>
    <cellStyle name="Hyperlink 91" xfId="27243" hidden="1"/>
    <cellStyle name="Hyperlink 91" xfId="27481" hidden="1"/>
    <cellStyle name="Hyperlink 91" xfId="27719" hidden="1"/>
    <cellStyle name="Hyperlink 91" xfId="27957" hidden="1"/>
    <cellStyle name="Hyperlink 91" xfId="28195" hidden="1"/>
    <cellStyle name="Hyperlink 91" xfId="28433" hidden="1"/>
    <cellStyle name="Hyperlink 91" xfId="28671" hidden="1"/>
    <cellStyle name="Hyperlink 91" xfId="28909" hidden="1"/>
    <cellStyle name="Hyperlink 91" xfId="29147" hidden="1"/>
    <cellStyle name="Hyperlink 91" xfId="29385" hidden="1"/>
    <cellStyle name="Hyperlink 91" xfId="29623" hidden="1"/>
    <cellStyle name="Hyperlink 91" xfId="29861" hidden="1"/>
    <cellStyle name="Hyperlink 91" xfId="30099" hidden="1"/>
    <cellStyle name="Hyperlink 91" xfId="30337" hidden="1"/>
    <cellStyle name="Hyperlink 91" xfId="30575" hidden="1"/>
    <cellStyle name="Hyperlink 91" xfId="30813" hidden="1"/>
    <cellStyle name="Hyperlink 91" xfId="31051" hidden="1"/>
    <cellStyle name="Hyperlink 91" xfId="31289" hidden="1"/>
    <cellStyle name="Hyperlink 91" xfId="31527" hidden="1"/>
    <cellStyle name="Hyperlink 91" xfId="31765" hidden="1"/>
    <cellStyle name="Hyperlink 91" xfId="32003" hidden="1"/>
    <cellStyle name="Hyperlink 91" xfId="32241" hidden="1"/>
    <cellStyle name="Hyperlink 91" xfId="32479" hidden="1"/>
    <cellStyle name="Hyperlink 91" xfId="32717" hidden="1"/>
    <cellStyle name="Hyperlink 91" xfId="32955" hidden="1"/>
    <cellStyle name="Hyperlink 91" xfId="33193" hidden="1"/>
    <cellStyle name="Hyperlink 91" xfId="33431" hidden="1"/>
    <cellStyle name="Hyperlink 91" xfId="33669" hidden="1"/>
    <cellStyle name="Hyperlink 91" xfId="33907" hidden="1"/>
    <cellStyle name="Hyperlink 91" xfId="34145" hidden="1"/>
    <cellStyle name="Hyperlink 91" xfId="34383" hidden="1"/>
    <cellStyle name="Hyperlink 91" xfId="34621" hidden="1"/>
    <cellStyle name="Hyperlink 91" xfId="34859" hidden="1"/>
    <cellStyle name="Hyperlink 91" xfId="35097" hidden="1"/>
    <cellStyle name="Hyperlink 91" xfId="35335" hidden="1"/>
    <cellStyle name="Hyperlink 91" xfId="35573" hidden="1"/>
    <cellStyle name="Hyperlink 91" xfId="35811" hidden="1"/>
    <cellStyle name="Hyperlink 91" xfId="36049" hidden="1"/>
    <cellStyle name="Hyperlink 91" xfId="36287" hidden="1"/>
    <cellStyle name="Hyperlink 91" xfId="36525" hidden="1"/>
    <cellStyle name="Hyperlink 91" xfId="36763" hidden="1"/>
    <cellStyle name="Hyperlink 91" xfId="37001" hidden="1"/>
    <cellStyle name="Hyperlink 91" xfId="37239" hidden="1"/>
    <cellStyle name="Hyperlink 91" xfId="37477" hidden="1"/>
    <cellStyle name="Hyperlink 91" xfId="37715" hidden="1"/>
    <cellStyle name="Hyperlink 91" xfId="37953" hidden="1"/>
    <cellStyle name="Hyperlink 91" xfId="38191" hidden="1"/>
    <cellStyle name="Hyperlink 91" xfId="38429" hidden="1"/>
    <cellStyle name="Hyperlink 91" xfId="38667" hidden="1"/>
    <cellStyle name="Hyperlink 91" xfId="38905" hidden="1"/>
    <cellStyle name="Hyperlink 91" xfId="39143" hidden="1"/>
    <cellStyle name="Hyperlink 91" xfId="39381" hidden="1"/>
    <cellStyle name="Hyperlink 91" xfId="39619" hidden="1"/>
    <cellStyle name="Hyperlink 91" xfId="39857" hidden="1"/>
    <cellStyle name="Hyperlink 91" xfId="40095" hidden="1"/>
    <cellStyle name="Hyperlink 91" xfId="40333" hidden="1"/>
    <cellStyle name="Hyperlink 91" xfId="40571" hidden="1"/>
    <cellStyle name="Hyperlink 91" xfId="40809" hidden="1"/>
    <cellStyle name="Hyperlink 91" xfId="41047" hidden="1"/>
    <cellStyle name="Hyperlink 91" xfId="41285" hidden="1"/>
    <cellStyle name="Hyperlink 91" xfId="41523" hidden="1"/>
    <cellStyle name="Hyperlink 91" xfId="41761" hidden="1"/>
    <cellStyle name="Hyperlink 91" xfId="41999" hidden="1"/>
    <cellStyle name="Hyperlink 91" xfId="42237" hidden="1"/>
    <cellStyle name="Hyperlink 91" xfId="42475" hidden="1"/>
    <cellStyle name="Hyperlink 91" xfId="42713" hidden="1"/>
    <cellStyle name="Hyperlink 91" xfId="42951" hidden="1"/>
    <cellStyle name="Hyperlink 91" xfId="43189" hidden="1"/>
    <cellStyle name="Hyperlink 91" xfId="43427" hidden="1"/>
    <cellStyle name="Hyperlink 91" xfId="43665" hidden="1"/>
    <cellStyle name="Hyperlink 91" xfId="43903" hidden="1"/>
    <cellStyle name="Hyperlink 91" xfId="44141" hidden="1"/>
    <cellStyle name="Hyperlink 91" xfId="44379" hidden="1"/>
    <cellStyle name="Hyperlink 91" xfId="44617" hidden="1"/>
    <cellStyle name="Hyperlink 91" xfId="44855" hidden="1"/>
    <cellStyle name="Hyperlink 91" xfId="45093" hidden="1"/>
    <cellStyle name="Hyperlink 91" xfId="45331" hidden="1"/>
    <cellStyle name="Hyperlink 91" xfId="45569" hidden="1"/>
    <cellStyle name="Hyperlink 91" xfId="45807" hidden="1"/>
    <cellStyle name="Hyperlink 91" xfId="46045" hidden="1"/>
    <cellStyle name="Hyperlink 91" xfId="46283" hidden="1"/>
    <cellStyle name="Hyperlink 91" xfId="46521" hidden="1"/>
    <cellStyle name="Hyperlink 91" xfId="46759" hidden="1"/>
    <cellStyle name="Hyperlink 91" xfId="46997" hidden="1"/>
    <cellStyle name="Hyperlink 91" xfId="47235" hidden="1"/>
    <cellStyle name="Hyperlink 91" xfId="47473" hidden="1"/>
    <cellStyle name="Hyperlink 91" xfId="47711" hidden="1"/>
    <cellStyle name="Hyperlink 91" xfId="47949" hidden="1"/>
    <cellStyle name="Hyperlink 91" xfId="48187" hidden="1"/>
    <cellStyle name="Hyperlink 91" xfId="48425" hidden="1"/>
    <cellStyle name="Hyperlink 91" xfId="48663" hidden="1"/>
    <cellStyle name="Hyperlink 91" xfId="48901" hidden="1"/>
    <cellStyle name="Hyperlink 91" xfId="49139" hidden="1"/>
    <cellStyle name="Hyperlink 91" xfId="49377" hidden="1"/>
    <cellStyle name="Hyperlink 91" xfId="49615" hidden="1"/>
    <cellStyle name="Hyperlink 91" xfId="49853" hidden="1"/>
    <cellStyle name="Hyperlink 91" xfId="50091" hidden="1"/>
    <cellStyle name="Hyperlink 91" xfId="50329" hidden="1"/>
    <cellStyle name="Hyperlink 91" xfId="50567" hidden="1"/>
    <cellStyle name="Hyperlink 91" xfId="50805" hidden="1"/>
    <cellStyle name="Hyperlink 91" xfId="51043" hidden="1"/>
    <cellStyle name="Hyperlink 91" xfId="51281" hidden="1"/>
    <cellStyle name="Hyperlink 91" xfId="51519" hidden="1"/>
    <cellStyle name="Hyperlink 91" xfId="51757" hidden="1"/>
    <cellStyle name="Hyperlink 91" xfId="51995" hidden="1"/>
    <cellStyle name="Hyperlink 91" xfId="52233" hidden="1"/>
    <cellStyle name="Hyperlink 91" xfId="52471" hidden="1"/>
    <cellStyle name="Hyperlink 91" xfId="52709" hidden="1"/>
    <cellStyle name="Hyperlink 91" xfId="52947" hidden="1"/>
    <cellStyle name="Hyperlink 91" xfId="53185" hidden="1"/>
    <cellStyle name="Hyperlink 91" xfId="53422" hidden="1"/>
    <cellStyle name="Hyperlink 91" xfId="53659" hidden="1"/>
    <cellStyle name="Hyperlink 91" xfId="53894" hidden="1"/>
    <cellStyle name="Hyperlink 91" xfId="54178" hidden="1"/>
    <cellStyle name="Hyperlink 91" xfId="54422" hidden="1"/>
    <cellStyle name="Hyperlink 91" xfId="54657" hidden="1"/>
    <cellStyle name="Hyperlink 92" xfId="189" hidden="1"/>
    <cellStyle name="Hyperlink 92" xfId="549" hidden="1"/>
    <cellStyle name="Hyperlink 92" xfId="792" hidden="1"/>
    <cellStyle name="Hyperlink 92" xfId="1029" hidden="1"/>
    <cellStyle name="Hyperlink 92" xfId="1264" hidden="1"/>
    <cellStyle name="Hyperlink 92" xfId="1507" hidden="1"/>
    <cellStyle name="Hyperlink 92" xfId="1749" hidden="1"/>
    <cellStyle name="Hyperlink 92" xfId="1987" hidden="1"/>
    <cellStyle name="Hyperlink 92" xfId="2232" hidden="1"/>
    <cellStyle name="Hyperlink 92" xfId="2477" hidden="1"/>
    <cellStyle name="Hyperlink 92" xfId="2715" hidden="1"/>
    <cellStyle name="Hyperlink 92" xfId="2953" hidden="1"/>
    <cellStyle name="Hyperlink 92" xfId="3191" hidden="1"/>
    <cellStyle name="Hyperlink 92" xfId="3429" hidden="1"/>
    <cellStyle name="Hyperlink 92" xfId="3667" hidden="1"/>
    <cellStyle name="Hyperlink 92" xfId="3905" hidden="1"/>
    <cellStyle name="Hyperlink 92" xfId="4143" hidden="1"/>
    <cellStyle name="Hyperlink 92" xfId="4380" hidden="1"/>
    <cellStyle name="Hyperlink 92" xfId="4617" hidden="1"/>
    <cellStyle name="Hyperlink 92" xfId="4853" hidden="1"/>
    <cellStyle name="Hyperlink 92" xfId="5093" hidden="1"/>
    <cellStyle name="Hyperlink 92" xfId="5330" hidden="1"/>
    <cellStyle name="Hyperlink 92" xfId="5574" hidden="1"/>
    <cellStyle name="Hyperlink 92" xfId="5812" hidden="1"/>
    <cellStyle name="Hyperlink 92" xfId="6050" hidden="1"/>
    <cellStyle name="Hyperlink 92" xfId="6288" hidden="1"/>
    <cellStyle name="Hyperlink 92" xfId="6527" hidden="1"/>
    <cellStyle name="Hyperlink 92" xfId="6763" hidden="1"/>
    <cellStyle name="Hyperlink 92" xfId="7001" hidden="1"/>
    <cellStyle name="Hyperlink 92" xfId="7238" hidden="1"/>
    <cellStyle name="Hyperlink 92" xfId="7476" hidden="1"/>
    <cellStyle name="Hyperlink 92" xfId="7714" hidden="1"/>
    <cellStyle name="Hyperlink 92" xfId="7952" hidden="1"/>
    <cellStyle name="Hyperlink 92" xfId="8190" hidden="1"/>
    <cellStyle name="Hyperlink 92" xfId="8428" hidden="1"/>
    <cellStyle name="Hyperlink 92" xfId="8666" hidden="1"/>
    <cellStyle name="Hyperlink 92" xfId="8904" hidden="1"/>
    <cellStyle name="Hyperlink 92" xfId="9142" hidden="1"/>
    <cellStyle name="Hyperlink 92" xfId="9379" hidden="1"/>
    <cellStyle name="Hyperlink 92" xfId="9616" hidden="1"/>
    <cellStyle name="Hyperlink 92" xfId="9855" hidden="1"/>
    <cellStyle name="Hyperlink 92" xfId="10092" hidden="1"/>
    <cellStyle name="Hyperlink 92" xfId="10327" hidden="1"/>
    <cellStyle name="Hyperlink 92" xfId="10562" hidden="1"/>
    <cellStyle name="Hyperlink 92" xfId="10807" hidden="1"/>
    <cellStyle name="Hyperlink 92" xfId="11050" hidden="1"/>
    <cellStyle name="Hyperlink 92" xfId="11286" hidden="1"/>
    <cellStyle name="Hyperlink 92" xfId="11528" hidden="1"/>
    <cellStyle name="Hyperlink 92" xfId="11766" hidden="1"/>
    <cellStyle name="Hyperlink 92" xfId="12004" hidden="1"/>
    <cellStyle name="Hyperlink 92" xfId="12241" hidden="1"/>
    <cellStyle name="Hyperlink 92" xfId="12478" hidden="1"/>
    <cellStyle name="Hyperlink 92" xfId="12713" hidden="1"/>
    <cellStyle name="Hyperlink 92" xfId="12958" hidden="1"/>
    <cellStyle name="Hyperlink 92" xfId="13203" hidden="1"/>
    <cellStyle name="Hyperlink 92" xfId="13441" hidden="1"/>
    <cellStyle name="Hyperlink 92" xfId="13679" hidden="1"/>
    <cellStyle name="Hyperlink 92" xfId="13917" hidden="1"/>
    <cellStyle name="Hyperlink 92" xfId="14155" hidden="1"/>
    <cellStyle name="Hyperlink 92" xfId="14393" hidden="1"/>
    <cellStyle name="Hyperlink 92" xfId="14631" hidden="1"/>
    <cellStyle name="Hyperlink 92" xfId="14869" hidden="1"/>
    <cellStyle name="Hyperlink 92" xfId="15107" hidden="1"/>
    <cellStyle name="Hyperlink 92" xfId="15345" hidden="1"/>
    <cellStyle name="Hyperlink 92" xfId="15583" hidden="1"/>
    <cellStyle name="Hyperlink 92" xfId="15821" hidden="1"/>
    <cellStyle name="Hyperlink 92" xfId="16059" hidden="1"/>
    <cellStyle name="Hyperlink 92" xfId="16297" hidden="1"/>
    <cellStyle name="Hyperlink 92" xfId="16535" hidden="1"/>
    <cellStyle name="Hyperlink 92" xfId="16773" hidden="1"/>
    <cellStyle name="Hyperlink 92" xfId="17011" hidden="1"/>
    <cellStyle name="Hyperlink 92" xfId="17249" hidden="1"/>
    <cellStyle name="Hyperlink 92" xfId="17487" hidden="1"/>
    <cellStyle name="Hyperlink 92" xfId="17725" hidden="1"/>
    <cellStyle name="Hyperlink 92" xfId="17963" hidden="1"/>
    <cellStyle name="Hyperlink 92" xfId="18201" hidden="1"/>
    <cellStyle name="Hyperlink 92" xfId="18439" hidden="1"/>
    <cellStyle name="Hyperlink 92" xfId="18677" hidden="1"/>
    <cellStyle name="Hyperlink 92" xfId="18915" hidden="1"/>
    <cellStyle name="Hyperlink 92" xfId="19153" hidden="1"/>
    <cellStyle name="Hyperlink 92" xfId="19391" hidden="1"/>
    <cellStyle name="Hyperlink 92" xfId="19629" hidden="1"/>
    <cellStyle name="Hyperlink 92" xfId="19867" hidden="1"/>
    <cellStyle name="Hyperlink 92" xfId="20105" hidden="1"/>
    <cellStyle name="Hyperlink 92" xfId="20343" hidden="1"/>
    <cellStyle name="Hyperlink 92" xfId="20581" hidden="1"/>
    <cellStyle name="Hyperlink 92" xfId="20819" hidden="1"/>
    <cellStyle name="Hyperlink 92" xfId="21057" hidden="1"/>
    <cellStyle name="Hyperlink 92" xfId="21295" hidden="1"/>
    <cellStyle name="Hyperlink 92" xfId="21533" hidden="1"/>
    <cellStyle name="Hyperlink 92" xfId="21771" hidden="1"/>
    <cellStyle name="Hyperlink 92" xfId="22009" hidden="1"/>
    <cellStyle name="Hyperlink 92" xfId="22247" hidden="1"/>
    <cellStyle name="Hyperlink 92" xfId="22485" hidden="1"/>
    <cellStyle name="Hyperlink 92" xfId="22722" hidden="1"/>
    <cellStyle name="Hyperlink 92" xfId="22959" hidden="1"/>
    <cellStyle name="Hyperlink 92" xfId="23194" hidden="1"/>
    <cellStyle name="Hyperlink 92" xfId="23437" hidden="1"/>
    <cellStyle name="Hyperlink 92" xfId="23675" hidden="1"/>
    <cellStyle name="Hyperlink 92" xfId="23913" hidden="1"/>
    <cellStyle name="Hyperlink 92" xfId="24151" hidden="1"/>
    <cellStyle name="Hyperlink 92" xfId="24389" hidden="1"/>
    <cellStyle name="Hyperlink 92" xfId="24627" hidden="1"/>
    <cellStyle name="Hyperlink 92" xfId="24865" hidden="1"/>
    <cellStyle name="Hyperlink 92" xfId="25103" hidden="1"/>
    <cellStyle name="Hyperlink 92" xfId="25341" hidden="1"/>
    <cellStyle name="Hyperlink 92" xfId="25579" hidden="1"/>
    <cellStyle name="Hyperlink 92" xfId="25817" hidden="1"/>
    <cellStyle name="Hyperlink 92" xfId="26055" hidden="1"/>
    <cellStyle name="Hyperlink 92" xfId="26293" hidden="1"/>
    <cellStyle name="Hyperlink 92" xfId="26531" hidden="1"/>
    <cellStyle name="Hyperlink 92" xfId="26769" hidden="1"/>
    <cellStyle name="Hyperlink 92" xfId="27007" hidden="1"/>
    <cellStyle name="Hyperlink 92" xfId="27245" hidden="1"/>
    <cellStyle name="Hyperlink 92" xfId="27483" hidden="1"/>
    <cellStyle name="Hyperlink 92" xfId="27721" hidden="1"/>
    <cellStyle name="Hyperlink 92" xfId="27959" hidden="1"/>
    <cellStyle name="Hyperlink 92" xfId="28197" hidden="1"/>
    <cellStyle name="Hyperlink 92" xfId="28435" hidden="1"/>
    <cellStyle name="Hyperlink 92" xfId="28673" hidden="1"/>
    <cellStyle name="Hyperlink 92" xfId="28911" hidden="1"/>
    <cellStyle name="Hyperlink 92" xfId="29149" hidden="1"/>
    <cellStyle name="Hyperlink 92" xfId="29387" hidden="1"/>
    <cellStyle name="Hyperlink 92" xfId="29625" hidden="1"/>
    <cellStyle name="Hyperlink 92" xfId="29863" hidden="1"/>
    <cellStyle name="Hyperlink 92" xfId="30101" hidden="1"/>
    <cellStyle name="Hyperlink 92" xfId="30339" hidden="1"/>
    <cellStyle name="Hyperlink 92" xfId="30577" hidden="1"/>
    <cellStyle name="Hyperlink 92" xfId="30815" hidden="1"/>
    <cellStyle name="Hyperlink 92" xfId="31053" hidden="1"/>
    <cellStyle name="Hyperlink 92" xfId="31291" hidden="1"/>
    <cellStyle name="Hyperlink 92" xfId="31529" hidden="1"/>
    <cellStyle name="Hyperlink 92" xfId="31767" hidden="1"/>
    <cellStyle name="Hyperlink 92" xfId="32005" hidden="1"/>
    <cellStyle name="Hyperlink 92" xfId="32243" hidden="1"/>
    <cellStyle name="Hyperlink 92" xfId="32481" hidden="1"/>
    <cellStyle name="Hyperlink 92" xfId="32719" hidden="1"/>
    <cellStyle name="Hyperlink 92" xfId="32957" hidden="1"/>
    <cellStyle name="Hyperlink 92" xfId="33195" hidden="1"/>
    <cellStyle name="Hyperlink 92" xfId="33433" hidden="1"/>
    <cellStyle name="Hyperlink 92" xfId="33671" hidden="1"/>
    <cellStyle name="Hyperlink 92" xfId="33909" hidden="1"/>
    <cellStyle name="Hyperlink 92" xfId="34147" hidden="1"/>
    <cellStyle name="Hyperlink 92" xfId="34385" hidden="1"/>
    <cellStyle name="Hyperlink 92" xfId="34623" hidden="1"/>
    <cellStyle name="Hyperlink 92" xfId="34861" hidden="1"/>
    <cellStyle name="Hyperlink 92" xfId="35099" hidden="1"/>
    <cellStyle name="Hyperlink 92" xfId="35337" hidden="1"/>
    <cellStyle name="Hyperlink 92" xfId="35575" hidden="1"/>
    <cellStyle name="Hyperlink 92" xfId="35813" hidden="1"/>
    <cellStyle name="Hyperlink 92" xfId="36051" hidden="1"/>
    <cellStyle name="Hyperlink 92" xfId="36289" hidden="1"/>
    <cellStyle name="Hyperlink 92" xfId="36527" hidden="1"/>
    <cellStyle name="Hyperlink 92" xfId="36765" hidden="1"/>
    <cellStyle name="Hyperlink 92" xfId="37003" hidden="1"/>
    <cellStyle name="Hyperlink 92" xfId="37241" hidden="1"/>
    <cellStyle name="Hyperlink 92" xfId="37479" hidden="1"/>
    <cellStyle name="Hyperlink 92" xfId="37717" hidden="1"/>
    <cellStyle name="Hyperlink 92" xfId="37955" hidden="1"/>
    <cellStyle name="Hyperlink 92" xfId="38193" hidden="1"/>
    <cellStyle name="Hyperlink 92" xfId="38431" hidden="1"/>
    <cellStyle name="Hyperlink 92" xfId="38669" hidden="1"/>
    <cellStyle name="Hyperlink 92" xfId="38907" hidden="1"/>
    <cellStyle name="Hyperlink 92" xfId="39145" hidden="1"/>
    <cellStyle name="Hyperlink 92" xfId="39383" hidden="1"/>
    <cellStyle name="Hyperlink 92" xfId="39621" hidden="1"/>
    <cellStyle name="Hyperlink 92" xfId="39859" hidden="1"/>
    <cellStyle name="Hyperlink 92" xfId="40097" hidden="1"/>
    <cellStyle name="Hyperlink 92" xfId="40335" hidden="1"/>
    <cellStyle name="Hyperlink 92" xfId="40573" hidden="1"/>
    <cellStyle name="Hyperlink 92" xfId="40811" hidden="1"/>
    <cellStyle name="Hyperlink 92" xfId="41049" hidden="1"/>
    <cellStyle name="Hyperlink 92" xfId="41287" hidden="1"/>
    <cellStyle name="Hyperlink 92" xfId="41525" hidden="1"/>
    <cellStyle name="Hyperlink 92" xfId="41763" hidden="1"/>
    <cellStyle name="Hyperlink 92" xfId="42001" hidden="1"/>
    <cellStyle name="Hyperlink 92" xfId="42239" hidden="1"/>
    <cellStyle name="Hyperlink 92" xfId="42477" hidden="1"/>
    <cellStyle name="Hyperlink 92" xfId="42715" hidden="1"/>
    <cellStyle name="Hyperlink 92" xfId="42953" hidden="1"/>
    <cellStyle name="Hyperlink 92" xfId="43191" hidden="1"/>
    <cellStyle name="Hyperlink 92" xfId="43429" hidden="1"/>
    <cellStyle name="Hyperlink 92" xfId="43667" hidden="1"/>
    <cellStyle name="Hyperlink 92" xfId="43905" hidden="1"/>
    <cellStyle name="Hyperlink 92" xfId="44143" hidden="1"/>
    <cellStyle name="Hyperlink 92" xfId="44381" hidden="1"/>
    <cellStyle name="Hyperlink 92" xfId="44619" hidden="1"/>
    <cellStyle name="Hyperlink 92" xfId="44857" hidden="1"/>
    <cellStyle name="Hyperlink 92" xfId="45095" hidden="1"/>
    <cellStyle name="Hyperlink 92" xfId="45333" hidden="1"/>
    <cellStyle name="Hyperlink 92" xfId="45571" hidden="1"/>
    <cellStyle name="Hyperlink 92" xfId="45809" hidden="1"/>
    <cellStyle name="Hyperlink 92" xfId="46047" hidden="1"/>
    <cellStyle name="Hyperlink 92" xfId="46285" hidden="1"/>
    <cellStyle name="Hyperlink 92" xfId="46523" hidden="1"/>
    <cellStyle name="Hyperlink 92" xfId="46761" hidden="1"/>
    <cellStyle name="Hyperlink 92" xfId="46999" hidden="1"/>
    <cellStyle name="Hyperlink 92" xfId="47237" hidden="1"/>
    <cellStyle name="Hyperlink 92" xfId="47475" hidden="1"/>
    <cellStyle name="Hyperlink 92" xfId="47713" hidden="1"/>
    <cellStyle name="Hyperlink 92" xfId="47951" hidden="1"/>
    <cellStyle name="Hyperlink 92" xfId="48189" hidden="1"/>
    <cellStyle name="Hyperlink 92" xfId="48427" hidden="1"/>
    <cellStyle name="Hyperlink 92" xfId="48665" hidden="1"/>
    <cellStyle name="Hyperlink 92" xfId="48903" hidden="1"/>
    <cellStyle name="Hyperlink 92" xfId="49141" hidden="1"/>
    <cellStyle name="Hyperlink 92" xfId="49379" hidden="1"/>
    <cellStyle name="Hyperlink 92" xfId="49617" hidden="1"/>
    <cellStyle name="Hyperlink 92" xfId="49855" hidden="1"/>
    <cellStyle name="Hyperlink 92" xfId="50093" hidden="1"/>
    <cellStyle name="Hyperlink 92" xfId="50331" hidden="1"/>
    <cellStyle name="Hyperlink 92" xfId="50569" hidden="1"/>
    <cellStyle name="Hyperlink 92" xfId="50807" hidden="1"/>
    <cellStyle name="Hyperlink 92" xfId="51045" hidden="1"/>
    <cellStyle name="Hyperlink 92" xfId="51283" hidden="1"/>
    <cellStyle name="Hyperlink 92" xfId="51521" hidden="1"/>
    <cellStyle name="Hyperlink 92" xfId="51759" hidden="1"/>
    <cellStyle name="Hyperlink 92" xfId="51997" hidden="1"/>
    <cellStyle name="Hyperlink 92" xfId="52235" hidden="1"/>
    <cellStyle name="Hyperlink 92" xfId="52473" hidden="1"/>
    <cellStyle name="Hyperlink 92" xfId="52711" hidden="1"/>
    <cellStyle name="Hyperlink 92" xfId="52949" hidden="1"/>
    <cellStyle name="Hyperlink 92" xfId="53187" hidden="1"/>
    <cellStyle name="Hyperlink 92" xfId="53424" hidden="1"/>
    <cellStyle name="Hyperlink 92" xfId="53661" hidden="1"/>
    <cellStyle name="Hyperlink 92" xfId="53896" hidden="1"/>
    <cellStyle name="Hyperlink 92" xfId="54180" hidden="1"/>
    <cellStyle name="Hyperlink 92" xfId="54424" hidden="1"/>
    <cellStyle name="Hyperlink 92" xfId="54659" hidden="1"/>
    <cellStyle name="Hyperlink 93" xfId="191" hidden="1"/>
    <cellStyle name="Hyperlink 93" xfId="551" hidden="1"/>
    <cellStyle name="Hyperlink 93" xfId="794" hidden="1"/>
    <cellStyle name="Hyperlink 93" xfId="1031" hidden="1"/>
    <cellStyle name="Hyperlink 93" xfId="1266" hidden="1"/>
    <cellStyle name="Hyperlink 93" xfId="1509" hidden="1"/>
    <cellStyle name="Hyperlink 93" xfId="1751" hidden="1"/>
    <cellStyle name="Hyperlink 93" xfId="1989" hidden="1"/>
    <cellStyle name="Hyperlink 93" xfId="2234" hidden="1"/>
    <cellStyle name="Hyperlink 93" xfId="2479" hidden="1"/>
    <cellStyle name="Hyperlink 93" xfId="2717" hidden="1"/>
    <cellStyle name="Hyperlink 93" xfId="2955" hidden="1"/>
    <cellStyle name="Hyperlink 93" xfId="3193" hidden="1"/>
    <cellStyle name="Hyperlink 93" xfId="3431" hidden="1"/>
    <cellStyle name="Hyperlink 93" xfId="3669" hidden="1"/>
    <cellStyle name="Hyperlink 93" xfId="3907" hidden="1"/>
    <cellStyle name="Hyperlink 93" xfId="4145" hidden="1"/>
    <cellStyle name="Hyperlink 93" xfId="4382" hidden="1"/>
    <cellStyle name="Hyperlink 93" xfId="4619" hidden="1"/>
    <cellStyle name="Hyperlink 93" xfId="4855" hidden="1"/>
    <cellStyle name="Hyperlink 93" xfId="5095" hidden="1"/>
    <cellStyle name="Hyperlink 93" xfId="5332" hidden="1"/>
    <cellStyle name="Hyperlink 93" xfId="5576" hidden="1"/>
    <cellStyle name="Hyperlink 93" xfId="5814" hidden="1"/>
    <cellStyle name="Hyperlink 93" xfId="6052" hidden="1"/>
    <cellStyle name="Hyperlink 93" xfId="6290" hidden="1"/>
    <cellStyle name="Hyperlink 93" xfId="6529" hidden="1"/>
    <cellStyle name="Hyperlink 93" xfId="6765" hidden="1"/>
    <cellStyle name="Hyperlink 93" xfId="7003" hidden="1"/>
    <cellStyle name="Hyperlink 93" xfId="7240" hidden="1"/>
    <cellStyle name="Hyperlink 93" xfId="7478" hidden="1"/>
    <cellStyle name="Hyperlink 93" xfId="7716" hidden="1"/>
    <cellStyle name="Hyperlink 93" xfId="7954" hidden="1"/>
    <cellStyle name="Hyperlink 93" xfId="8192" hidden="1"/>
    <cellStyle name="Hyperlink 93" xfId="8430" hidden="1"/>
    <cellStyle name="Hyperlink 93" xfId="8668" hidden="1"/>
    <cellStyle name="Hyperlink 93" xfId="8906" hidden="1"/>
    <cellStyle name="Hyperlink 93" xfId="9144" hidden="1"/>
    <cellStyle name="Hyperlink 93" xfId="9381" hidden="1"/>
    <cellStyle name="Hyperlink 93" xfId="9618" hidden="1"/>
    <cellStyle name="Hyperlink 93" xfId="9857" hidden="1"/>
    <cellStyle name="Hyperlink 93" xfId="10094" hidden="1"/>
    <cellStyle name="Hyperlink 93" xfId="10329" hidden="1"/>
    <cellStyle name="Hyperlink 93" xfId="10564" hidden="1"/>
    <cellStyle name="Hyperlink 93" xfId="10809" hidden="1"/>
    <cellStyle name="Hyperlink 93" xfId="11052" hidden="1"/>
    <cellStyle name="Hyperlink 93" xfId="11288" hidden="1"/>
    <cellStyle name="Hyperlink 93" xfId="11530" hidden="1"/>
    <cellStyle name="Hyperlink 93" xfId="11768" hidden="1"/>
    <cellStyle name="Hyperlink 93" xfId="12006" hidden="1"/>
    <cellStyle name="Hyperlink 93" xfId="12243" hidden="1"/>
    <cellStyle name="Hyperlink 93" xfId="12480" hidden="1"/>
    <cellStyle name="Hyperlink 93" xfId="12715" hidden="1"/>
    <cellStyle name="Hyperlink 93" xfId="12960" hidden="1"/>
    <cellStyle name="Hyperlink 93" xfId="13205" hidden="1"/>
    <cellStyle name="Hyperlink 93" xfId="13443" hidden="1"/>
    <cellStyle name="Hyperlink 93" xfId="13681" hidden="1"/>
    <cellStyle name="Hyperlink 93" xfId="13919" hidden="1"/>
    <cellStyle name="Hyperlink 93" xfId="14157" hidden="1"/>
    <cellStyle name="Hyperlink 93" xfId="14395" hidden="1"/>
    <cellStyle name="Hyperlink 93" xfId="14633" hidden="1"/>
    <cellStyle name="Hyperlink 93" xfId="14871" hidden="1"/>
    <cellStyle name="Hyperlink 93" xfId="15109" hidden="1"/>
    <cellStyle name="Hyperlink 93" xfId="15347" hidden="1"/>
    <cellStyle name="Hyperlink 93" xfId="15585" hidden="1"/>
    <cellStyle name="Hyperlink 93" xfId="15823" hidden="1"/>
    <cellStyle name="Hyperlink 93" xfId="16061" hidden="1"/>
    <cellStyle name="Hyperlink 93" xfId="16299" hidden="1"/>
    <cellStyle name="Hyperlink 93" xfId="16537" hidden="1"/>
    <cellStyle name="Hyperlink 93" xfId="16775" hidden="1"/>
    <cellStyle name="Hyperlink 93" xfId="17013" hidden="1"/>
    <cellStyle name="Hyperlink 93" xfId="17251" hidden="1"/>
    <cellStyle name="Hyperlink 93" xfId="17489" hidden="1"/>
    <cellStyle name="Hyperlink 93" xfId="17727" hidden="1"/>
    <cellStyle name="Hyperlink 93" xfId="17965" hidden="1"/>
    <cellStyle name="Hyperlink 93" xfId="18203" hidden="1"/>
    <cellStyle name="Hyperlink 93" xfId="18441" hidden="1"/>
    <cellStyle name="Hyperlink 93" xfId="18679" hidden="1"/>
    <cellStyle name="Hyperlink 93" xfId="18917" hidden="1"/>
    <cellStyle name="Hyperlink 93" xfId="19155" hidden="1"/>
    <cellStyle name="Hyperlink 93" xfId="19393" hidden="1"/>
    <cellStyle name="Hyperlink 93" xfId="19631" hidden="1"/>
    <cellStyle name="Hyperlink 93" xfId="19869" hidden="1"/>
    <cellStyle name="Hyperlink 93" xfId="20107" hidden="1"/>
    <cellStyle name="Hyperlink 93" xfId="20345" hidden="1"/>
    <cellStyle name="Hyperlink 93" xfId="20583" hidden="1"/>
    <cellStyle name="Hyperlink 93" xfId="20821" hidden="1"/>
    <cellStyle name="Hyperlink 93" xfId="21059" hidden="1"/>
    <cellStyle name="Hyperlink 93" xfId="21297" hidden="1"/>
    <cellStyle name="Hyperlink 93" xfId="21535" hidden="1"/>
    <cellStyle name="Hyperlink 93" xfId="21773" hidden="1"/>
    <cellStyle name="Hyperlink 93" xfId="22011" hidden="1"/>
    <cellStyle name="Hyperlink 93" xfId="22249" hidden="1"/>
    <cellStyle name="Hyperlink 93" xfId="22487" hidden="1"/>
    <cellStyle name="Hyperlink 93" xfId="22724" hidden="1"/>
    <cellStyle name="Hyperlink 93" xfId="22961" hidden="1"/>
    <cellStyle name="Hyperlink 93" xfId="23196" hidden="1"/>
    <cellStyle name="Hyperlink 93" xfId="23439" hidden="1"/>
    <cellStyle name="Hyperlink 93" xfId="23677" hidden="1"/>
    <cellStyle name="Hyperlink 93" xfId="23915" hidden="1"/>
    <cellStyle name="Hyperlink 93" xfId="24153" hidden="1"/>
    <cellStyle name="Hyperlink 93" xfId="24391" hidden="1"/>
    <cellStyle name="Hyperlink 93" xfId="24629" hidden="1"/>
    <cellStyle name="Hyperlink 93" xfId="24867" hidden="1"/>
    <cellStyle name="Hyperlink 93" xfId="25105" hidden="1"/>
    <cellStyle name="Hyperlink 93" xfId="25343" hidden="1"/>
    <cellStyle name="Hyperlink 93" xfId="25581" hidden="1"/>
    <cellStyle name="Hyperlink 93" xfId="25819" hidden="1"/>
    <cellStyle name="Hyperlink 93" xfId="26057" hidden="1"/>
    <cellStyle name="Hyperlink 93" xfId="26295" hidden="1"/>
    <cellStyle name="Hyperlink 93" xfId="26533" hidden="1"/>
    <cellStyle name="Hyperlink 93" xfId="26771" hidden="1"/>
    <cellStyle name="Hyperlink 93" xfId="27009" hidden="1"/>
    <cellStyle name="Hyperlink 93" xfId="27247" hidden="1"/>
    <cellStyle name="Hyperlink 93" xfId="27485" hidden="1"/>
    <cellStyle name="Hyperlink 93" xfId="27723" hidden="1"/>
    <cellStyle name="Hyperlink 93" xfId="27961" hidden="1"/>
    <cellStyle name="Hyperlink 93" xfId="28199" hidden="1"/>
    <cellStyle name="Hyperlink 93" xfId="28437" hidden="1"/>
    <cellStyle name="Hyperlink 93" xfId="28675" hidden="1"/>
    <cellStyle name="Hyperlink 93" xfId="28913" hidden="1"/>
    <cellStyle name="Hyperlink 93" xfId="29151" hidden="1"/>
    <cellStyle name="Hyperlink 93" xfId="29389" hidden="1"/>
    <cellStyle name="Hyperlink 93" xfId="29627" hidden="1"/>
    <cellStyle name="Hyperlink 93" xfId="29865" hidden="1"/>
    <cellStyle name="Hyperlink 93" xfId="30103" hidden="1"/>
    <cellStyle name="Hyperlink 93" xfId="30341" hidden="1"/>
    <cellStyle name="Hyperlink 93" xfId="30579" hidden="1"/>
    <cellStyle name="Hyperlink 93" xfId="30817" hidden="1"/>
    <cellStyle name="Hyperlink 93" xfId="31055" hidden="1"/>
    <cellStyle name="Hyperlink 93" xfId="31293" hidden="1"/>
    <cellStyle name="Hyperlink 93" xfId="31531" hidden="1"/>
    <cellStyle name="Hyperlink 93" xfId="31769" hidden="1"/>
    <cellStyle name="Hyperlink 93" xfId="32007" hidden="1"/>
    <cellStyle name="Hyperlink 93" xfId="32245" hidden="1"/>
    <cellStyle name="Hyperlink 93" xfId="32483" hidden="1"/>
    <cellStyle name="Hyperlink 93" xfId="32721" hidden="1"/>
    <cellStyle name="Hyperlink 93" xfId="32959" hidden="1"/>
    <cellStyle name="Hyperlink 93" xfId="33197" hidden="1"/>
    <cellStyle name="Hyperlink 93" xfId="33435" hidden="1"/>
    <cellStyle name="Hyperlink 93" xfId="33673" hidden="1"/>
    <cellStyle name="Hyperlink 93" xfId="33911" hidden="1"/>
    <cellStyle name="Hyperlink 93" xfId="34149" hidden="1"/>
    <cellStyle name="Hyperlink 93" xfId="34387" hidden="1"/>
    <cellStyle name="Hyperlink 93" xfId="34625" hidden="1"/>
    <cellStyle name="Hyperlink 93" xfId="34863" hidden="1"/>
    <cellStyle name="Hyperlink 93" xfId="35101" hidden="1"/>
    <cellStyle name="Hyperlink 93" xfId="35339" hidden="1"/>
    <cellStyle name="Hyperlink 93" xfId="35577" hidden="1"/>
    <cellStyle name="Hyperlink 93" xfId="35815" hidden="1"/>
    <cellStyle name="Hyperlink 93" xfId="36053" hidden="1"/>
    <cellStyle name="Hyperlink 93" xfId="36291" hidden="1"/>
    <cellStyle name="Hyperlink 93" xfId="36529" hidden="1"/>
    <cellStyle name="Hyperlink 93" xfId="36767" hidden="1"/>
    <cellStyle name="Hyperlink 93" xfId="37005" hidden="1"/>
    <cellStyle name="Hyperlink 93" xfId="37243" hidden="1"/>
    <cellStyle name="Hyperlink 93" xfId="37481" hidden="1"/>
    <cellStyle name="Hyperlink 93" xfId="37719" hidden="1"/>
    <cellStyle name="Hyperlink 93" xfId="37957" hidden="1"/>
    <cellStyle name="Hyperlink 93" xfId="38195" hidden="1"/>
    <cellStyle name="Hyperlink 93" xfId="38433" hidden="1"/>
    <cellStyle name="Hyperlink 93" xfId="38671" hidden="1"/>
    <cellStyle name="Hyperlink 93" xfId="38909" hidden="1"/>
    <cellStyle name="Hyperlink 93" xfId="39147" hidden="1"/>
    <cellStyle name="Hyperlink 93" xfId="39385" hidden="1"/>
    <cellStyle name="Hyperlink 93" xfId="39623" hidden="1"/>
    <cellStyle name="Hyperlink 93" xfId="39861" hidden="1"/>
    <cellStyle name="Hyperlink 93" xfId="40099" hidden="1"/>
    <cellStyle name="Hyperlink 93" xfId="40337" hidden="1"/>
    <cellStyle name="Hyperlink 93" xfId="40575" hidden="1"/>
    <cellStyle name="Hyperlink 93" xfId="40813" hidden="1"/>
    <cellStyle name="Hyperlink 93" xfId="41051" hidden="1"/>
    <cellStyle name="Hyperlink 93" xfId="41289" hidden="1"/>
    <cellStyle name="Hyperlink 93" xfId="41527" hidden="1"/>
    <cellStyle name="Hyperlink 93" xfId="41765" hidden="1"/>
    <cellStyle name="Hyperlink 93" xfId="42003" hidden="1"/>
    <cellStyle name="Hyperlink 93" xfId="42241" hidden="1"/>
    <cellStyle name="Hyperlink 93" xfId="42479" hidden="1"/>
    <cellStyle name="Hyperlink 93" xfId="42717" hidden="1"/>
    <cellStyle name="Hyperlink 93" xfId="42955" hidden="1"/>
    <cellStyle name="Hyperlink 93" xfId="43193" hidden="1"/>
    <cellStyle name="Hyperlink 93" xfId="43431" hidden="1"/>
    <cellStyle name="Hyperlink 93" xfId="43669" hidden="1"/>
    <cellStyle name="Hyperlink 93" xfId="43907" hidden="1"/>
    <cellStyle name="Hyperlink 93" xfId="44145" hidden="1"/>
    <cellStyle name="Hyperlink 93" xfId="44383" hidden="1"/>
    <cellStyle name="Hyperlink 93" xfId="44621" hidden="1"/>
    <cellStyle name="Hyperlink 93" xfId="44859" hidden="1"/>
    <cellStyle name="Hyperlink 93" xfId="45097" hidden="1"/>
    <cellStyle name="Hyperlink 93" xfId="45335" hidden="1"/>
    <cellStyle name="Hyperlink 93" xfId="45573" hidden="1"/>
    <cellStyle name="Hyperlink 93" xfId="45811" hidden="1"/>
    <cellStyle name="Hyperlink 93" xfId="46049" hidden="1"/>
    <cellStyle name="Hyperlink 93" xfId="46287" hidden="1"/>
    <cellStyle name="Hyperlink 93" xfId="46525" hidden="1"/>
    <cellStyle name="Hyperlink 93" xfId="46763" hidden="1"/>
    <cellStyle name="Hyperlink 93" xfId="47001" hidden="1"/>
    <cellStyle name="Hyperlink 93" xfId="47239" hidden="1"/>
    <cellStyle name="Hyperlink 93" xfId="47477" hidden="1"/>
    <cellStyle name="Hyperlink 93" xfId="47715" hidden="1"/>
    <cellStyle name="Hyperlink 93" xfId="47953" hidden="1"/>
    <cellStyle name="Hyperlink 93" xfId="48191" hidden="1"/>
    <cellStyle name="Hyperlink 93" xfId="48429" hidden="1"/>
    <cellStyle name="Hyperlink 93" xfId="48667" hidden="1"/>
    <cellStyle name="Hyperlink 93" xfId="48905" hidden="1"/>
    <cellStyle name="Hyperlink 93" xfId="49143" hidden="1"/>
    <cellStyle name="Hyperlink 93" xfId="49381" hidden="1"/>
    <cellStyle name="Hyperlink 93" xfId="49619" hidden="1"/>
    <cellStyle name="Hyperlink 93" xfId="49857" hidden="1"/>
    <cellStyle name="Hyperlink 93" xfId="50095" hidden="1"/>
    <cellStyle name="Hyperlink 93" xfId="50333" hidden="1"/>
    <cellStyle name="Hyperlink 93" xfId="50571" hidden="1"/>
    <cellStyle name="Hyperlink 93" xfId="50809" hidden="1"/>
    <cellStyle name="Hyperlink 93" xfId="51047" hidden="1"/>
    <cellStyle name="Hyperlink 93" xfId="51285" hidden="1"/>
    <cellStyle name="Hyperlink 93" xfId="51523" hidden="1"/>
    <cellStyle name="Hyperlink 93" xfId="51761" hidden="1"/>
    <cellStyle name="Hyperlink 93" xfId="51999" hidden="1"/>
    <cellStyle name="Hyperlink 93" xfId="52237" hidden="1"/>
    <cellStyle name="Hyperlink 93" xfId="52475" hidden="1"/>
    <cellStyle name="Hyperlink 93" xfId="52713" hidden="1"/>
    <cellStyle name="Hyperlink 93" xfId="52951" hidden="1"/>
    <cellStyle name="Hyperlink 93" xfId="53189" hidden="1"/>
    <cellStyle name="Hyperlink 93" xfId="53426" hidden="1"/>
    <cellStyle name="Hyperlink 93" xfId="53663" hidden="1"/>
    <cellStyle name="Hyperlink 93" xfId="53898" hidden="1"/>
    <cellStyle name="Hyperlink 93" xfId="54182" hidden="1"/>
    <cellStyle name="Hyperlink 93" xfId="54426" hidden="1"/>
    <cellStyle name="Hyperlink 93" xfId="54661" hidden="1"/>
    <cellStyle name="Hyperlink 94" xfId="193" hidden="1"/>
    <cellStyle name="Hyperlink 94" xfId="553" hidden="1"/>
    <cellStyle name="Hyperlink 94" xfId="796" hidden="1"/>
    <cellStyle name="Hyperlink 94" xfId="1033" hidden="1"/>
    <cellStyle name="Hyperlink 94" xfId="1268" hidden="1"/>
    <cellStyle name="Hyperlink 94" xfId="1511" hidden="1"/>
    <cellStyle name="Hyperlink 94" xfId="1753" hidden="1"/>
    <cellStyle name="Hyperlink 94" xfId="1991" hidden="1"/>
    <cellStyle name="Hyperlink 94" xfId="2236" hidden="1"/>
    <cellStyle name="Hyperlink 94" xfId="2481" hidden="1"/>
    <cellStyle name="Hyperlink 94" xfId="2719" hidden="1"/>
    <cellStyle name="Hyperlink 94" xfId="2957" hidden="1"/>
    <cellStyle name="Hyperlink 94" xfId="3195" hidden="1"/>
    <cellStyle name="Hyperlink 94" xfId="3433" hidden="1"/>
    <cellStyle name="Hyperlink 94" xfId="3671" hidden="1"/>
    <cellStyle name="Hyperlink 94" xfId="3909" hidden="1"/>
    <cellStyle name="Hyperlink 94" xfId="4147" hidden="1"/>
    <cellStyle name="Hyperlink 94" xfId="4384" hidden="1"/>
    <cellStyle name="Hyperlink 94" xfId="4621" hidden="1"/>
    <cellStyle name="Hyperlink 94" xfId="4857" hidden="1"/>
    <cellStyle name="Hyperlink 94" xfId="5097" hidden="1"/>
    <cellStyle name="Hyperlink 94" xfId="5334" hidden="1"/>
    <cellStyle name="Hyperlink 94" xfId="5578" hidden="1"/>
    <cellStyle name="Hyperlink 94" xfId="5816" hidden="1"/>
    <cellStyle name="Hyperlink 94" xfId="6054" hidden="1"/>
    <cellStyle name="Hyperlink 94" xfId="6292" hidden="1"/>
    <cellStyle name="Hyperlink 94" xfId="6531" hidden="1"/>
    <cellStyle name="Hyperlink 94" xfId="6767" hidden="1"/>
    <cellStyle name="Hyperlink 94" xfId="7005" hidden="1"/>
    <cellStyle name="Hyperlink 94" xfId="7242" hidden="1"/>
    <cellStyle name="Hyperlink 94" xfId="7480" hidden="1"/>
    <cellStyle name="Hyperlink 94" xfId="7718" hidden="1"/>
    <cellStyle name="Hyperlink 94" xfId="7956" hidden="1"/>
    <cellStyle name="Hyperlink 94" xfId="8194" hidden="1"/>
    <cellStyle name="Hyperlink 94" xfId="8432" hidden="1"/>
    <cellStyle name="Hyperlink 94" xfId="8670" hidden="1"/>
    <cellStyle name="Hyperlink 94" xfId="8908" hidden="1"/>
    <cellStyle name="Hyperlink 94" xfId="9146" hidden="1"/>
    <cellStyle name="Hyperlink 94" xfId="9383" hidden="1"/>
    <cellStyle name="Hyperlink 94" xfId="9620" hidden="1"/>
    <cellStyle name="Hyperlink 94" xfId="9859" hidden="1"/>
    <cellStyle name="Hyperlink 94" xfId="10096" hidden="1"/>
    <cellStyle name="Hyperlink 94" xfId="10331" hidden="1"/>
    <cellStyle name="Hyperlink 94" xfId="10566" hidden="1"/>
    <cellStyle name="Hyperlink 94" xfId="10811" hidden="1"/>
    <cellStyle name="Hyperlink 94" xfId="11054" hidden="1"/>
    <cellStyle name="Hyperlink 94" xfId="11290" hidden="1"/>
    <cellStyle name="Hyperlink 94" xfId="11532" hidden="1"/>
    <cellStyle name="Hyperlink 94" xfId="11770" hidden="1"/>
    <cellStyle name="Hyperlink 94" xfId="12008" hidden="1"/>
    <cellStyle name="Hyperlink 94" xfId="12245" hidden="1"/>
    <cellStyle name="Hyperlink 94" xfId="12482" hidden="1"/>
    <cellStyle name="Hyperlink 94" xfId="12717" hidden="1"/>
    <cellStyle name="Hyperlink 94" xfId="12962" hidden="1"/>
    <cellStyle name="Hyperlink 94" xfId="13207" hidden="1"/>
    <cellStyle name="Hyperlink 94" xfId="13445" hidden="1"/>
    <cellStyle name="Hyperlink 94" xfId="13683" hidden="1"/>
    <cellStyle name="Hyperlink 94" xfId="13921" hidden="1"/>
    <cellStyle name="Hyperlink 94" xfId="14159" hidden="1"/>
    <cellStyle name="Hyperlink 94" xfId="14397" hidden="1"/>
    <cellStyle name="Hyperlink 94" xfId="14635" hidden="1"/>
    <cellStyle name="Hyperlink 94" xfId="14873" hidden="1"/>
    <cellStyle name="Hyperlink 94" xfId="15111" hidden="1"/>
    <cellStyle name="Hyperlink 94" xfId="15349" hidden="1"/>
    <cellStyle name="Hyperlink 94" xfId="15587" hidden="1"/>
    <cellStyle name="Hyperlink 94" xfId="15825" hidden="1"/>
    <cellStyle name="Hyperlink 94" xfId="16063" hidden="1"/>
    <cellStyle name="Hyperlink 94" xfId="16301" hidden="1"/>
    <cellStyle name="Hyperlink 94" xfId="16539" hidden="1"/>
    <cellStyle name="Hyperlink 94" xfId="16777" hidden="1"/>
    <cellStyle name="Hyperlink 94" xfId="17015" hidden="1"/>
    <cellStyle name="Hyperlink 94" xfId="17253" hidden="1"/>
    <cellStyle name="Hyperlink 94" xfId="17491" hidden="1"/>
    <cellStyle name="Hyperlink 94" xfId="17729" hidden="1"/>
    <cellStyle name="Hyperlink 94" xfId="17967" hidden="1"/>
    <cellStyle name="Hyperlink 94" xfId="18205" hidden="1"/>
    <cellStyle name="Hyperlink 94" xfId="18443" hidden="1"/>
    <cellStyle name="Hyperlink 94" xfId="18681" hidden="1"/>
    <cellStyle name="Hyperlink 94" xfId="18919" hidden="1"/>
    <cellStyle name="Hyperlink 94" xfId="19157" hidden="1"/>
    <cellStyle name="Hyperlink 94" xfId="19395" hidden="1"/>
    <cellStyle name="Hyperlink 94" xfId="19633" hidden="1"/>
    <cellStyle name="Hyperlink 94" xfId="19871" hidden="1"/>
    <cellStyle name="Hyperlink 94" xfId="20109" hidden="1"/>
    <cellStyle name="Hyperlink 94" xfId="20347" hidden="1"/>
    <cellStyle name="Hyperlink 94" xfId="20585" hidden="1"/>
    <cellStyle name="Hyperlink 94" xfId="20823" hidden="1"/>
    <cellStyle name="Hyperlink 94" xfId="21061" hidden="1"/>
    <cellStyle name="Hyperlink 94" xfId="21299" hidden="1"/>
    <cellStyle name="Hyperlink 94" xfId="21537" hidden="1"/>
    <cellStyle name="Hyperlink 94" xfId="21775" hidden="1"/>
    <cellStyle name="Hyperlink 94" xfId="22013" hidden="1"/>
    <cellStyle name="Hyperlink 94" xfId="22251" hidden="1"/>
    <cellStyle name="Hyperlink 94" xfId="22489" hidden="1"/>
    <cellStyle name="Hyperlink 94" xfId="22726" hidden="1"/>
    <cellStyle name="Hyperlink 94" xfId="22963" hidden="1"/>
    <cellStyle name="Hyperlink 94" xfId="23198" hidden="1"/>
    <cellStyle name="Hyperlink 94" xfId="23441" hidden="1"/>
    <cellStyle name="Hyperlink 94" xfId="23679" hidden="1"/>
    <cellStyle name="Hyperlink 94" xfId="23917" hidden="1"/>
    <cellStyle name="Hyperlink 94" xfId="24155" hidden="1"/>
    <cellStyle name="Hyperlink 94" xfId="24393" hidden="1"/>
    <cellStyle name="Hyperlink 94" xfId="24631" hidden="1"/>
    <cellStyle name="Hyperlink 94" xfId="24869" hidden="1"/>
    <cellStyle name="Hyperlink 94" xfId="25107" hidden="1"/>
    <cellStyle name="Hyperlink 94" xfId="25345" hidden="1"/>
    <cellStyle name="Hyperlink 94" xfId="25583" hidden="1"/>
    <cellStyle name="Hyperlink 94" xfId="25821" hidden="1"/>
    <cellStyle name="Hyperlink 94" xfId="26059" hidden="1"/>
    <cellStyle name="Hyperlink 94" xfId="26297" hidden="1"/>
    <cellStyle name="Hyperlink 94" xfId="26535" hidden="1"/>
    <cellStyle name="Hyperlink 94" xfId="26773" hidden="1"/>
    <cellStyle name="Hyperlink 94" xfId="27011" hidden="1"/>
    <cellStyle name="Hyperlink 94" xfId="27249" hidden="1"/>
    <cellStyle name="Hyperlink 94" xfId="27487" hidden="1"/>
    <cellStyle name="Hyperlink 94" xfId="27725" hidden="1"/>
    <cellStyle name="Hyperlink 94" xfId="27963" hidden="1"/>
    <cellStyle name="Hyperlink 94" xfId="28201" hidden="1"/>
    <cellStyle name="Hyperlink 94" xfId="28439" hidden="1"/>
    <cellStyle name="Hyperlink 94" xfId="28677" hidden="1"/>
    <cellStyle name="Hyperlink 94" xfId="28915" hidden="1"/>
    <cellStyle name="Hyperlink 94" xfId="29153" hidden="1"/>
    <cellStyle name="Hyperlink 94" xfId="29391" hidden="1"/>
    <cellStyle name="Hyperlink 94" xfId="29629" hidden="1"/>
    <cellStyle name="Hyperlink 94" xfId="29867" hidden="1"/>
    <cellStyle name="Hyperlink 94" xfId="30105" hidden="1"/>
    <cellStyle name="Hyperlink 94" xfId="30343" hidden="1"/>
    <cellStyle name="Hyperlink 94" xfId="30581" hidden="1"/>
    <cellStyle name="Hyperlink 94" xfId="30819" hidden="1"/>
    <cellStyle name="Hyperlink 94" xfId="31057" hidden="1"/>
    <cellStyle name="Hyperlink 94" xfId="31295" hidden="1"/>
    <cellStyle name="Hyperlink 94" xfId="31533" hidden="1"/>
    <cellStyle name="Hyperlink 94" xfId="31771" hidden="1"/>
    <cellStyle name="Hyperlink 94" xfId="32009" hidden="1"/>
    <cellStyle name="Hyperlink 94" xfId="32247" hidden="1"/>
    <cellStyle name="Hyperlink 94" xfId="32485" hidden="1"/>
    <cellStyle name="Hyperlink 94" xfId="32723" hidden="1"/>
    <cellStyle name="Hyperlink 94" xfId="32961" hidden="1"/>
    <cellStyle name="Hyperlink 94" xfId="33199" hidden="1"/>
    <cellStyle name="Hyperlink 94" xfId="33437" hidden="1"/>
    <cellStyle name="Hyperlink 94" xfId="33675" hidden="1"/>
    <cellStyle name="Hyperlink 94" xfId="33913" hidden="1"/>
    <cellStyle name="Hyperlink 94" xfId="34151" hidden="1"/>
    <cellStyle name="Hyperlink 94" xfId="34389" hidden="1"/>
    <cellStyle name="Hyperlink 94" xfId="34627" hidden="1"/>
    <cellStyle name="Hyperlink 94" xfId="34865" hidden="1"/>
    <cellStyle name="Hyperlink 94" xfId="35103" hidden="1"/>
    <cellStyle name="Hyperlink 94" xfId="35341" hidden="1"/>
    <cellStyle name="Hyperlink 94" xfId="35579" hidden="1"/>
    <cellStyle name="Hyperlink 94" xfId="35817" hidden="1"/>
    <cellStyle name="Hyperlink 94" xfId="36055" hidden="1"/>
    <cellStyle name="Hyperlink 94" xfId="36293" hidden="1"/>
    <cellStyle name="Hyperlink 94" xfId="36531" hidden="1"/>
    <cellStyle name="Hyperlink 94" xfId="36769" hidden="1"/>
    <cellStyle name="Hyperlink 94" xfId="37007" hidden="1"/>
    <cellStyle name="Hyperlink 94" xfId="37245" hidden="1"/>
    <cellStyle name="Hyperlink 94" xfId="37483" hidden="1"/>
    <cellStyle name="Hyperlink 94" xfId="37721" hidden="1"/>
    <cellStyle name="Hyperlink 94" xfId="37959" hidden="1"/>
    <cellStyle name="Hyperlink 94" xfId="38197" hidden="1"/>
    <cellStyle name="Hyperlink 94" xfId="38435" hidden="1"/>
    <cellStyle name="Hyperlink 94" xfId="38673" hidden="1"/>
    <cellStyle name="Hyperlink 94" xfId="38911" hidden="1"/>
    <cellStyle name="Hyperlink 94" xfId="39149" hidden="1"/>
    <cellStyle name="Hyperlink 94" xfId="39387" hidden="1"/>
    <cellStyle name="Hyperlink 94" xfId="39625" hidden="1"/>
    <cellStyle name="Hyperlink 94" xfId="39863" hidden="1"/>
    <cellStyle name="Hyperlink 94" xfId="40101" hidden="1"/>
    <cellStyle name="Hyperlink 94" xfId="40339" hidden="1"/>
    <cellStyle name="Hyperlink 94" xfId="40577" hidden="1"/>
    <cellStyle name="Hyperlink 94" xfId="40815" hidden="1"/>
    <cellStyle name="Hyperlink 94" xfId="41053" hidden="1"/>
    <cellStyle name="Hyperlink 94" xfId="41291" hidden="1"/>
    <cellStyle name="Hyperlink 94" xfId="41529" hidden="1"/>
    <cellStyle name="Hyperlink 94" xfId="41767" hidden="1"/>
    <cellStyle name="Hyperlink 94" xfId="42005" hidden="1"/>
    <cellStyle name="Hyperlink 94" xfId="42243" hidden="1"/>
    <cellStyle name="Hyperlink 94" xfId="42481" hidden="1"/>
    <cellStyle name="Hyperlink 94" xfId="42719" hidden="1"/>
    <cellStyle name="Hyperlink 94" xfId="42957" hidden="1"/>
    <cellStyle name="Hyperlink 94" xfId="43195" hidden="1"/>
    <cellStyle name="Hyperlink 94" xfId="43433" hidden="1"/>
    <cellStyle name="Hyperlink 94" xfId="43671" hidden="1"/>
    <cellStyle name="Hyperlink 94" xfId="43909" hidden="1"/>
    <cellStyle name="Hyperlink 94" xfId="44147" hidden="1"/>
    <cellStyle name="Hyperlink 94" xfId="44385" hidden="1"/>
    <cellStyle name="Hyperlink 94" xfId="44623" hidden="1"/>
    <cellStyle name="Hyperlink 94" xfId="44861" hidden="1"/>
    <cellStyle name="Hyperlink 94" xfId="45099" hidden="1"/>
    <cellStyle name="Hyperlink 94" xfId="45337" hidden="1"/>
    <cellStyle name="Hyperlink 94" xfId="45575" hidden="1"/>
    <cellStyle name="Hyperlink 94" xfId="45813" hidden="1"/>
    <cellStyle name="Hyperlink 94" xfId="46051" hidden="1"/>
    <cellStyle name="Hyperlink 94" xfId="46289" hidden="1"/>
    <cellStyle name="Hyperlink 94" xfId="46527" hidden="1"/>
    <cellStyle name="Hyperlink 94" xfId="46765" hidden="1"/>
    <cellStyle name="Hyperlink 94" xfId="47003" hidden="1"/>
    <cellStyle name="Hyperlink 94" xfId="47241" hidden="1"/>
    <cellStyle name="Hyperlink 94" xfId="47479" hidden="1"/>
    <cellStyle name="Hyperlink 94" xfId="47717" hidden="1"/>
    <cellStyle name="Hyperlink 94" xfId="47955" hidden="1"/>
    <cellStyle name="Hyperlink 94" xfId="48193" hidden="1"/>
    <cellStyle name="Hyperlink 94" xfId="48431" hidden="1"/>
    <cellStyle name="Hyperlink 94" xfId="48669" hidden="1"/>
    <cellStyle name="Hyperlink 94" xfId="48907" hidden="1"/>
    <cellStyle name="Hyperlink 94" xfId="49145" hidden="1"/>
    <cellStyle name="Hyperlink 94" xfId="49383" hidden="1"/>
    <cellStyle name="Hyperlink 94" xfId="49621" hidden="1"/>
    <cellStyle name="Hyperlink 94" xfId="49859" hidden="1"/>
    <cellStyle name="Hyperlink 94" xfId="50097" hidden="1"/>
    <cellStyle name="Hyperlink 94" xfId="50335" hidden="1"/>
    <cellStyle name="Hyperlink 94" xfId="50573" hidden="1"/>
    <cellStyle name="Hyperlink 94" xfId="50811" hidden="1"/>
    <cellStyle name="Hyperlink 94" xfId="51049" hidden="1"/>
    <cellStyle name="Hyperlink 94" xfId="51287" hidden="1"/>
    <cellStyle name="Hyperlink 94" xfId="51525" hidden="1"/>
    <cellStyle name="Hyperlink 94" xfId="51763" hidden="1"/>
    <cellStyle name="Hyperlink 94" xfId="52001" hidden="1"/>
    <cellStyle name="Hyperlink 94" xfId="52239" hidden="1"/>
    <cellStyle name="Hyperlink 94" xfId="52477" hidden="1"/>
    <cellStyle name="Hyperlink 94" xfId="52715" hidden="1"/>
    <cellStyle name="Hyperlink 94" xfId="52953" hidden="1"/>
    <cellStyle name="Hyperlink 94" xfId="53191" hidden="1"/>
    <cellStyle name="Hyperlink 94" xfId="53428" hidden="1"/>
    <cellStyle name="Hyperlink 94" xfId="53665" hidden="1"/>
    <cellStyle name="Hyperlink 94" xfId="53900" hidden="1"/>
    <cellStyle name="Hyperlink 94" xfId="54184" hidden="1"/>
    <cellStyle name="Hyperlink 94" xfId="54428" hidden="1"/>
    <cellStyle name="Hyperlink 94" xfId="54663" hidden="1"/>
    <cellStyle name="Hyperlink 95" xfId="195" hidden="1"/>
    <cellStyle name="Hyperlink 95" xfId="555" hidden="1"/>
    <cellStyle name="Hyperlink 95" xfId="798" hidden="1"/>
    <cellStyle name="Hyperlink 95" xfId="1035" hidden="1"/>
    <cellStyle name="Hyperlink 95" xfId="1270" hidden="1"/>
    <cellStyle name="Hyperlink 95" xfId="1513" hidden="1"/>
    <cellStyle name="Hyperlink 95" xfId="1755" hidden="1"/>
    <cellStyle name="Hyperlink 95" xfId="1993" hidden="1"/>
    <cellStyle name="Hyperlink 95" xfId="2238" hidden="1"/>
    <cellStyle name="Hyperlink 95" xfId="2483" hidden="1"/>
    <cellStyle name="Hyperlink 95" xfId="2721" hidden="1"/>
    <cellStyle name="Hyperlink 95" xfId="2959" hidden="1"/>
    <cellStyle name="Hyperlink 95" xfId="3197" hidden="1"/>
    <cellStyle name="Hyperlink 95" xfId="3435" hidden="1"/>
    <cellStyle name="Hyperlink 95" xfId="3673" hidden="1"/>
    <cellStyle name="Hyperlink 95" xfId="3911" hidden="1"/>
    <cellStyle name="Hyperlink 95" xfId="4149" hidden="1"/>
    <cellStyle name="Hyperlink 95" xfId="4386" hidden="1"/>
    <cellStyle name="Hyperlink 95" xfId="4623" hidden="1"/>
    <cellStyle name="Hyperlink 95" xfId="4859" hidden="1"/>
    <cellStyle name="Hyperlink 95" xfId="5099" hidden="1"/>
    <cellStyle name="Hyperlink 95" xfId="5336" hidden="1"/>
    <cellStyle name="Hyperlink 95" xfId="5580" hidden="1"/>
    <cellStyle name="Hyperlink 95" xfId="5818" hidden="1"/>
    <cellStyle name="Hyperlink 95" xfId="6056" hidden="1"/>
    <cellStyle name="Hyperlink 95" xfId="6294" hidden="1"/>
    <cellStyle name="Hyperlink 95" xfId="6533" hidden="1"/>
    <cellStyle name="Hyperlink 95" xfId="6769" hidden="1"/>
    <cellStyle name="Hyperlink 95" xfId="7007" hidden="1"/>
    <cellStyle name="Hyperlink 95" xfId="7244" hidden="1"/>
    <cellStyle name="Hyperlink 95" xfId="7482" hidden="1"/>
    <cellStyle name="Hyperlink 95" xfId="7720" hidden="1"/>
    <cellStyle name="Hyperlink 95" xfId="7958" hidden="1"/>
    <cellStyle name="Hyperlink 95" xfId="8196" hidden="1"/>
    <cellStyle name="Hyperlink 95" xfId="8434" hidden="1"/>
    <cellStyle name="Hyperlink 95" xfId="8672" hidden="1"/>
    <cellStyle name="Hyperlink 95" xfId="8910" hidden="1"/>
    <cellStyle name="Hyperlink 95" xfId="9148" hidden="1"/>
    <cellStyle name="Hyperlink 95" xfId="9385" hidden="1"/>
    <cellStyle name="Hyperlink 95" xfId="9622" hidden="1"/>
    <cellStyle name="Hyperlink 95" xfId="9861" hidden="1"/>
    <cellStyle name="Hyperlink 95" xfId="10098" hidden="1"/>
    <cellStyle name="Hyperlink 95" xfId="10333" hidden="1"/>
    <cellStyle name="Hyperlink 95" xfId="10568" hidden="1"/>
    <cellStyle name="Hyperlink 95" xfId="10813" hidden="1"/>
    <cellStyle name="Hyperlink 95" xfId="11056" hidden="1"/>
    <cellStyle name="Hyperlink 95" xfId="11292" hidden="1"/>
    <cellStyle name="Hyperlink 95" xfId="11534" hidden="1"/>
    <cellStyle name="Hyperlink 95" xfId="11772" hidden="1"/>
    <cellStyle name="Hyperlink 95" xfId="12010" hidden="1"/>
    <cellStyle name="Hyperlink 95" xfId="12247" hidden="1"/>
    <cellStyle name="Hyperlink 95" xfId="12484" hidden="1"/>
    <cellStyle name="Hyperlink 95" xfId="12719" hidden="1"/>
    <cellStyle name="Hyperlink 95" xfId="12964" hidden="1"/>
    <cellStyle name="Hyperlink 95" xfId="13209" hidden="1"/>
    <cellStyle name="Hyperlink 95" xfId="13447" hidden="1"/>
    <cellStyle name="Hyperlink 95" xfId="13685" hidden="1"/>
    <cellStyle name="Hyperlink 95" xfId="13923" hidden="1"/>
    <cellStyle name="Hyperlink 95" xfId="14161" hidden="1"/>
    <cellStyle name="Hyperlink 95" xfId="14399" hidden="1"/>
    <cellStyle name="Hyperlink 95" xfId="14637" hidden="1"/>
    <cellStyle name="Hyperlink 95" xfId="14875" hidden="1"/>
    <cellStyle name="Hyperlink 95" xfId="15113" hidden="1"/>
    <cellStyle name="Hyperlink 95" xfId="15351" hidden="1"/>
    <cellStyle name="Hyperlink 95" xfId="15589" hidden="1"/>
    <cellStyle name="Hyperlink 95" xfId="15827" hidden="1"/>
    <cellStyle name="Hyperlink 95" xfId="16065" hidden="1"/>
    <cellStyle name="Hyperlink 95" xfId="16303" hidden="1"/>
    <cellStyle name="Hyperlink 95" xfId="16541" hidden="1"/>
    <cellStyle name="Hyperlink 95" xfId="16779" hidden="1"/>
    <cellStyle name="Hyperlink 95" xfId="17017" hidden="1"/>
    <cellStyle name="Hyperlink 95" xfId="17255" hidden="1"/>
    <cellStyle name="Hyperlink 95" xfId="17493" hidden="1"/>
    <cellStyle name="Hyperlink 95" xfId="17731" hidden="1"/>
    <cellStyle name="Hyperlink 95" xfId="17969" hidden="1"/>
    <cellStyle name="Hyperlink 95" xfId="18207" hidden="1"/>
    <cellStyle name="Hyperlink 95" xfId="18445" hidden="1"/>
    <cellStyle name="Hyperlink 95" xfId="18683" hidden="1"/>
    <cellStyle name="Hyperlink 95" xfId="18921" hidden="1"/>
    <cellStyle name="Hyperlink 95" xfId="19159" hidden="1"/>
    <cellStyle name="Hyperlink 95" xfId="19397" hidden="1"/>
    <cellStyle name="Hyperlink 95" xfId="19635" hidden="1"/>
    <cellStyle name="Hyperlink 95" xfId="19873" hidden="1"/>
    <cellStyle name="Hyperlink 95" xfId="20111" hidden="1"/>
    <cellStyle name="Hyperlink 95" xfId="20349" hidden="1"/>
    <cellStyle name="Hyperlink 95" xfId="20587" hidden="1"/>
    <cellStyle name="Hyperlink 95" xfId="20825" hidden="1"/>
    <cellStyle name="Hyperlink 95" xfId="21063" hidden="1"/>
    <cellStyle name="Hyperlink 95" xfId="21301" hidden="1"/>
    <cellStyle name="Hyperlink 95" xfId="21539" hidden="1"/>
    <cellStyle name="Hyperlink 95" xfId="21777" hidden="1"/>
    <cellStyle name="Hyperlink 95" xfId="22015" hidden="1"/>
    <cellStyle name="Hyperlink 95" xfId="22253" hidden="1"/>
    <cellStyle name="Hyperlink 95" xfId="22491" hidden="1"/>
    <cellStyle name="Hyperlink 95" xfId="22728" hidden="1"/>
    <cellStyle name="Hyperlink 95" xfId="22965" hidden="1"/>
    <cellStyle name="Hyperlink 95" xfId="23200" hidden="1"/>
    <cellStyle name="Hyperlink 95" xfId="23443" hidden="1"/>
    <cellStyle name="Hyperlink 95" xfId="23681" hidden="1"/>
    <cellStyle name="Hyperlink 95" xfId="23919" hidden="1"/>
    <cellStyle name="Hyperlink 95" xfId="24157" hidden="1"/>
    <cellStyle name="Hyperlink 95" xfId="24395" hidden="1"/>
    <cellStyle name="Hyperlink 95" xfId="24633" hidden="1"/>
    <cellStyle name="Hyperlink 95" xfId="24871" hidden="1"/>
    <cellStyle name="Hyperlink 95" xfId="25109" hidden="1"/>
    <cellStyle name="Hyperlink 95" xfId="25347" hidden="1"/>
    <cellStyle name="Hyperlink 95" xfId="25585" hidden="1"/>
    <cellStyle name="Hyperlink 95" xfId="25823" hidden="1"/>
    <cellStyle name="Hyperlink 95" xfId="26061" hidden="1"/>
    <cellStyle name="Hyperlink 95" xfId="26299" hidden="1"/>
    <cellStyle name="Hyperlink 95" xfId="26537" hidden="1"/>
    <cellStyle name="Hyperlink 95" xfId="26775" hidden="1"/>
    <cellStyle name="Hyperlink 95" xfId="27013" hidden="1"/>
    <cellStyle name="Hyperlink 95" xfId="27251" hidden="1"/>
    <cellStyle name="Hyperlink 95" xfId="27489" hidden="1"/>
    <cellStyle name="Hyperlink 95" xfId="27727" hidden="1"/>
    <cellStyle name="Hyperlink 95" xfId="27965" hidden="1"/>
    <cellStyle name="Hyperlink 95" xfId="28203" hidden="1"/>
    <cellStyle name="Hyperlink 95" xfId="28441" hidden="1"/>
    <cellStyle name="Hyperlink 95" xfId="28679" hidden="1"/>
    <cellStyle name="Hyperlink 95" xfId="28917" hidden="1"/>
    <cellStyle name="Hyperlink 95" xfId="29155" hidden="1"/>
    <cellStyle name="Hyperlink 95" xfId="29393" hidden="1"/>
    <cellStyle name="Hyperlink 95" xfId="29631" hidden="1"/>
    <cellStyle name="Hyperlink 95" xfId="29869" hidden="1"/>
    <cellStyle name="Hyperlink 95" xfId="30107" hidden="1"/>
    <cellStyle name="Hyperlink 95" xfId="30345" hidden="1"/>
    <cellStyle name="Hyperlink 95" xfId="30583" hidden="1"/>
    <cellStyle name="Hyperlink 95" xfId="30821" hidden="1"/>
    <cellStyle name="Hyperlink 95" xfId="31059" hidden="1"/>
    <cellStyle name="Hyperlink 95" xfId="31297" hidden="1"/>
    <cellStyle name="Hyperlink 95" xfId="31535" hidden="1"/>
    <cellStyle name="Hyperlink 95" xfId="31773" hidden="1"/>
    <cellStyle name="Hyperlink 95" xfId="32011" hidden="1"/>
    <cellStyle name="Hyperlink 95" xfId="32249" hidden="1"/>
    <cellStyle name="Hyperlink 95" xfId="32487" hidden="1"/>
    <cellStyle name="Hyperlink 95" xfId="32725" hidden="1"/>
    <cellStyle name="Hyperlink 95" xfId="32963" hidden="1"/>
    <cellStyle name="Hyperlink 95" xfId="33201" hidden="1"/>
    <cellStyle name="Hyperlink 95" xfId="33439" hidden="1"/>
    <cellStyle name="Hyperlink 95" xfId="33677" hidden="1"/>
    <cellStyle name="Hyperlink 95" xfId="33915" hidden="1"/>
    <cellStyle name="Hyperlink 95" xfId="34153" hidden="1"/>
    <cellStyle name="Hyperlink 95" xfId="34391" hidden="1"/>
    <cellStyle name="Hyperlink 95" xfId="34629" hidden="1"/>
    <cellStyle name="Hyperlink 95" xfId="34867" hidden="1"/>
    <cellStyle name="Hyperlink 95" xfId="35105" hidden="1"/>
    <cellStyle name="Hyperlink 95" xfId="35343" hidden="1"/>
    <cellStyle name="Hyperlink 95" xfId="35581" hidden="1"/>
    <cellStyle name="Hyperlink 95" xfId="35819" hidden="1"/>
    <cellStyle name="Hyperlink 95" xfId="36057" hidden="1"/>
    <cellStyle name="Hyperlink 95" xfId="36295" hidden="1"/>
    <cellStyle name="Hyperlink 95" xfId="36533" hidden="1"/>
    <cellStyle name="Hyperlink 95" xfId="36771" hidden="1"/>
    <cellStyle name="Hyperlink 95" xfId="37009" hidden="1"/>
    <cellStyle name="Hyperlink 95" xfId="37247" hidden="1"/>
    <cellStyle name="Hyperlink 95" xfId="37485" hidden="1"/>
    <cellStyle name="Hyperlink 95" xfId="37723" hidden="1"/>
    <cellStyle name="Hyperlink 95" xfId="37961" hidden="1"/>
    <cellStyle name="Hyperlink 95" xfId="38199" hidden="1"/>
    <cellStyle name="Hyperlink 95" xfId="38437" hidden="1"/>
    <cellStyle name="Hyperlink 95" xfId="38675" hidden="1"/>
    <cellStyle name="Hyperlink 95" xfId="38913" hidden="1"/>
    <cellStyle name="Hyperlink 95" xfId="39151" hidden="1"/>
    <cellStyle name="Hyperlink 95" xfId="39389" hidden="1"/>
    <cellStyle name="Hyperlink 95" xfId="39627" hidden="1"/>
    <cellStyle name="Hyperlink 95" xfId="39865" hidden="1"/>
    <cellStyle name="Hyperlink 95" xfId="40103" hidden="1"/>
    <cellStyle name="Hyperlink 95" xfId="40341" hidden="1"/>
    <cellStyle name="Hyperlink 95" xfId="40579" hidden="1"/>
    <cellStyle name="Hyperlink 95" xfId="40817" hidden="1"/>
    <cellStyle name="Hyperlink 95" xfId="41055" hidden="1"/>
    <cellStyle name="Hyperlink 95" xfId="41293" hidden="1"/>
    <cellStyle name="Hyperlink 95" xfId="41531" hidden="1"/>
    <cellStyle name="Hyperlink 95" xfId="41769" hidden="1"/>
    <cellStyle name="Hyperlink 95" xfId="42007" hidden="1"/>
    <cellStyle name="Hyperlink 95" xfId="42245" hidden="1"/>
    <cellStyle name="Hyperlink 95" xfId="42483" hidden="1"/>
    <cellStyle name="Hyperlink 95" xfId="42721" hidden="1"/>
    <cellStyle name="Hyperlink 95" xfId="42959" hidden="1"/>
    <cellStyle name="Hyperlink 95" xfId="43197" hidden="1"/>
    <cellStyle name="Hyperlink 95" xfId="43435" hidden="1"/>
    <cellStyle name="Hyperlink 95" xfId="43673" hidden="1"/>
    <cellStyle name="Hyperlink 95" xfId="43911" hidden="1"/>
    <cellStyle name="Hyperlink 95" xfId="44149" hidden="1"/>
    <cellStyle name="Hyperlink 95" xfId="44387" hidden="1"/>
    <cellStyle name="Hyperlink 95" xfId="44625" hidden="1"/>
    <cellStyle name="Hyperlink 95" xfId="44863" hidden="1"/>
    <cellStyle name="Hyperlink 95" xfId="45101" hidden="1"/>
    <cellStyle name="Hyperlink 95" xfId="45339" hidden="1"/>
    <cellStyle name="Hyperlink 95" xfId="45577" hidden="1"/>
    <cellStyle name="Hyperlink 95" xfId="45815" hidden="1"/>
    <cellStyle name="Hyperlink 95" xfId="46053" hidden="1"/>
    <cellStyle name="Hyperlink 95" xfId="46291" hidden="1"/>
    <cellStyle name="Hyperlink 95" xfId="46529" hidden="1"/>
    <cellStyle name="Hyperlink 95" xfId="46767" hidden="1"/>
    <cellStyle name="Hyperlink 95" xfId="47005" hidden="1"/>
    <cellStyle name="Hyperlink 95" xfId="47243" hidden="1"/>
    <cellStyle name="Hyperlink 95" xfId="47481" hidden="1"/>
    <cellStyle name="Hyperlink 95" xfId="47719" hidden="1"/>
    <cellStyle name="Hyperlink 95" xfId="47957" hidden="1"/>
    <cellStyle name="Hyperlink 95" xfId="48195" hidden="1"/>
    <cellStyle name="Hyperlink 95" xfId="48433" hidden="1"/>
    <cellStyle name="Hyperlink 95" xfId="48671" hidden="1"/>
    <cellStyle name="Hyperlink 95" xfId="48909" hidden="1"/>
    <cellStyle name="Hyperlink 95" xfId="49147" hidden="1"/>
    <cellStyle name="Hyperlink 95" xfId="49385" hidden="1"/>
    <cellStyle name="Hyperlink 95" xfId="49623" hidden="1"/>
    <cellStyle name="Hyperlink 95" xfId="49861" hidden="1"/>
    <cellStyle name="Hyperlink 95" xfId="50099" hidden="1"/>
    <cellStyle name="Hyperlink 95" xfId="50337" hidden="1"/>
    <cellStyle name="Hyperlink 95" xfId="50575" hidden="1"/>
    <cellStyle name="Hyperlink 95" xfId="50813" hidden="1"/>
    <cellStyle name="Hyperlink 95" xfId="51051" hidden="1"/>
    <cellStyle name="Hyperlink 95" xfId="51289" hidden="1"/>
    <cellStyle name="Hyperlink 95" xfId="51527" hidden="1"/>
    <cellStyle name="Hyperlink 95" xfId="51765" hidden="1"/>
    <cellStyle name="Hyperlink 95" xfId="52003" hidden="1"/>
    <cellStyle name="Hyperlink 95" xfId="52241" hidden="1"/>
    <cellStyle name="Hyperlink 95" xfId="52479" hidden="1"/>
    <cellStyle name="Hyperlink 95" xfId="52717" hidden="1"/>
    <cellStyle name="Hyperlink 95" xfId="52955" hidden="1"/>
    <cellStyle name="Hyperlink 95" xfId="53193" hidden="1"/>
    <cellStyle name="Hyperlink 95" xfId="53430" hidden="1"/>
    <cellStyle name="Hyperlink 95" xfId="53667" hidden="1"/>
    <cellStyle name="Hyperlink 95" xfId="53902" hidden="1"/>
    <cellStyle name="Hyperlink 95" xfId="54186" hidden="1"/>
    <cellStyle name="Hyperlink 95" xfId="54430" hidden="1"/>
    <cellStyle name="Hyperlink 95" xfId="54665" hidden="1"/>
    <cellStyle name="Hyperlink 96" xfId="197" hidden="1"/>
    <cellStyle name="Hyperlink 96" xfId="557" hidden="1"/>
    <cellStyle name="Hyperlink 96" xfId="800" hidden="1"/>
    <cellStyle name="Hyperlink 96" xfId="1037" hidden="1"/>
    <cellStyle name="Hyperlink 96" xfId="1272" hidden="1"/>
    <cellStyle name="Hyperlink 96" xfId="1515" hidden="1"/>
    <cellStyle name="Hyperlink 96" xfId="1757" hidden="1"/>
    <cellStyle name="Hyperlink 96" xfId="1995" hidden="1"/>
    <cellStyle name="Hyperlink 96" xfId="2240" hidden="1"/>
    <cellStyle name="Hyperlink 96" xfId="2485" hidden="1"/>
    <cellStyle name="Hyperlink 96" xfId="2723" hidden="1"/>
    <cellStyle name="Hyperlink 96" xfId="2961" hidden="1"/>
    <cellStyle name="Hyperlink 96" xfId="3199" hidden="1"/>
    <cellStyle name="Hyperlink 96" xfId="3437" hidden="1"/>
    <cellStyle name="Hyperlink 96" xfId="3675" hidden="1"/>
    <cellStyle name="Hyperlink 96" xfId="3913" hidden="1"/>
    <cellStyle name="Hyperlink 96" xfId="4151" hidden="1"/>
    <cellStyle name="Hyperlink 96" xfId="4388" hidden="1"/>
    <cellStyle name="Hyperlink 96" xfId="4625" hidden="1"/>
    <cellStyle name="Hyperlink 96" xfId="4861" hidden="1"/>
    <cellStyle name="Hyperlink 96" xfId="5101" hidden="1"/>
    <cellStyle name="Hyperlink 96" xfId="5338" hidden="1"/>
    <cellStyle name="Hyperlink 96" xfId="5582" hidden="1"/>
    <cellStyle name="Hyperlink 96" xfId="5820" hidden="1"/>
    <cellStyle name="Hyperlink 96" xfId="6058" hidden="1"/>
    <cellStyle name="Hyperlink 96" xfId="6296" hidden="1"/>
    <cellStyle name="Hyperlink 96" xfId="6535" hidden="1"/>
    <cellStyle name="Hyperlink 96" xfId="6771" hidden="1"/>
    <cellStyle name="Hyperlink 96" xfId="7009" hidden="1"/>
    <cellStyle name="Hyperlink 96" xfId="7246" hidden="1"/>
    <cellStyle name="Hyperlink 96" xfId="7484" hidden="1"/>
    <cellStyle name="Hyperlink 96" xfId="7722" hidden="1"/>
    <cellStyle name="Hyperlink 96" xfId="7960" hidden="1"/>
    <cellStyle name="Hyperlink 96" xfId="8198" hidden="1"/>
    <cellStyle name="Hyperlink 96" xfId="8436" hidden="1"/>
    <cellStyle name="Hyperlink 96" xfId="8674" hidden="1"/>
    <cellStyle name="Hyperlink 96" xfId="8912" hidden="1"/>
    <cellStyle name="Hyperlink 96" xfId="9150" hidden="1"/>
    <cellStyle name="Hyperlink 96" xfId="9387" hidden="1"/>
    <cellStyle name="Hyperlink 96" xfId="9624" hidden="1"/>
    <cellStyle name="Hyperlink 96" xfId="9863" hidden="1"/>
    <cellStyle name="Hyperlink 96" xfId="10100" hidden="1"/>
    <cellStyle name="Hyperlink 96" xfId="10335" hidden="1"/>
    <cellStyle name="Hyperlink 96" xfId="10570" hidden="1"/>
    <cellStyle name="Hyperlink 96" xfId="10815" hidden="1"/>
    <cellStyle name="Hyperlink 96" xfId="11058" hidden="1"/>
    <cellStyle name="Hyperlink 96" xfId="11294" hidden="1"/>
    <cellStyle name="Hyperlink 96" xfId="11536" hidden="1"/>
    <cellStyle name="Hyperlink 96" xfId="11774" hidden="1"/>
    <cellStyle name="Hyperlink 96" xfId="12012" hidden="1"/>
    <cellStyle name="Hyperlink 96" xfId="12249" hidden="1"/>
    <cellStyle name="Hyperlink 96" xfId="12486" hidden="1"/>
    <cellStyle name="Hyperlink 96" xfId="12721" hidden="1"/>
    <cellStyle name="Hyperlink 96" xfId="12966" hidden="1"/>
    <cellStyle name="Hyperlink 96" xfId="13211" hidden="1"/>
    <cellStyle name="Hyperlink 96" xfId="13449" hidden="1"/>
    <cellStyle name="Hyperlink 96" xfId="13687" hidden="1"/>
    <cellStyle name="Hyperlink 96" xfId="13925" hidden="1"/>
    <cellStyle name="Hyperlink 96" xfId="14163" hidden="1"/>
    <cellStyle name="Hyperlink 96" xfId="14401" hidden="1"/>
    <cellStyle name="Hyperlink 96" xfId="14639" hidden="1"/>
    <cellStyle name="Hyperlink 96" xfId="14877" hidden="1"/>
    <cellStyle name="Hyperlink 96" xfId="15115" hidden="1"/>
    <cellStyle name="Hyperlink 96" xfId="15353" hidden="1"/>
    <cellStyle name="Hyperlink 96" xfId="15591" hidden="1"/>
    <cellStyle name="Hyperlink 96" xfId="15829" hidden="1"/>
    <cellStyle name="Hyperlink 96" xfId="16067" hidden="1"/>
    <cellStyle name="Hyperlink 96" xfId="16305" hidden="1"/>
    <cellStyle name="Hyperlink 96" xfId="16543" hidden="1"/>
    <cellStyle name="Hyperlink 96" xfId="16781" hidden="1"/>
    <cellStyle name="Hyperlink 96" xfId="17019" hidden="1"/>
    <cellStyle name="Hyperlink 96" xfId="17257" hidden="1"/>
    <cellStyle name="Hyperlink 96" xfId="17495" hidden="1"/>
    <cellStyle name="Hyperlink 96" xfId="17733" hidden="1"/>
    <cellStyle name="Hyperlink 96" xfId="17971" hidden="1"/>
    <cellStyle name="Hyperlink 96" xfId="18209" hidden="1"/>
    <cellStyle name="Hyperlink 96" xfId="18447" hidden="1"/>
    <cellStyle name="Hyperlink 96" xfId="18685" hidden="1"/>
    <cellStyle name="Hyperlink 96" xfId="18923" hidden="1"/>
    <cellStyle name="Hyperlink 96" xfId="19161" hidden="1"/>
    <cellStyle name="Hyperlink 96" xfId="19399" hidden="1"/>
    <cellStyle name="Hyperlink 96" xfId="19637" hidden="1"/>
    <cellStyle name="Hyperlink 96" xfId="19875" hidden="1"/>
    <cellStyle name="Hyperlink 96" xfId="20113" hidden="1"/>
    <cellStyle name="Hyperlink 96" xfId="20351" hidden="1"/>
    <cellStyle name="Hyperlink 96" xfId="20589" hidden="1"/>
    <cellStyle name="Hyperlink 96" xfId="20827" hidden="1"/>
    <cellStyle name="Hyperlink 96" xfId="21065" hidden="1"/>
    <cellStyle name="Hyperlink 96" xfId="21303" hidden="1"/>
    <cellStyle name="Hyperlink 96" xfId="21541" hidden="1"/>
    <cellStyle name="Hyperlink 96" xfId="21779" hidden="1"/>
    <cellStyle name="Hyperlink 96" xfId="22017" hidden="1"/>
    <cellStyle name="Hyperlink 96" xfId="22255" hidden="1"/>
    <cellStyle name="Hyperlink 96" xfId="22493" hidden="1"/>
    <cellStyle name="Hyperlink 96" xfId="22730" hidden="1"/>
    <cellStyle name="Hyperlink 96" xfId="22967" hidden="1"/>
    <cellStyle name="Hyperlink 96" xfId="23202" hidden="1"/>
    <cellStyle name="Hyperlink 96" xfId="23445" hidden="1"/>
    <cellStyle name="Hyperlink 96" xfId="23683" hidden="1"/>
    <cellStyle name="Hyperlink 96" xfId="23921" hidden="1"/>
    <cellStyle name="Hyperlink 96" xfId="24159" hidden="1"/>
    <cellStyle name="Hyperlink 96" xfId="24397" hidden="1"/>
    <cellStyle name="Hyperlink 96" xfId="24635" hidden="1"/>
    <cellStyle name="Hyperlink 96" xfId="24873" hidden="1"/>
    <cellStyle name="Hyperlink 96" xfId="25111" hidden="1"/>
    <cellStyle name="Hyperlink 96" xfId="25349" hidden="1"/>
    <cellStyle name="Hyperlink 96" xfId="25587" hidden="1"/>
    <cellStyle name="Hyperlink 96" xfId="25825" hidden="1"/>
    <cellStyle name="Hyperlink 96" xfId="26063" hidden="1"/>
    <cellStyle name="Hyperlink 96" xfId="26301" hidden="1"/>
    <cellStyle name="Hyperlink 96" xfId="26539" hidden="1"/>
    <cellStyle name="Hyperlink 96" xfId="26777" hidden="1"/>
    <cellStyle name="Hyperlink 96" xfId="27015" hidden="1"/>
    <cellStyle name="Hyperlink 96" xfId="27253" hidden="1"/>
    <cellStyle name="Hyperlink 96" xfId="27491" hidden="1"/>
    <cellStyle name="Hyperlink 96" xfId="27729" hidden="1"/>
    <cellStyle name="Hyperlink 96" xfId="27967" hidden="1"/>
    <cellStyle name="Hyperlink 96" xfId="28205" hidden="1"/>
    <cellStyle name="Hyperlink 96" xfId="28443" hidden="1"/>
    <cellStyle name="Hyperlink 96" xfId="28681" hidden="1"/>
    <cellStyle name="Hyperlink 96" xfId="28919" hidden="1"/>
    <cellStyle name="Hyperlink 96" xfId="29157" hidden="1"/>
    <cellStyle name="Hyperlink 96" xfId="29395" hidden="1"/>
    <cellStyle name="Hyperlink 96" xfId="29633" hidden="1"/>
    <cellStyle name="Hyperlink 96" xfId="29871" hidden="1"/>
    <cellStyle name="Hyperlink 96" xfId="30109" hidden="1"/>
    <cellStyle name="Hyperlink 96" xfId="30347" hidden="1"/>
    <cellStyle name="Hyperlink 96" xfId="30585" hidden="1"/>
    <cellStyle name="Hyperlink 96" xfId="30823" hidden="1"/>
    <cellStyle name="Hyperlink 96" xfId="31061" hidden="1"/>
    <cellStyle name="Hyperlink 96" xfId="31299" hidden="1"/>
    <cellStyle name="Hyperlink 96" xfId="31537" hidden="1"/>
    <cellStyle name="Hyperlink 96" xfId="31775" hidden="1"/>
    <cellStyle name="Hyperlink 96" xfId="32013" hidden="1"/>
    <cellStyle name="Hyperlink 96" xfId="32251" hidden="1"/>
    <cellStyle name="Hyperlink 96" xfId="32489" hidden="1"/>
    <cellStyle name="Hyperlink 96" xfId="32727" hidden="1"/>
    <cellStyle name="Hyperlink 96" xfId="32965" hidden="1"/>
    <cellStyle name="Hyperlink 96" xfId="33203" hidden="1"/>
    <cellStyle name="Hyperlink 96" xfId="33441" hidden="1"/>
    <cellStyle name="Hyperlink 96" xfId="33679" hidden="1"/>
    <cellStyle name="Hyperlink 96" xfId="33917" hidden="1"/>
    <cellStyle name="Hyperlink 96" xfId="34155" hidden="1"/>
    <cellStyle name="Hyperlink 96" xfId="34393" hidden="1"/>
    <cellStyle name="Hyperlink 96" xfId="34631" hidden="1"/>
    <cellStyle name="Hyperlink 96" xfId="34869" hidden="1"/>
    <cellStyle name="Hyperlink 96" xfId="35107" hidden="1"/>
    <cellStyle name="Hyperlink 96" xfId="35345" hidden="1"/>
    <cellStyle name="Hyperlink 96" xfId="35583" hidden="1"/>
    <cellStyle name="Hyperlink 96" xfId="35821" hidden="1"/>
    <cellStyle name="Hyperlink 96" xfId="36059" hidden="1"/>
    <cellStyle name="Hyperlink 96" xfId="36297" hidden="1"/>
    <cellStyle name="Hyperlink 96" xfId="36535" hidden="1"/>
    <cellStyle name="Hyperlink 96" xfId="36773" hidden="1"/>
    <cellStyle name="Hyperlink 96" xfId="37011" hidden="1"/>
    <cellStyle name="Hyperlink 96" xfId="37249" hidden="1"/>
    <cellStyle name="Hyperlink 96" xfId="37487" hidden="1"/>
    <cellStyle name="Hyperlink 96" xfId="37725" hidden="1"/>
    <cellStyle name="Hyperlink 96" xfId="37963" hidden="1"/>
    <cellStyle name="Hyperlink 96" xfId="38201" hidden="1"/>
    <cellStyle name="Hyperlink 96" xfId="38439" hidden="1"/>
    <cellStyle name="Hyperlink 96" xfId="38677" hidden="1"/>
    <cellStyle name="Hyperlink 96" xfId="38915" hidden="1"/>
    <cellStyle name="Hyperlink 96" xfId="39153" hidden="1"/>
    <cellStyle name="Hyperlink 96" xfId="39391" hidden="1"/>
    <cellStyle name="Hyperlink 96" xfId="39629" hidden="1"/>
    <cellStyle name="Hyperlink 96" xfId="39867" hidden="1"/>
    <cellStyle name="Hyperlink 96" xfId="40105" hidden="1"/>
    <cellStyle name="Hyperlink 96" xfId="40343" hidden="1"/>
    <cellStyle name="Hyperlink 96" xfId="40581" hidden="1"/>
    <cellStyle name="Hyperlink 96" xfId="40819" hidden="1"/>
    <cellStyle name="Hyperlink 96" xfId="41057" hidden="1"/>
    <cellStyle name="Hyperlink 96" xfId="41295" hidden="1"/>
    <cellStyle name="Hyperlink 96" xfId="41533" hidden="1"/>
    <cellStyle name="Hyperlink 96" xfId="41771" hidden="1"/>
    <cellStyle name="Hyperlink 96" xfId="42009" hidden="1"/>
    <cellStyle name="Hyperlink 96" xfId="42247" hidden="1"/>
    <cellStyle name="Hyperlink 96" xfId="42485" hidden="1"/>
    <cellStyle name="Hyperlink 96" xfId="42723" hidden="1"/>
    <cellStyle name="Hyperlink 96" xfId="42961" hidden="1"/>
    <cellStyle name="Hyperlink 96" xfId="43199" hidden="1"/>
    <cellStyle name="Hyperlink 96" xfId="43437" hidden="1"/>
    <cellStyle name="Hyperlink 96" xfId="43675" hidden="1"/>
    <cellStyle name="Hyperlink 96" xfId="43913" hidden="1"/>
    <cellStyle name="Hyperlink 96" xfId="44151" hidden="1"/>
    <cellStyle name="Hyperlink 96" xfId="44389" hidden="1"/>
    <cellStyle name="Hyperlink 96" xfId="44627" hidden="1"/>
    <cellStyle name="Hyperlink 96" xfId="44865" hidden="1"/>
    <cellStyle name="Hyperlink 96" xfId="45103" hidden="1"/>
    <cellStyle name="Hyperlink 96" xfId="45341" hidden="1"/>
    <cellStyle name="Hyperlink 96" xfId="45579" hidden="1"/>
    <cellStyle name="Hyperlink 96" xfId="45817" hidden="1"/>
    <cellStyle name="Hyperlink 96" xfId="46055" hidden="1"/>
    <cellStyle name="Hyperlink 96" xfId="46293" hidden="1"/>
    <cellStyle name="Hyperlink 96" xfId="46531" hidden="1"/>
    <cellStyle name="Hyperlink 96" xfId="46769" hidden="1"/>
    <cellStyle name="Hyperlink 96" xfId="47007" hidden="1"/>
    <cellStyle name="Hyperlink 96" xfId="47245" hidden="1"/>
    <cellStyle name="Hyperlink 96" xfId="47483" hidden="1"/>
    <cellStyle name="Hyperlink 96" xfId="47721" hidden="1"/>
    <cellStyle name="Hyperlink 96" xfId="47959" hidden="1"/>
    <cellStyle name="Hyperlink 96" xfId="48197" hidden="1"/>
    <cellStyle name="Hyperlink 96" xfId="48435" hidden="1"/>
    <cellStyle name="Hyperlink 96" xfId="48673" hidden="1"/>
    <cellStyle name="Hyperlink 96" xfId="48911" hidden="1"/>
    <cellStyle name="Hyperlink 96" xfId="49149" hidden="1"/>
    <cellStyle name="Hyperlink 96" xfId="49387" hidden="1"/>
    <cellStyle name="Hyperlink 96" xfId="49625" hidden="1"/>
    <cellStyle name="Hyperlink 96" xfId="49863" hidden="1"/>
    <cellStyle name="Hyperlink 96" xfId="50101" hidden="1"/>
    <cellStyle name="Hyperlink 96" xfId="50339" hidden="1"/>
    <cellStyle name="Hyperlink 96" xfId="50577" hidden="1"/>
    <cellStyle name="Hyperlink 96" xfId="50815" hidden="1"/>
    <cellStyle name="Hyperlink 96" xfId="51053" hidden="1"/>
    <cellStyle name="Hyperlink 96" xfId="51291" hidden="1"/>
    <cellStyle name="Hyperlink 96" xfId="51529" hidden="1"/>
    <cellStyle name="Hyperlink 96" xfId="51767" hidden="1"/>
    <cellStyle name="Hyperlink 96" xfId="52005" hidden="1"/>
    <cellStyle name="Hyperlink 96" xfId="52243" hidden="1"/>
    <cellStyle name="Hyperlink 96" xfId="52481" hidden="1"/>
    <cellStyle name="Hyperlink 96" xfId="52719" hidden="1"/>
    <cellStyle name="Hyperlink 96" xfId="52957" hidden="1"/>
    <cellStyle name="Hyperlink 96" xfId="53195" hidden="1"/>
    <cellStyle name="Hyperlink 96" xfId="53432" hidden="1"/>
    <cellStyle name="Hyperlink 96" xfId="53669" hidden="1"/>
    <cellStyle name="Hyperlink 96" xfId="53904" hidden="1"/>
    <cellStyle name="Hyperlink 96" xfId="54188" hidden="1"/>
    <cellStyle name="Hyperlink 96" xfId="54432" hidden="1"/>
    <cellStyle name="Hyperlink 96" xfId="54667" hidden="1"/>
    <cellStyle name="Hyperlink 97" xfId="199" hidden="1"/>
    <cellStyle name="Hyperlink 97" xfId="559" hidden="1"/>
    <cellStyle name="Hyperlink 97" xfId="802" hidden="1"/>
    <cellStyle name="Hyperlink 97" xfId="1039" hidden="1"/>
    <cellStyle name="Hyperlink 97" xfId="1274" hidden="1"/>
    <cellStyle name="Hyperlink 97" xfId="1517" hidden="1"/>
    <cellStyle name="Hyperlink 97" xfId="1759" hidden="1"/>
    <cellStyle name="Hyperlink 97" xfId="1997" hidden="1"/>
    <cellStyle name="Hyperlink 97" xfId="2242" hidden="1"/>
    <cellStyle name="Hyperlink 97" xfId="2487" hidden="1"/>
    <cellStyle name="Hyperlink 97" xfId="2725" hidden="1"/>
    <cellStyle name="Hyperlink 97" xfId="2963" hidden="1"/>
    <cellStyle name="Hyperlink 97" xfId="3201" hidden="1"/>
    <cellStyle name="Hyperlink 97" xfId="3439" hidden="1"/>
    <cellStyle name="Hyperlink 97" xfId="3677" hidden="1"/>
    <cellStyle name="Hyperlink 97" xfId="3915" hidden="1"/>
    <cellStyle name="Hyperlink 97" xfId="4153" hidden="1"/>
    <cellStyle name="Hyperlink 97" xfId="4390" hidden="1"/>
    <cellStyle name="Hyperlink 97" xfId="4627" hidden="1"/>
    <cellStyle name="Hyperlink 97" xfId="4863" hidden="1"/>
    <cellStyle name="Hyperlink 97" xfId="5103" hidden="1"/>
    <cellStyle name="Hyperlink 97" xfId="5340" hidden="1"/>
    <cellStyle name="Hyperlink 97" xfId="5584" hidden="1"/>
    <cellStyle name="Hyperlink 97" xfId="5822" hidden="1"/>
    <cellStyle name="Hyperlink 97" xfId="6060" hidden="1"/>
    <cellStyle name="Hyperlink 97" xfId="6298" hidden="1"/>
    <cellStyle name="Hyperlink 97" xfId="6537" hidden="1"/>
    <cellStyle name="Hyperlink 97" xfId="6773" hidden="1"/>
    <cellStyle name="Hyperlink 97" xfId="7011" hidden="1"/>
    <cellStyle name="Hyperlink 97" xfId="7248" hidden="1"/>
    <cellStyle name="Hyperlink 97" xfId="7486" hidden="1"/>
    <cellStyle name="Hyperlink 97" xfId="7724" hidden="1"/>
    <cellStyle name="Hyperlink 97" xfId="7962" hidden="1"/>
    <cellStyle name="Hyperlink 97" xfId="8200" hidden="1"/>
    <cellStyle name="Hyperlink 97" xfId="8438" hidden="1"/>
    <cellStyle name="Hyperlink 97" xfId="8676" hidden="1"/>
    <cellStyle name="Hyperlink 97" xfId="8914" hidden="1"/>
    <cellStyle name="Hyperlink 97" xfId="9152" hidden="1"/>
    <cellStyle name="Hyperlink 97" xfId="9389" hidden="1"/>
    <cellStyle name="Hyperlink 97" xfId="9626" hidden="1"/>
    <cellStyle name="Hyperlink 97" xfId="9865" hidden="1"/>
    <cellStyle name="Hyperlink 97" xfId="10102" hidden="1"/>
    <cellStyle name="Hyperlink 97" xfId="10337" hidden="1"/>
    <cellStyle name="Hyperlink 97" xfId="10572" hidden="1"/>
    <cellStyle name="Hyperlink 97" xfId="10817" hidden="1"/>
    <cellStyle name="Hyperlink 97" xfId="11060" hidden="1"/>
    <cellStyle name="Hyperlink 97" xfId="11296" hidden="1"/>
    <cellStyle name="Hyperlink 97" xfId="11538" hidden="1"/>
    <cellStyle name="Hyperlink 97" xfId="11776" hidden="1"/>
    <cellStyle name="Hyperlink 97" xfId="12014" hidden="1"/>
    <cellStyle name="Hyperlink 97" xfId="12251" hidden="1"/>
    <cellStyle name="Hyperlink 97" xfId="12488" hidden="1"/>
    <cellStyle name="Hyperlink 97" xfId="12723" hidden="1"/>
    <cellStyle name="Hyperlink 97" xfId="12968" hidden="1"/>
    <cellStyle name="Hyperlink 97" xfId="13213" hidden="1"/>
    <cellStyle name="Hyperlink 97" xfId="13451" hidden="1"/>
    <cellStyle name="Hyperlink 97" xfId="13689" hidden="1"/>
    <cellStyle name="Hyperlink 97" xfId="13927" hidden="1"/>
    <cellStyle name="Hyperlink 97" xfId="14165" hidden="1"/>
    <cellStyle name="Hyperlink 97" xfId="14403" hidden="1"/>
    <cellStyle name="Hyperlink 97" xfId="14641" hidden="1"/>
    <cellStyle name="Hyperlink 97" xfId="14879" hidden="1"/>
    <cellStyle name="Hyperlink 97" xfId="15117" hidden="1"/>
    <cellStyle name="Hyperlink 97" xfId="15355" hidden="1"/>
    <cellStyle name="Hyperlink 97" xfId="15593" hidden="1"/>
    <cellStyle name="Hyperlink 97" xfId="15831" hidden="1"/>
    <cellStyle name="Hyperlink 97" xfId="16069" hidden="1"/>
    <cellStyle name="Hyperlink 97" xfId="16307" hidden="1"/>
    <cellStyle name="Hyperlink 97" xfId="16545" hidden="1"/>
    <cellStyle name="Hyperlink 97" xfId="16783" hidden="1"/>
    <cellStyle name="Hyperlink 97" xfId="17021" hidden="1"/>
    <cellStyle name="Hyperlink 97" xfId="17259" hidden="1"/>
    <cellStyle name="Hyperlink 97" xfId="17497" hidden="1"/>
    <cellStyle name="Hyperlink 97" xfId="17735" hidden="1"/>
    <cellStyle name="Hyperlink 97" xfId="17973" hidden="1"/>
    <cellStyle name="Hyperlink 97" xfId="18211" hidden="1"/>
    <cellStyle name="Hyperlink 97" xfId="18449" hidden="1"/>
    <cellStyle name="Hyperlink 97" xfId="18687" hidden="1"/>
    <cellStyle name="Hyperlink 97" xfId="18925" hidden="1"/>
    <cellStyle name="Hyperlink 97" xfId="19163" hidden="1"/>
    <cellStyle name="Hyperlink 97" xfId="19401" hidden="1"/>
    <cellStyle name="Hyperlink 97" xfId="19639" hidden="1"/>
    <cellStyle name="Hyperlink 97" xfId="19877" hidden="1"/>
    <cellStyle name="Hyperlink 97" xfId="20115" hidden="1"/>
    <cellStyle name="Hyperlink 97" xfId="20353" hidden="1"/>
    <cellStyle name="Hyperlink 97" xfId="20591" hidden="1"/>
    <cellStyle name="Hyperlink 97" xfId="20829" hidden="1"/>
    <cellStyle name="Hyperlink 97" xfId="21067" hidden="1"/>
    <cellStyle name="Hyperlink 97" xfId="21305" hidden="1"/>
    <cellStyle name="Hyperlink 97" xfId="21543" hidden="1"/>
    <cellStyle name="Hyperlink 97" xfId="21781" hidden="1"/>
    <cellStyle name="Hyperlink 97" xfId="22019" hidden="1"/>
    <cellStyle name="Hyperlink 97" xfId="22257" hidden="1"/>
    <cellStyle name="Hyperlink 97" xfId="22495" hidden="1"/>
    <cellStyle name="Hyperlink 97" xfId="22732" hidden="1"/>
    <cellStyle name="Hyperlink 97" xfId="22969" hidden="1"/>
    <cellStyle name="Hyperlink 97" xfId="23204" hidden="1"/>
    <cellStyle name="Hyperlink 97" xfId="23447" hidden="1"/>
    <cellStyle name="Hyperlink 97" xfId="23685" hidden="1"/>
    <cellStyle name="Hyperlink 97" xfId="23923" hidden="1"/>
    <cellStyle name="Hyperlink 97" xfId="24161" hidden="1"/>
    <cellStyle name="Hyperlink 97" xfId="24399" hidden="1"/>
    <cellStyle name="Hyperlink 97" xfId="24637" hidden="1"/>
    <cellStyle name="Hyperlink 97" xfId="24875" hidden="1"/>
    <cellStyle name="Hyperlink 97" xfId="25113" hidden="1"/>
    <cellStyle name="Hyperlink 97" xfId="25351" hidden="1"/>
    <cellStyle name="Hyperlink 97" xfId="25589" hidden="1"/>
    <cellStyle name="Hyperlink 97" xfId="25827" hidden="1"/>
    <cellStyle name="Hyperlink 97" xfId="26065" hidden="1"/>
    <cellStyle name="Hyperlink 97" xfId="26303" hidden="1"/>
    <cellStyle name="Hyperlink 97" xfId="26541" hidden="1"/>
    <cellStyle name="Hyperlink 97" xfId="26779" hidden="1"/>
    <cellStyle name="Hyperlink 97" xfId="27017" hidden="1"/>
    <cellStyle name="Hyperlink 97" xfId="27255" hidden="1"/>
    <cellStyle name="Hyperlink 97" xfId="27493" hidden="1"/>
    <cellStyle name="Hyperlink 97" xfId="27731" hidden="1"/>
    <cellStyle name="Hyperlink 97" xfId="27969" hidden="1"/>
    <cellStyle name="Hyperlink 97" xfId="28207" hidden="1"/>
    <cellStyle name="Hyperlink 97" xfId="28445" hidden="1"/>
    <cellStyle name="Hyperlink 97" xfId="28683" hidden="1"/>
    <cellStyle name="Hyperlink 97" xfId="28921" hidden="1"/>
    <cellStyle name="Hyperlink 97" xfId="29159" hidden="1"/>
    <cellStyle name="Hyperlink 97" xfId="29397" hidden="1"/>
    <cellStyle name="Hyperlink 97" xfId="29635" hidden="1"/>
    <cellStyle name="Hyperlink 97" xfId="29873" hidden="1"/>
    <cellStyle name="Hyperlink 97" xfId="30111" hidden="1"/>
    <cellStyle name="Hyperlink 97" xfId="30349" hidden="1"/>
    <cellStyle name="Hyperlink 97" xfId="30587" hidden="1"/>
    <cellStyle name="Hyperlink 97" xfId="30825" hidden="1"/>
    <cellStyle name="Hyperlink 97" xfId="31063" hidden="1"/>
    <cellStyle name="Hyperlink 97" xfId="31301" hidden="1"/>
    <cellStyle name="Hyperlink 97" xfId="31539" hidden="1"/>
    <cellStyle name="Hyperlink 97" xfId="31777" hidden="1"/>
    <cellStyle name="Hyperlink 97" xfId="32015" hidden="1"/>
    <cellStyle name="Hyperlink 97" xfId="32253" hidden="1"/>
    <cellStyle name="Hyperlink 97" xfId="32491" hidden="1"/>
    <cellStyle name="Hyperlink 97" xfId="32729" hidden="1"/>
    <cellStyle name="Hyperlink 97" xfId="32967" hidden="1"/>
    <cellStyle name="Hyperlink 97" xfId="33205" hidden="1"/>
    <cellStyle name="Hyperlink 97" xfId="33443" hidden="1"/>
    <cellStyle name="Hyperlink 97" xfId="33681" hidden="1"/>
    <cellStyle name="Hyperlink 97" xfId="33919" hidden="1"/>
    <cellStyle name="Hyperlink 97" xfId="34157" hidden="1"/>
    <cellStyle name="Hyperlink 97" xfId="34395" hidden="1"/>
    <cellStyle name="Hyperlink 97" xfId="34633" hidden="1"/>
    <cellStyle name="Hyperlink 97" xfId="34871" hidden="1"/>
    <cellStyle name="Hyperlink 97" xfId="35109" hidden="1"/>
    <cellStyle name="Hyperlink 97" xfId="35347" hidden="1"/>
    <cellStyle name="Hyperlink 97" xfId="35585" hidden="1"/>
    <cellStyle name="Hyperlink 97" xfId="35823" hidden="1"/>
    <cellStyle name="Hyperlink 97" xfId="36061" hidden="1"/>
    <cellStyle name="Hyperlink 97" xfId="36299" hidden="1"/>
    <cellStyle name="Hyperlink 97" xfId="36537" hidden="1"/>
    <cellStyle name="Hyperlink 97" xfId="36775" hidden="1"/>
    <cellStyle name="Hyperlink 97" xfId="37013" hidden="1"/>
    <cellStyle name="Hyperlink 97" xfId="37251" hidden="1"/>
    <cellStyle name="Hyperlink 97" xfId="37489" hidden="1"/>
    <cellStyle name="Hyperlink 97" xfId="37727" hidden="1"/>
    <cellStyle name="Hyperlink 97" xfId="37965" hidden="1"/>
    <cellStyle name="Hyperlink 97" xfId="38203" hidden="1"/>
    <cellStyle name="Hyperlink 97" xfId="38441" hidden="1"/>
    <cellStyle name="Hyperlink 97" xfId="38679" hidden="1"/>
    <cellStyle name="Hyperlink 97" xfId="38917" hidden="1"/>
    <cellStyle name="Hyperlink 97" xfId="39155" hidden="1"/>
    <cellStyle name="Hyperlink 97" xfId="39393" hidden="1"/>
    <cellStyle name="Hyperlink 97" xfId="39631" hidden="1"/>
    <cellStyle name="Hyperlink 97" xfId="39869" hidden="1"/>
    <cellStyle name="Hyperlink 97" xfId="40107" hidden="1"/>
    <cellStyle name="Hyperlink 97" xfId="40345" hidden="1"/>
    <cellStyle name="Hyperlink 97" xfId="40583" hidden="1"/>
    <cellStyle name="Hyperlink 97" xfId="40821" hidden="1"/>
    <cellStyle name="Hyperlink 97" xfId="41059" hidden="1"/>
    <cellStyle name="Hyperlink 97" xfId="41297" hidden="1"/>
    <cellStyle name="Hyperlink 97" xfId="41535" hidden="1"/>
    <cellStyle name="Hyperlink 97" xfId="41773" hidden="1"/>
    <cellStyle name="Hyperlink 97" xfId="42011" hidden="1"/>
    <cellStyle name="Hyperlink 97" xfId="42249" hidden="1"/>
    <cellStyle name="Hyperlink 97" xfId="42487" hidden="1"/>
    <cellStyle name="Hyperlink 97" xfId="42725" hidden="1"/>
    <cellStyle name="Hyperlink 97" xfId="42963" hidden="1"/>
    <cellStyle name="Hyperlink 97" xfId="43201" hidden="1"/>
    <cellStyle name="Hyperlink 97" xfId="43439" hidden="1"/>
    <cellStyle name="Hyperlink 97" xfId="43677" hidden="1"/>
    <cellStyle name="Hyperlink 97" xfId="43915" hidden="1"/>
    <cellStyle name="Hyperlink 97" xfId="44153" hidden="1"/>
    <cellStyle name="Hyperlink 97" xfId="44391" hidden="1"/>
    <cellStyle name="Hyperlink 97" xfId="44629" hidden="1"/>
    <cellStyle name="Hyperlink 97" xfId="44867" hidden="1"/>
    <cellStyle name="Hyperlink 97" xfId="45105" hidden="1"/>
    <cellStyle name="Hyperlink 97" xfId="45343" hidden="1"/>
    <cellStyle name="Hyperlink 97" xfId="45581" hidden="1"/>
    <cellStyle name="Hyperlink 97" xfId="45819" hidden="1"/>
    <cellStyle name="Hyperlink 97" xfId="46057" hidden="1"/>
    <cellStyle name="Hyperlink 97" xfId="46295" hidden="1"/>
    <cellStyle name="Hyperlink 97" xfId="46533" hidden="1"/>
    <cellStyle name="Hyperlink 97" xfId="46771" hidden="1"/>
    <cellStyle name="Hyperlink 97" xfId="47009" hidden="1"/>
    <cellStyle name="Hyperlink 97" xfId="47247" hidden="1"/>
    <cellStyle name="Hyperlink 97" xfId="47485" hidden="1"/>
    <cellStyle name="Hyperlink 97" xfId="47723" hidden="1"/>
    <cellStyle name="Hyperlink 97" xfId="47961" hidden="1"/>
    <cellStyle name="Hyperlink 97" xfId="48199" hidden="1"/>
    <cellStyle name="Hyperlink 97" xfId="48437" hidden="1"/>
    <cellStyle name="Hyperlink 97" xfId="48675" hidden="1"/>
    <cellStyle name="Hyperlink 97" xfId="48913" hidden="1"/>
    <cellStyle name="Hyperlink 97" xfId="49151" hidden="1"/>
    <cellStyle name="Hyperlink 97" xfId="49389" hidden="1"/>
    <cellStyle name="Hyperlink 97" xfId="49627" hidden="1"/>
    <cellStyle name="Hyperlink 97" xfId="49865" hidden="1"/>
    <cellStyle name="Hyperlink 97" xfId="50103" hidden="1"/>
    <cellStyle name="Hyperlink 97" xfId="50341" hidden="1"/>
    <cellStyle name="Hyperlink 97" xfId="50579" hidden="1"/>
    <cellStyle name="Hyperlink 97" xfId="50817" hidden="1"/>
    <cellStyle name="Hyperlink 97" xfId="51055" hidden="1"/>
    <cellStyle name="Hyperlink 97" xfId="51293" hidden="1"/>
    <cellStyle name="Hyperlink 97" xfId="51531" hidden="1"/>
    <cellStyle name="Hyperlink 97" xfId="51769" hidden="1"/>
    <cellStyle name="Hyperlink 97" xfId="52007" hidden="1"/>
    <cellStyle name="Hyperlink 97" xfId="52245" hidden="1"/>
    <cellStyle name="Hyperlink 97" xfId="52483" hidden="1"/>
    <cellStyle name="Hyperlink 97" xfId="52721" hidden="1"/>
    <cellStyle name="Hyperlink 97" xfId="52959" hidden="1"/>
    <cellStyle name="Hyperlink 97" xfId="53197" hidden="1"/>
    <cellStyle name="Hyperlink 97" xfId="53434" hidden="1"/>
    <cellStyle name="Hyperlink 97" xfId="53671" hidden="1"/>
    <cellStyle name="Hyperlink 97" xfId="53906" hidden="1"/>
    <cellStyle name="Hyperlink 97" xfId="54190" hidden="1"/>
    <cellStyle name="Hyperlink 97" xfId="54434" hidden="1"/>
    <cellStyle name="Hyperlink 97" xfId="54669" hidden="1"/>
    <cellStyle name="Hyperlink 98" xfId="201" hidden="1"/>
    <cellStyle name="Hyperlink 98" xfId="561" hidden="1"/>
    <cellStyle name="Hyperlink 98" xfId="804" hidden="1"/>
    <cellStyle name="Hyperlink 98" xfId="1041" hidden="1"/>
    <cellStyle name="Hyperlink 98" xfId="1276" hidden="1"/>
    <cellStyle name="Hyperlink 98" xfId="1519" hidden="1"/>
    <cellStyle name="Hyperlink 98" xfId="1761" hidden="1"/>
    <cellStyle name="Hyperlink 98" xfId="1999" hidden="1"/>
    <cellStyle name="Hyperlink 98" xfId="2244" hidden="1"/>
    <cellStyle name="Hyperlink 98" xfId="2489" hidden="1"/>
    <cellStyle name="Hyperlink 98" xfId="2727" hidden="1"/>
    <cellStyle name="Hyperlink 98" xfId="2965" hidden="1"/>
    <cellStyle name="Hyperlink 98" xfId="3203" hidden="1"/>
    <cellStyle name="Hyperlink 98" xfId="3441" hidden="1"/>
    <cellStyle name="Hyperlink 98" xfId="3679" hidden="1"/>
    <cellStyle name="Hyperlink 98" xfId="3917" hidden="1"/>
    <cellStyle name="Hyperlink 98" xfId="4155" hidden="1"/>
    <cellStyle name="Hyperlink 98" xfId="4392" hidden="1"/>
    <cellStyle name="Hyperlink 98" xfId="4629" hidden="1"/>
    <cellStyle name="Hyperlink 98" xfId="4865" hidden="1"/>
    <cellStyle name="Hyperlink 98" xfId="5105" hidden="1"/>
    <cellStyle name="Hyperlink 98" xfId="5342" hidden="1"/>
    <cellStyle name="Hyperlink 98" xfId="5586" hidden="1"/>
    <cellStyle name="Hyperlink 98" xfId="5824" hidden="1"/>
    <cellStyle name="Hyperlink 98" xfId="6062" hidden="1"/>
    <cellStyle name="Hyperlink 98" xfId="6300" hidden="1"/>
    <cellStyle name="Hyperlink 98" xfId="6539" hidden="1"/>
    <cellStyle name="Hyperlink 98" xfId="6775" hidden="1"/>
    <cellStyle name="Hyperlink 98" xfId="7013" hidden="1"/>
    <cellStyle name="Hyperlink 98" xfId="7250" hidden="1"/>
    <cellStyle name="Hyperlink 98" xfId="7488" hidden="1"/>
    <cellStyle name="Hyperlink 98" xfId="7726" hidden="1"/>
    <cellStyle name="Hyperlink 98" xfId="7964" hidden="1"/>
    <cellStyle name="Hyperlink 98" xfId="8202" hidden="1"/>
    <cellStyle name="Hyperlink 98" xfId="8440" hidden="1"/>
    <cellStyle name="Hyperlink 98" xfId="8678" hidden="1"/>
    <cellStyle name="Hyperlink 98" xfId="8916" hidden="1"/>
    <cellStyle name="Hyperlink 98" xfId="9154" hidden="1"/>
    <cellStyle name="Hyperlink 98" xfId="9391" hidden="1"/>
    <cellStyle name="Hyperlink 98" xfId="9628" hidden="1"/>
    <cellStyle name="Hyperlink 98" xfId="9867" hidden="1"/>
    <cellStyle name="Hyperlink 98" xfId="10104" hidden="1"/>
    <cellStyle name="Hyperlink 98" xfId="10339" hidden="1"/>
    <cellStyle name="Hyperlink 98" xfId="10574" hidden="1"/>
    <cellStyle name="Hyperlink 98" xfId="10819" hidden="1"/>
    <cellStyle name="Hyperlink 98" xfId="11062" hidden="1"/>
    <cellStyle name="Hyperlink 98" xfId="11298" hidden="1"/>
    <cellStyle name="Hyperlink 98" xfId="11540" hidden="1"/>
    <cellStyle name="Hyperlink 98" xfId="11778" hidden="1"/>
    <cellStyle name="Hyperlink 98" xfId="12016" hidden="1"/>
    <cellStyle name="Hyperlink 98" xfId="12253" hidden="1"/>
    <cellStyle name="Hyperlink 98" xfId="12490" hidden="1"/>
    <cellStyle name="Hyperlink 98" xfId="12725" hidden="1"/>
    <cellStyle name="Hyperlink 98" xfId="12970" hidden="1"/>
    <cellStyle name="Hyperlink 98" xfId="13215" hidden="1"/>
    <cellStyle name="Hyperlink 98" xfId="13453" hidden="1"/>
    <cellStyle name="Hyperlink 98" xfId="13691" hidden="1"/>
    <cellStyle name="Hyperlink 98" xfId="13929" hidden="1"/>
    <cellStyle name="Hyperlink 98" xfId="14167" hidden="1"/>
    <cellStyle name="Hyperlink 98" xfId="14405" hidden="1"/>
    <cellStyle name="Hyperlink 98" xfId="14643" hidden="1"/>
    <cellStyle name="Hyperlink 98" xfId="14881" hidden="1"/>
    <cellStyle name="Hyperlink 98" xfId="15119" hidden="1"/>
    <cellStyle name="Hyperlink 98" xfId="15357" hidden="1"/>
    <cellStyle name="Hyperlink 98" xfId="15595" hidden="1"/>
    <cellStyle name="Hyperlink 98" xfId="15833" hidden="1"/>
    <cellStyle name="Hyperlink 98" xfId="16071" hidden="1"/>
    <cellStyle name="Hyperlink 98" xfId="16309" hidden="1"/>
    <cellStyle name="Hyperlink 98" xfId="16547" hidden="1"/>
    <cellStyle name="Hyperlink 98" xfId="16785" hidden="1"/>
    <cellStyle name="Hyperlink 98" xfId="17023" hidden="1"/>
    <cellStyle name="Hyperlink 98" xfId="17261" hidden="1"/>
    <cellStyle name="Hyperlink 98" xfId="17499" hidden="1"/>
    <cellStyle name="Hyperlink 98" xfId="17737" hidden="1"/>
    <cellStyle name="Hyperlink 98" xfId="17975" hidden="1"/>
    <cellStyle name="Hyperlink 98" xfId="18213" hidden="1"/>
    <cellStyle name="Hyperlink 98" xfId="18451" hidden="1"/>
    <cellStyle name="Hyperlink 98" xfId="18689" hidden="1"/>
    <cellStyle name="Hyperlink 98" xfId="18927" hidden="1"/>
    <cellStyle name="Hyperlink 98" xfId="19165" hidden="1"/>
    <cellStyle name="Hyperlink 98" xfId="19403" hidden="1"/>
    <cellStyle name="Hyperlink 98" xfId="19641" hidden="1"/>
    <cellStyle name="Hyperlink 98" xfId="19879" hidden="1"/>
    <cellStyle name="Hyperlink 98" xfId="20117" hidden="1"/>
    <cellStyle name="Hyperlink 98" xfId="20355" hidden="1"/>
    <cellStyle name="Hyperlink 98" xfId="20593" hidden="1"/>
    <cellStyle name="Hyperlink 98" xfId="20831" hidden="1"/>
    <cellStyle name="Hyperlink 98" xfId="21069" hidden="1"/>
    <cellStyle name="Hyperlink 98" xfId="21307" hidden="1"/>
    <cellStyle name="Hyperlink 98" xfId="21545" hidden="1"/>
    <cellStyle name="Hyperlink 98" xfId="21783" hidden="1"/>
    <cellStyle name="Hyperlink 98" xfId="22021" hidden="1"/>
    <cellStyle name="Hyperlink 98" xfId="22259" hidden="1"/>
    <cellStyle name="Hyperlink 98" xfId="22497" hidden="1"/>
    <cellStyle name="Hyperlink 98" xfId="22734" hidden="1"/>
    <cellStyle name="Hyperlink 98" xfId="22971" hidden="1"/>
    <cellStyle name="Hyperlink 98" xfId="23206" hidden="1"/>
    <cellStyle name="Hyperlink 98" xfId="23449" hidden="1"/>
    <cellStyle name="Hyperlink 98" xfId="23687" hidden="1"/>
    <cellStyle name="Hyperlink 98" xfId="23925" hidden="1"/>
    <cellStyle name="Hyperlink 98" xfId="24163" hidden="1"/>
    <cellStyle name="Hyperlink 98" xfId="24401" hidden="1"/>
    <cellStyle name="Hyperlink 98" xfId="24639" hidden="1"/>
    <cellStyle name="Hyperlink 98" xfId="24877" hidden="1"/>
    <cellStyle name="Hyperlink 98" xfId="25115" hidden="1"/>
    <cellStyle name="Hyperlink 98" xfId="25353" hidden="1"/>
    <cellStyle name="Hyperlink 98" xfId="25591" hidden="1"/>
    <cellStyle name="Hyperlink 98" xfId="25829" hidden="1"/>
    <cellStyle name="Hyperlink 98" xfId="26067" hidden="1"/>
    <cellStyle name="Hyperlink 98" xfId="26305" hidden="1"/>
    <cellStyle name="Hyperlink 98" xfId="26543" hidden="1"/>
    <cellStyle name="Hyperlink 98" xfId="26781" hidden="1"/>
    <cellStyle name="Hyperlink 98" xfId="27019" hidden="1"/>
    <cellStyle name="Hyperlink 98" xfId="27257" hidden="1"/>
    <cellStyle name="Hyperlink 98" xfId="27495" hidden="1"/>
    <cellStyle name="Hyperlink 98" xfId="27733" hidden="1"/>
    <cellStyle name="Hyperlink 98" xfId="27971" hidden="1"/>
    <cellStyle name="Hyperlink 98" xfId="28209" hidden="1"/>
    <cellStyle name="Hyperlink 98" xfId="28447" hidden="1"/>
    <cellStyle name="Hyperlink 98" xfId="28685" hidden="1"/>
    <cellStyle name="Hyperlink 98" xfId="28923" hidden="1"/>
    <cellStyle name="Hyperlink 98" xfId="29161" hidden="1"/>
    <cellStyle name="Hyperlink 98" xfId="29399" hidden="1"/>
    <cellStyle name="Hyperlink 98" xfId="29637" hidden="1"/>
    <cellStyle name="Hyperlink 98" xfId="29875" hidden="1"/>
    <cellStyle name="Hyperlink 98" xfId="30113" hidden="1"/>
    <cellStyle name="Hyperlink 98" xfId="30351" hidden="1"/>
    <cellStyle name="Hyperlink 98" xfId="30589" hidden="1"/>
    <cellStyle name="Hyperlink 98" xfId="30827" hidden="1"/>
    <cellStyle name="Hyperlink 98" xfId="31065" hidden="1"/>
    <cellStyle name="Hyperlink 98" xfId="31303" hidden="1"/>
    <cellStyle name="Hyperlink 98" xfId="31541" hidden="1"/>
    <cellStyle name="Hyperlink 98" xfId="31779" hidden="1"/>
    <cellStyle name="Hyperlink 98" xfId="32017" hidden="1"/>
    <cellStyle name="Hyperlink 98" xfId="32255" hidden="1"/>
    <cellStyle name="Hyperlink 98" xfId="32493" hidden="1"/>
    <cellStyle name="Hyperlink 98" xfId="32731" hidden="1"/>
    <cellStyle name="Hyperlink 98" xfId="32969" hidden="1"/>
    <cellStyle name="Hyperlink 98" xfId="33207" hidden="1"/>
    <cellStyle name="Hyperlink 98" xfId="33445" hidden="1"/>
    <cellStyle name="Hyperlink 98" xfId="33683" hidden="1"/>
    <cellStyle name="Hyperlink 98" xfId="33921" hidden="1"/>
    <cellStyle name="Hyperlink 98" xfId="34159" hidden="1"/>
    <cellStyle name="Hyperlink 98" xfId="34397" hidden="1"/>
    <cellStyle name="Hyperlink 98" xfId="34635" hidden="1"/>
    <cellStyle name="Hyperlink 98" xfId="34873" hidden="1"/>
    <cellStyle name="Hyperlink 98" xfId="35111" hidden="1"/>
    <cellStyle name="Hyperlink 98" xfId="35349" hidden="1"/>
    <cellStyle name="Hyperlink 98" xfId="35587" hidden="1"/>
    <cellStyle name="Hyperlink 98" xfId="35825" hidden="1"/>
    <cellStyle name="Hyperlink 98" xfId="36063" hidden="1"/>
    <cellStyle name="Hyperlink 98" xfId="36301" hidden="1"/>
    <cellStyle name="Hyperlink 98" xfId="36539" hidden="1"/>
    <cellStyle name="Hyperlink 98" xfId="36777" hidden="1"/>
    <cellStyle name="Hyperlink 98" xfId="37015" hidden="1"/>
    <cellStyle name="Hyperlink 98" xfId="37253" hidden="1"/>
    <cellStyle name="Hyperlink 98" xfId="37491" hidden="1"/>
    <cellStyle name="Hyperlink 98" xfId="37729" hidden="1"/>
    <cellStyle name="Hyperlink 98" xfId="37967" hidden="1"/>
    <cellStyle name="Hyperlink 98" xfId="38205" hidden="1"/>
    <cellStyle name="Hyperlink 98" xfId="38443" hidden="1"/>
    <cellStyle name="Hyperlink 98" xfId="38681" hidden="1"/>
    <cellStyle name="Hyperlink 98" xfId="38919" hidden="1"/>
    <cellStyle name="Hyperlink 98" xfId="39157" hidden="1"/>
    <cellStyle name="Hyperlink 98" xfId="39395" hidden="1"/>
    <cellStyle name="Hyperlink 98" xfId="39633" hidden="1"/>
    <cellStyle name="Hyperlink 98" xfId="39871" hidden="1"/>
    <cellStyle name="Hyperlink 98" xfId="40109" hidden="1"/>
    <cellStyle name="Hyperlink 98" xfId="40347" hidden="1"/>
    <cellStyle name="Hyperlink 98" xfId="40585" hidden="1"/>
    <cellStyle name="Hyperlink 98" xfId="40823" hidden="1"/>
    <cellStyle name="Hyperlink 98" xfId="41061" hidden="1"/>
    <cellStyle name="Hyperlink 98" xfId="41299" hidden="1"/>
    <cellStyle name="Hyperlink 98" xfId="41537" hidden="1"/>
    <cellStyle name="Hyperlink 98" xfId="41775" hidden="1"/>
    <cellStyle name="Hyperlink 98" xfId="42013" hidden="1"/>
    <cellStyle name="Hyperlink 98" xfId="42251" hidden="1"/>
    <cellStyle name="Hyperlink 98" xfId="42489" hidden="1"/>
    <cellStyle name="Hyperlink 98" xfId="42727" hidden="1"/>
    <cellStyle name="Hyperlink 98" xfId="42965" hidden="1"/>
    <cellStyle name="Hyperlink 98" xfId="43203" hidden="1"/>
    <cellStyle name="Hyperlink 98" xfId="43441" hidden="1"/>
    <cellStyle name="Hyperlink 98" xfId="43679" hidden="1"/>
    <cellStyle name="Hyperlink 98" xfId="43917" hidden="1"/>
    <cellStyle name="Hyperlink 98" xfId="44155" hidden="1"/>
    <cellStyle name="Hyperlink 98" xfId="44393" hidden="1"/>
    <cellStyle name="Hyperlink 98" xfId="44631" hidden="1"/>
    <cellStyle name="Hyperlink 98" xfId="44869" hidden="1"/>
    <cellStyle name="Hyperlink 98" xfId="45107" hidden="1"/>
    <cellStyle name="Hyperlink 98" xfId="45345" hidden="1"/>
    <cellStyle name="Hyperlink 98" xfId="45583" hidden="1"/>
    <cellStyle name="Hyperlink 98" xfId="45821" hidden="1"/>
    <cellStyle name="Hyperlink 98" xfId="46059" hidden="1"/>
    <cellStyle name="Hyperlink 98" xfId="46297" hidden="1"/>
    <cellStyle name="Hyperlink 98" xfId="46535" hidden="1"/>
    <cellStyle name="Hyperlink 98" xfId="46773" hidden="1"/>
    <cellStyle name="Hyperlink 98" xfId="47011" hidden="1"/>
    <cellStyle name="Hyperlink 98" xfId="47249" hidden="1"/>
    <cellStyle name="Hyperlink 98" xfId="47487" hidden="1"/>
    <cellStyle name="Hyperlink 98" xfId="47725" hidden="1"/>
    <cellStyle name="Hyperlink 98" xfId="47963" hidden="1"/>
    <cellStyle name="Hyperlink 98" xfId="48201" hidden="1"/>
    <cellStyle name="Hyperlink 98" xfId="48439" hidden="1"/>
    <cellStyle name="Hyperlink 98" xfId="48677" hidden="1"/>
    <cellStyle name="Hyperlink 98" xfId="48915" hidden="1"/>
    <cellStyle name="Hyperlink 98" xfId="49153" hidden="1"/>
    <cellStyle name="Hyperlink 98" xfId="49391" hidden="1"/>
    <cellStyle name="Hyperlink 98" xfId="49629" hidden="1"/>
    <cellStyle name="Hyperlink 98" xfId="49867" hidden="1"/>
    <cellStyle name="Hyperlink 98" xfId="50105" hidden="1"/>
    <cellStyle name="Hyperlink 98" xfId="50343" hidden="1"/>
    <cellStyle name="Hyperlink 98" xfId="50581" hidden="1"/>
    <cellStyle name="Hyperlink 98" xfId="50819" hidden="1"/>
    <cellStyle name="Hyperlink 98" xfId="51057" hidden="1"/>
    <cellStyle name="Hyperlink 98" xfId="51295" hidden="1"/>
    <cellStyle name="Hyperlink 98" xfId="51533" hidden="1"/>
    <cellStyle name="Hyperlink 98" xfId="51771" hidden="1"/>
    <cellStyle name="Hyperlink 98" xfId="52009" hidden="1"/>
    <cellStyle name="Hyperlink 98" xfId="52247" hidden="1"/>
    <cellStyle name="Hyperlink 98" xfId="52485" hidden="1"/>
    <cellStyle name="Hyperlink 98" xfId="52723" hidden="1"/>
    <cellStyle name="Hyperlink 98" xfId="52961" hidden="1"/>
    <cellStyle name="Hyperlink 98" xfId="53199" hidden="1"/>
    <cellStyle name="Hyperlink 98" xfId="53436" hidden="1"/>
    <cellStyle name="Hyperlink 98" xfId="53673" hidden="1"/>
    <cellStyle name="Hyperlink 98" xfId="53908" hidden="1"/>
    <cellStyle name="Hyperlink 98" xfId="54192" hidden="1"/>
    <cellStyle name="Hyperlink 98" xfId="54436" hidden="1"/>
    <cellStyle name="Hyperlink 98" xfId="54671" hidden="1"/>
    <cellStyle name="Hyperlink 99" xfId="203" hidden="1"/>
    <cellStyle name="Hyperlink 99" xfId="563" hidden="1"/>
    <cellStyle name="Hyperlink 99" xfId="806" hidden="1"/>
    <cellStyle name="Hyperlink 99" xfId="1043" hidden="1"/>
    <cellStyle name="Hyperlink 99" xfId="1278" hidden="1"/>
    <cellStyle name="Hyperlink 99" xfId="1521" hidden="1"/>
    <cellStyle name="Hyperlink 99" xfId="1763" hidden="1"/>
    <cellStyle name="Hyperlink 99" xfId="2001" hidden="1"/>
    <cellStyle name="Hyperlink 99" xfId="2246" hidden="1"/>
    <cellStyle name="Hyperlink 99" xfId="2491" hidden="1"/>
    <cellStyle name="Hyperlink 99" xfId="2729" hidden="1"/>
    <cellStyle name="Hyperlink 99" xfId="2967" hidden="1"/>
    <cellStyle name="Hyperlink 99" xfId="3205" hidden="1"/>
    <cellStyle name="Hyperlink 99" xfId="3443" hidden="1"/>
    <cellStyle name="Hyperlink 99" xfId="3681" hidden="1"/>
    <cellStyle name="Hyperlink 99" xfId="3919" hidden="1"/>
    <cellStyle name="Hyperlink 99" xfId="4157" hidden="1"/>
    <cellStyle name="Hyperlink 99" xfId="4394" hidden="1"/>
    <cellStyle name="Hyperlink 99" xfId="4631" hidden="1"/>
    <cellStyle name="Hyperlink 99" xfId="4867" hidden="1"/>
    <cellStyle name="Hyperlink 99" xfId="5107" hidden="1"/>
    <cellStyle name="Hyperlink 99" xfId="5344" hidden="1"/>
    <cellStyle name="Hyperlink 99" xfId="5588" hidden="1"/>
    <cellStyle name="Hyperlink 99" xfId="5826" hidden="1"/>
    <cellStyle name="Hyperlink 99" xfId="6064" hidden="1"/>
    <cellStyle name="Hyperlink 99" xfId="6302" hidden="1"/>
    <cellStyle name="Hyperlink 99" xfId="6541" hidden="1"/>
    <cellStyle name="Hyperlink 99" xfId="6777" hidden="1"/>
    <cellStyle name="Hyperlink 99" xfId="7015" hidden="1"/>
    <cellStyle name="Hyperlink 99" xfId="7252" hidden="1"/>
    <cellStyle name="Hyperlink 99" xfId="7490" hidden="1"/>
    <cellStyle name="Hyperlink 99" xfId="7728" hidden="1"/>
    <cellStyle name="Hyperlink 99" xfId="7966" hidden="1"/>
    <cellStyle name="Hyperlink 99" xfId="8204" hidden="1"/>
    <cellStyle name="Hyperlink 99" xfId="8442" hidden="1"/>
    <cellStyle name="Hyperlink 99" xfId="8680" hidden="1"/>
    <cellStyle name="Hyperlink 99" xfId="8918" hidden="1"/>
    <cellStyle name="Hyperlink 99" xfId="9156" hidden="1"/>
    <cellStyle name="Hyperlink 99" xfId="9393" hidden="1"/>
    <cellStyle name="Hyperlink 99" xfId="9630" hidden="1"/>
    <cellStyle name="Hyperlink 99" xfId="9869" hidden="1"/>
    <cellStyle name="Hyperlink 99" xfId="10106" hidden="1"/>
    <cellStyle name="Hyperlink 99" xfId="10341" hidden="1"/>
    <cellStyle name="Hyperlink 99" xfId="10576" hidden="1"/>
    <cellStyle name="Hyperlink 99" xfId="10821" hidden="1"/>
    <cellStyle name="Hyperlink 99" xfId="11064" hidden="1"/>
    <cellStyle name="Hyperlink 99" xfId="11300" hidden="1"/>
    <cellStyle name="Hyperlink 99" xfId="11542" hidden="1"/>
    <cellStyle name="Hyperlink 99" xfId="11780" hidden="1"/>
    <cellStyle name="Hyperlink 99" xfId="12018" hidden="1"/>
    <cellStyle name="Hyperlink 99" xfId="12255" hidden="1"/>
    <cellStyle name="Hyperlink 99" xfId="12492" hidden="1"/>
    <cellStyle name="Hyperlink 99" xfId="12727" hidden="1"/>
    <cellStyle name="Hyperlink 99" xfId="12972" hidden="1"/>
    <cellStyle name="Hyperlink 99" xfId="13217" hidden="1"/>
    <cellStyle name="Hyperlink 99" xfId="13455" hidden="1"/>
    <cellStyle name="Hyperlink 99" xfId="13693" hidden="1"/>
    <cellStyle name="Hyperlink 99" xfId="13931" hidden="1"/>
    <cellStyle name="Hyperlink 99" xfId="14169" hidden="1"/>
    <cellStyle name="Hyperlink 99" xfId="14407" hidden="1"/>
    <cellStyle name="Hyperlink 99" xfId="14645" hidden="1"/>
    <cellStyle name="Hyperlink 99" xfId="14883" hidden="1"/>
    <cellStyle name="Hyperlink 99" xfId="15121" hidden="1"/>
    <cellStyle name="Hyperlink 99" xfId="15359" hidden="1"/>
    <cellStyle name="Hyperlink 99" xfId="15597" hidden="1"/>
    <cellStyle name="Hyperlink 99" xfId="15835" hidden="1"/>
    <cellStyle name="Hyperlink 99" xfId="16073" hidden="1"/>
    <cellStyle name="Hyperlink 99" xfId="16311" hidden="1"/>
    <cellStyle name="Hyperlink 99" xfId="16549" hidden="1"/>
    <cellStyle name="Hyperlink 99" xfId="16787" hidden="1"/>
    <cellStyle name="Hyperlink 99" xfId="17025" hidden="1"/>
    <cellStyle name="Hyperlink 99" xfId="17263" hidden="1"/>
    <cellStyle name="Hyperlink 99" xfId="17501" hidden="1"/>
    <cellStyle name="Hyperlink 99" xfId="17739" hidden="1"/>
    <cellStyle name="Hyperlink 99" xfId="17977" hidden="1"/>
    <cellStyle name="Hyperlink 99" xfId="18215" hidden="1"/>
    <cellStyle name="Hyperlink 99" xfId="18453" hidden="1"/>
    <cellStyle name="Hyperlink 99" xfId="18691" hidden="1"/>
    <cellStyle name="Hyperlink 99" xfId="18929" hidden="1"/>
    <cellStyle name="Hyperlink 99" xfId="19167" hidden="1"/>
    <cellStyle name="Hyperlink 99" xfId="19405" hidden="1"/>
    <cellStyle name="Hyperlink 99" xfId="19643" hidden="1"/>
    <cellStyle name="Hyperlink 99" xfId="19881" hidden="1"/>
    <cellStyle name="Hyperlink 99" xfId="20119" hidden="1"/>
    <cellStyle name="Hyperlink 99" xfId="20357" hidden="1"/>
    <cellStyle name="Hyperlink 99" xfId="20595" hidden="1"/>
    <cellStyle name="Hyperlink 99" xfId="20833" hidden="1"/>
    <cellStyle name="Hyperlink 99" xfId="21071" hidden="1"/>
    <cellStyle name="Hyperlink 99" xfId="21309" hidden="1"/>
    <cellStyle name="Hyperlink 99" xfId="21547" hidden="1"/>
    <cellStyle name="Hyperlink 99" xfId="21785" hidden="1"/>
    <cellStyle name="Hyperlink 99" xfId="22023" hidden="1"/>
    <cellStyle name="Hyperlink 99" xfId="22261" hidden="1"/>
    <cellStyle name="Hyperlink 99" xfId="22499" hidden="1"/>
    <cellStyle name="Hyperlink 99" xfId="22736" hidden="1"/>
    <cellStyle name="Hyperlink 99" xfId="22973" hidden="1"/>
    <cellStyle name="Hyperlink 99" xfId="23208" hidden="1"/>
    <cellStyle name="Hyperlink 99" xfId="23451" hidden="1"/>
    <cellStyle name="Hyperlink 99" xfId="23689" hidden="1"/>
    <cellStyle name="Hyperlink 99" xfId="23927" hidden="1"/>
    <cellStyle name="Hyperlink 99" xfId="24165" hidden="1"/>
    <cellStyle name="Hyperlink 99" xfId="24403" hidden="1"/>
    <cellStyle name="Hyperlink 99" xfId="24641" hidden="1"/>
    <cellStyle name="Hyperlink 99" xfId="24879" hidden="1"/>
    <cellStyle name="Hyperlink 99" xfId="25117" hidden="1"/>
    <cellStyle name="Hyperlink 99" xfId="25355" hidden="1"/>
    <cellStyle name="Hyperlink 99" xfId="25593" hidden="1"/>
    <cellStyle name="Hyperlink 99" xfId="25831" hidden="1"/>
    <cellStyle name="Hyperlink 99" xfId="26069" hidden="1"/>
    <cellStyle name="Hyperlink 99" xfId="26307" hidden="1"/>
    <cellStyle name="Hyperlink 99" xfId="26545" hidden="1"/>
    <cellStyle name="Hyperlink 99" xfId="26783" hidden="1"/>
    <cellStyle name="Hyperlink 99" xfId="27021" hidden="1"/>
    <cellStyle name="Hyperlink 99" xfId="27259" hidden="1"/>
    <cellStyle name="Hyperlink 99" xfId="27497" hidden="1"/>
    <cellStyle name="Hyperlink 99" xfId="27735" hidden="1"/>
    <cellStyle name="Hyperlink 99" xfId="27973" hidden="1"/>
    <cellStyle name="Hyperlink 99" xfId="28211" hidden="1"/>
    <cellStyle name="Hyperlink 99" xfId="28449" hidden="1"/>
    <cellStyle name="Hyperlink 99" xfId="28687" hidden="1"/>
    <cellStyle name="Hyperlink 99" xfId="28925" hidden="1"/>
    <cellStyle name="Hyperlink 99" xfId="29163" hidden="1"/>
    <cellStyle name="Hyperlink 99" xfId="29401" hidden="1"/>
    <cellStyle name="Hyperlink 99" xfId="29639" hidden="1"/>
    <cellStyle name="Hyperlink 99" xfId="29877" hidden="1"/>
    <cellStyle name="Hyperlink 99" xfId="30115" hidden="1"/>
    <cellStyle name="Hyperlink 99" xfId="30353" hidden="1"/>
    <cellStyle name="Hyperlink 99" xfId="30591" hidden="1"/>
    <cellStyle name="Hyperlink 99" xfId="30829" hidden="1"/>
    <cellStyle name="Hyperlink 99" xfId="31067" hidden="1"/>
    <cellStyle name="Hyperlink 99" xfId="31305" hidden="1"/>
    <cellStyle name="Hyperlink 99" xfId="31543" hidden="1"/>
    <cellStyle name="Hyperlink 99" xfId="31781" hidden="1"/>
    <cellStyle name="Hyperlink 99" xfId="32019" hidden="1"/>
    <cellStyle name="Hyperlink 99" xfId="32257" hidden="1"/>
    <cellStyle name="Hyperlink 99" xfId="32495" hidden="1"/>
    <cellStyle name="Hyperlink 99" xfId="32733" hidden="1"/>
    <cellStyle name="Hyperlink 99" xfId="32971" hidden="1"/>
    <cellStyle name="Hyperlink 99" xfId="33209" hidden="1"/>
    <cellStyle name="Hyperlink 99" xfId="33447" hidden="1"/>
    <cellStyle name="Hyperlink 99" xfId="33685" hidden="1"/>
    <cellStyle name="Hyperlink 99" xfId="33923" hidden="1"/>
    <cellStyle name="Hyperlink 99" xfId="34161" hidden="1"/>
    <cellStyle name="Hyperlink 99" xfId="34399" hidden="1"/>
    <cellStyle name="Hyperlink 99" xfId="34637" hidden="1"/>
    <cellStyle name="Hyperlink 99" xfId="34875" hidden="1"/>
    <cellStyle name="Hyperlink 99" xfId="35113" hidden="1"/>
    <cellStyle name="Hyperlink 99" xfId="35351" hidden="1"/>
    <cellStyle name="Hyperlink 99" xfId="35589" hidden="1"/>
    <cellStyle name="Hyperlink 99" xfId="35827" hidden="1"/>
    <cellStyle name="Hyperlink 99" xfId="36065" hidden="1"/>
    <cellStyle name="Hyperlink 99" xfId="36303" hidden="1"/>
    <cellStyle name="Hyperlink 99" xfId="36541" hidden="1"/>
    <cellStyle name="Hyperlink 99" xfId="36779" hidden="1"/>
    <cellStyle name="Hyperlink 99" xfId="37017" hidden="1"/>
    <cellStyle name="Hyperlink 99" xfId="37255" hidden="1"/>
    <cellStyle name="Hyperlink 99" xfId="37493" hidden="1"/>
    <cellStyle name="Hyperlink 99" xfId="37731" hidden="1"/>
    <cellStyle name="Hyperlink 99" xfId="37969" hidden="1"/>
    <cellStyle name="Hyperlink 99" xfId="38207" hidden="1"/>
    <cellStyle name="Hyperlink 99" xfId="38445" hidden="1"/>
    <cellStyle name="Hyperlink 99" xfId="38683" hidden="1"/>
    <cellStyle name="Hyperlink 99" xfId="38921" hidden="1"/>
    <cellStyle name="Hyperlink 99" xfId="39159" hidden="1"/>
    <cellStyle name="Hyperlink 99" xfId="39397" hidden="1"/>
    <cellStyle name="Hyperlink 99" xfId="39635" hidden="1"/>
    <cellStyle name="Hyperlink 99" xfId="39873" hidden="1"/>
    <cellStyle name="Hyperlink 99" xfId="40111" hidden="1"/>
    <cellStyle name="Hyperlink 99" xfId="40349" hidden="1"/>
    <cellStyle name="Hyperlink 99" xfId="40587" hidden="1"/>
    <cellStyle name="Hyperlink 99" xfId="40825" hidden="1"/>
    <cellStyle name="Hyperlink 99" xfId="41063" hidden="1"/>
    <cellStyle name="Hyperlink 99" xfId="41301" hidden="1"/>
    <cellStyle name="Hyperlink 99" xfId="41539" hidden="1"/>
    <cellStyle name="Hyperlink 99" xfId="41777" hidden="1"/>
    <cellStyle name="Hyperlink 99" xfId="42015" hidden="1"/>
    <cellStyle name="Hyperlink 99" xfId="42253" hidden="1"/>
    <cellStyle name="Hyperlink 99" xfId="42491" hidden="1"/>
    <cellStyle name="Hyperlink 99" xfId="42729" hidden="1"/>
    <cellStyle name="Hyperlink 99" xfId="42967" hidden="1"/>
    <cellStyle name="Hyperlink 99" xfId="43205" hidden="1"/>
    <cellStyle name="Hyperlink 99" xfId="43443" hidden="1"/>
    <cellStyle name="Hyperlink 99" xfId="43681" hidden="1"/>
    <cellStyle name="Hyperlink 99" xfId="43919" hidden="1"/>
    <cellStyle name="Hyperlink 99" xfId="44157" hidden="1"/>
    <cellStyle name="Hyperlink 99" xfId="44395" hidden="1"/>
    <cellStyle name="Hyperlink 99" xfId="44633" hidden="1"/>
    <cellStyle name="Hyperlink 99" xfId="44871" hidden="1"/>
    <cellStyle name="Hyperlink 99" xfId="45109" hidden="1"/>
    <cellStyle name="Hyperlink 99" xfId="45347" hidden="1"/>
    <cellStyle name="Hyperlink 99" xfId="45585" hidden="1"/>
    <cellStyle name="Hyperlink 99" xfId="45823" hidden="1"/>
    <cellStyle name="Hyperlink 99" xfId="46061" hidden="1"/>
    <cellStyle name="Hyperlink 99" xfId="46299" hidden="1"/>
    <cellStyle name="Hyperlink 99" xfId="46537" hidden="1"/>
    <cellStyle name="Hyperlink 99" xfId="46775" hidden="1"/>
    <cellStyle name="Hyperlink 99" xfId="47013" hidden="1"/>
    <cellStyle name="Hyperlink 99" xfId="47251" hidden="1"/>
    <cellStyle name="Hyperlink 99" xfId="47489" hidden="1"/>
    <cellStyle name="Hyperlink 99" xfId="47727" hidden="1"/>
    <cellStyle name="Hyperlink 99" xfId="47965" hidden="1"/>
    <cellStyle name="Hyperlink 99" xfId="48203" hidden="1"/>
    <cellStyle name="Hyperlink 99" xfId="48441" hidden="1"/>
    <cellStyle name="Hyperlink 99" xfId="48679" hidden="1"/>
    <cellStyle name="Hyperlink 99" xfId="48917" hidden="1"/>
    <cellStyle name="Hyperlink 99" xfId="49155" hidden="1"/>
    <cellStyle name="Hyperlink 99" xfId="49393" hidden="1"/>
    <cellStyle name="Hyperlink 99" xfId="49631" hidden="1"/>
    <cellStyle name="Hyperlink 99" xfId="49869" hidden="1"/>
    <cellStyle name="Hyperlink 99" xfId="50107" hidden="1"/>
    <cellStyle name="Hyperlink 99" xfId="50345" hidden="1"/>
    <cellStyle name="Hyperlink 99" xfId="50583" hidden="1"/>
    <cellStyle name="Hyperlink 99" xfId="50821" hidden="1"/>
    <cellStyle name="Hyperlink 99" xfId="51059" hidden="1"/>
    <cellStyle name="Hyperlink 99" xfId="51297" hidden="1"/>
    <cellStyle name="Hyperlink 99" xfId="51535" hidden="1"/>
    <cellStyle name="Hyperlink 99" xfId="51773" hidden="1"/>
    <cellStyle name="Hyperlink 99" xfId="52011" hidden="1"/>
    <cellStyle name="Hyperlink 99" xfId="52249" hidden="1"/>
    <cellStyle name="Hyperlink 99" xfId="52487" hidden="1"/>
    <cellStyle name="Hyperlink 99" xfId="52725" hidden="1"/>
    <cellStyle name="Hyperlink 99" xfId="52963" hidden="1"/>
    <cellStyle name="Hyperlink 99" xfId="53201" hidden="1"/>
    <cellStyle name="Hyperlink 99" xfId="53438" hidden="1"/>
    <cellStyle name="Hyperlink 99" xfId="53675" hidden="1"/>
    <cellStyle name="Hyperlink 99" xfId="53910" hidden="1"/>
    <cellStyle name="Hyperlink 99" xfId="54194" hidden="1"/>
    <cellStyle name="Hyperlink 99" xfId="54438" hidden="1"/>
    <cellStyle name="Hyperlink 99" xfId="54673" hidden="1"/>
    <cellStyle name="Neutral 2" xfId="40"/>
    <cellStyle name="Normal" xfId="0" builtinId="0"/>
    <cellStyle name="Normal 10" xfId="360"/>
    <cellStyle name="Normal 10 2" xfId="718"/>
    <cellStyle name="Normal 10 2 2" xfId="53956"/>
    <cellStyle name="Normal 10 3" xfId="1673"/>
    <cellStyle name="Normal 10 3 2" xfId="53957"/>
    <cellStyle name="Normal 10 4" xfId="2401"/>
    <cellStyle name="Normal 10 4 2" xfId="53958"/>
    <cellStyle name="Normal 10 5" xfId="10975"/>
    <cellStyle name="Normal 10 5 2" xfId="53959"/>
    <cellStyle name="Normal 10 6" xfId="13127"/>
    <cellStyle name="Normal 10 7" xfId="53960"/>
    <cellStyle name="Normal 10 8" xfId="54348"/>
    <cellStyle name="Normal 11" xfId="361"/>
    <cellStyle name="Normal 11 2" xfId="719"/>
    <cellStyle name="Normal 11 2 2" xfId="53961"/>
    <cellStyle name="Normal 11 3" xfId="1674"/>
    <cellStyle name="Normal 11 3 2" xfId="53962"/>
    <cellStyle name="Normal 11 4" xfId="2402"/>
    <cellStyle name="Normal 11 4 2" xfId="53963"/>
    <cellStyle name="Normal 11 5" xfId="10976"/>
    <cellStyle name="Normal 11 5 2" xfId="53964"/>
    <cellStyle name="Normal 11 6" xfId="13128"/>
    <cellStyle name="Normal 11 7" xfId="54349"/>
    <cellStyle name="Normal 12" xfId="337"/>
    <cellStyle name="Normal 13" xfId="363"/>
    <cellStyle name="Normal 13 2" xfId="1675"/>
    <cellStyle name="Normal 13 2 2" xfId="53965"/>
    <cellStyle name="Normal 13 3" xfId="2403"/>
    <cellStyle name="Normal 13 3 2" xfId="53966"/>
    <cellStyle name="Normal 13 4" xfId="10977"/>
    <cellStyle name="Normal 13 4 2" xfId="53967"/>
    <cellStyle name="Normal 13 5" xfId="13129"/>
    <cellStyle name="Normal 13 6" xfId="53968"/>
    <cellStyle name="Normal 13 7" xfId="54350"/>
    <cellStyle name="Normal 14" xfId="364"/>
    <cellStyle name="Normal 15" xfId="1324"/>
    <cellStyle name="Normal 15 2" xfId="53969"/>
    <cellStyle name="Normal 16" xfId="2047"/>
    <cellStyle name="Normal 16 2" xfId="53970"/>
    <cellStyle name="Normal 17" xfId="10623"/>
    <cellStyle name="Normal 17 2" xfId="53971"/>
    <cellStyle name="Normal 18" xfId="12773"/>
    <cellStyle name="Normal 19" xfId="53972"/>
    <cellStyle name="Normal 2" xfId="3"/>
    <cellStyle name="Normal 2 2" xfId="365"/>
    <cellStyle name="Normal 2 2 2" xfId="53973"/>
    <cellStyle name="Normal 2 3" xfId="1325"/>
    <cellStyle name="Normal 2 3 2" xfId="53974"/>
    <cellStyle name="Normal 2 4" xfId="2048"/>
    <cellStyle name="Normal 2 4 2" xfId="53975"/>
    <cellStyle name="Normal 2 5" xfId="10624"/>
    <cellStyle name="Normal 2 5 2" xfId="53976"/>
    <cellStyle name="Normal 2 6" xfId="12774"/>
    <cellStyle name="Normal 2 7" xfId="53997"/>
    <cellStyle name="Normal 2 8" xfId="54719"/>
    <cellStyle name="Normal 20" xfId="53977"/>
    <cellStyle name="Normal 21" xfId="53996"/>
    <cellStyle name="Normal 3" xfId="4"/>
    <cellStyle name="Normal 4" xfId="5"/>
    <cellStyle name="Normal 4 2" xfId="367"/>
    <cellStyle name="Normal 4 2 2" xfId="53978"/>
    <cellStyle name="Normal 4 3" xfId="1326"/>
    <cellStyle name="Normal 4 3 2" xfId="53979"/>
    <cellStyle name="Normal 4 4" xfId="2049"/>
    <cellStyle name="Normal 4 4 2" xfId="53980"/>
    <cellStyle name="Normal 4 5" xfId="10625"/>
    <cellStyle name="Normal 4 5 2" xfId="53981"/>
    <cellStyle name="Normal 4 6" xfId="12775"/>
    <cellStyle name="Normal 4 7" xfId="53998"/>
    <cellStyle name="Normal 5" xfId="6"/>
    <cellStyle name="Normal 5 2" xfId="368"/>
    <cellStyle name="Normal 5 2 2" xfId="53982"/>
    <cellStyle name="Normal 5 3" xfId="1327"/>
    <cellStyle name="Normal 5 3 2" xfId="53983"/>
    <cellStyle name="Normal 5 4" xfId="2050"/>
    <cellStyle name="Normal 5 4 2" xfId="53984"/>
    <cellStyle name="Normal 5 5" xfId="10626"/>
    <cellStyle name="Normal 5 5 2" xfId="53985"/>
    <cellStyle name="Normal 5 6" xfId="12776"/>
    <cellStyle name="Normal 5 7" xfId="53999"/>
    <cellStyle name="Normal 6" xfId="7"/>
    <cellStyle name="Normal 6 2" xfId="369"/>
    <cellStyle name="Normal 6 2 2" xfId="53986"/>
    <cellStyle name="Normal 6 3" xfId="1328"/>
    <cellStyle name="Normal 6 3 2" xfId="53987"/>
    <cellStyle name="Normal 6 4" xfId="2051"/>
    <cellStyle name="Normal 6 4 2" xfId="53988"/>
    <cellStyle name="Normal 6 5" xfId="10627"/>
    <cellStyle name="Normal 6 5 2" xfId="53989"/>
    <cellStyle name="Normal 6 6" xfId="12777"/>
    <cellStyle name="Normal 6 7" xfId="53990"/>
    <cellStyle name="Normal 6 8" xfId="54000"/>
    <cellStyle name="Normal 7" xfId="8"/>
    <cellStyle name="Normal 8" xfId="9"/>
    <cellStyle name="Normal 9" xfId="359"/>
    <cellStyle name="Normal 9 2" xfId="717"/>
    <cellStyle name="Normal 9 2 2" xfId="53991"/>
    <cellStyle name="Normal 9 3" xfId="1672"/>
    <cellStyle name="Normal 9 3 2" xfId="53992"/>
    <cellStyle name="Normal 9 4" xfId="2400"/>
    <cellStyle name="Normal 9 4 2" xfId="53993"/>
    <cellStyle name="Normal 9 5" xfId="10974"/>
    <cellStyle name="Normal 9 5 2" xfId="53994"/>
    <cellStyle name="Normal 9 6" xfId="13126"/>
    <cellStyle name="Normal 9 7" xfId="53995"/>
    <cellStyle name="Normal 9 8" xfId="54347"/>
    <cellStyle name="Percent" xfId="358" builtinId="5"/>
    <cellStyle name="Percent 2" xfId="716"/>
  </cellStyles>
  <dxfs count="16">
    <dxf>
      <font>
        <color rgb="FFFF0000"/>
      </font>
    </dxf>
    <dxf>
      <font>
        <color auto="1"/>
      </font>
    </dxf>
    <dxf>
      <font>
        <color rgb="FF00B050"/>
      </font>
    </dxf>
    <dxf>
      <font>
        <color rgb="FFFF0000"/>
      </font>
    </dxf>
    <dxf>
      <font>
        <color auto="1"/>
      </font>
    </dxf>
    <dxf>
      <font>
        <color rgb="FF00B050"/>
      </font>
    </dxf>
    <dxf>
      <font>
        <color rgb="FFFF0000"/>
      </font>
    </dxf>
    <dxf>
      <font>
        <color auto="1"/>
      </font>
    </dxf>
    <dxf>
      <font>
        <color rgb="FF00B050"/>
      </font>
    </dxf>
    <dxf>
      <font>
        <color rgb="FFFF0000"/>
      </font>
    </dxf>
    <dxf>
      <font>
        <color auto="1"/>
      </font>
    </dxf>
    <dxf>
      <font>
        <color rgb="FF00B050"/>
      </font>
    </dxf>
    <dxf>
      <font>
        <b/>
        <i val="0"/>
        <condense val="0"/>
        <extend val="0"/>
        <color indexed="10"/>
      </font>
    </dxf>
    <dxf>
      <font>
        <b/>
        <i val="0"/>
        <condense val="0"/>
        <extend val="0"/>
        <color indexed="10"/>
      </font>
    </dxf>
    <dxf>
      <font>
        <b/>
        <i val="0"/>
        <condense val="0"/>
        <extend val="0"/>
        <color indexed="57"/>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164865" name="Button 1" hidden="1">
              <a:extLst>
                <a:ext uri="{63B3BB69-23CF-44E3-9099-C40C66FF867C}">
                  <a14:compatExt spid="_x0000_s1648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164866" name="Button 2" hidden="1">
              <a:extLst>
                <a:ext uri="{63B3BB69-23CF-44E3-9099-C40C66FF867C}">
                  <a14:compatExt spid="_x0000_s1648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164888" name="Button 24" hidden="1">
              <a:extLst>
                <a:ext uri="{63B3BB69-23CF-44E3-9099-C40C66FF867C}">
                  <a14:compatExt spid="_x0000_s1648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164889" name="Button 25" hidden="1">
              <a:extLst>
                <a:ext uri="{63B3BB69-23CF-44E3-9099-C40C66FF867C}">
                  <a14:compatExt spid="_x0000_s1648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164890" name="Button 26" hidden="1">
              <a:extLst>
                <a:ext uri="{63B3BB69-23CF-44E3-9099-C40C66FF867C}">
                  <a14:compatExt spid="_x0000_s1648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164891" name="Button 27" hidden="1">
              <a:extLst>
                <a:ext uri="{63B3BB69-23CF-44E3-9099-C40C66FF867C}">
                  <a14:compatExt spid="_x0000_s1648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164892" name="Button 28" hidden="1">
              <a:extLst>
                <a:ext uri="{63B3BB69-23CF-44E3-9099-C40C66FF867C}">
                  <a14:compatExt spid="_x0000_s1648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164893" name="Button 29" hidden="1">
              <a:extLst>
                <a:ext uri="{63B3BB69-23CF-44E3-9099-C40C66FF867C}">
                  <a14:compatExt spid="_x0000_s1648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164894" name="Button 30" hidden="1">
              <a:extLst>
                <a:ext uri="{63B3BB69-23CF-44E3-9099-C40C66FF867C}">
                  <a14:compatExt spid="_x0000_s1648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164895" name="Button 31" hidden="1">
              <a:extLst>
                <a:ext uri="{63B3BB69-23CF-44E3-9099-C40C66FF867C}">
                  <a14:compatExt spid="_x0000_s1648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164896" name="Button 32" hidden="1">
              <a:extLst>
                <a:ext uri="{63B3BB69-23CF-44E3-9099-C40C66FF867C}">
                  <a14:compatExt spid="_x0000_s1648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164897" name="Button 33" hidden="1">
              <a:extLst>
                <a:ext uri="{63B3BB69-23CF-44E3-9099-C40C66FF867C}">
                  <a14:compatExt spid="_x0000_s1648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190465" name="Button 1" hidden="1">
              <a:extLst>
                <a:ext uri="{63B3BB69-23CF-44E3-9099-C40C66FF867C}">
                  <a14:compatExt spid="_x0000_s1904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GUIDEWIRE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190466" name="Button 2" hidden="1">
              <a:extLst>
                <a:ext uri="{63B3BB69-23CF-44E3-9099-C40C66FF867C}">
                  <a14:compatExt spid="_x0000_s1904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190467" name="Button 3" hidden="1">
              <a:extLst>
                <a:ext uri="{63B3BB69-23CF-44E3-9099-C40C66FF867C}">
                  <a14:compatExt spid="_x0000_s1904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190468" name="Button 4" hidden="1">
              <a:extLst>
                <a:ext uri="{63B3BB69-23CF-44E3-9099-C40C66FF867C}">
                  <a14:compatExt spid="_x0000_s1904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190469" name="Button 5" hidden="1">
              <a:extLst>
                <a:ext uri="{63B3BB69-23CF-44E3-9099-C40C66FF867C}">
                  <a14:compatExt spid="_x0000_s1904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190470" name="Button 6" hidden="1">
              <a:extLst>
                <a:ext uri="{63B3BB69-23CF-44E3-9099-C40C66FF867C}">
                  <a14:compatExt spid="_x0000_s1904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190471" name="Button 7" hidden="1">
              <a:extLst>
                <a:ext uri="{63B3BB69-23CF-44E3-9099-C40C66FF867C}">
                  <a14:compatExt spid="_x0000_s1904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190472" name="Button 8" hidden="1">
              <a:extLst>
                <a:ext uri="{63B3BB69-23CF-44E3-9099-C40C66FF867C}">
                  <a14:compatExt spid="_x0000_s1904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190473" name="Button 9" hidden="1">
              <a:extLst>
                <a:ext uri="{63B3BB69-23CF-44E3-9099-C40C66FF867C}">
                  <a14:compatExt spid="_x0000_s1904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WINS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695325</xdr:colOff>
          <xdr:row>0</xdr:row>
          <xdr:rowOff>552450</xdr:rowOff>
        </xdr:to>
        <xdr:sp macro="" textlink="">
          <xdr:nvSpPr>
            <xdr:cNvPr id="190474" name="Button 10" hidden="1">
              <a:extLst>
                <a:ext uri="{63B3BB69-23CF-44E3-9099-C40C66FF867C}">
                  <a14:compatExt spid="_x0000_s1904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695325</xdr:colOff>
          <xdr:row>0</xdr:row>
          <xdr:rowOff>809625</xdr:rowOff>
        </xdr:to>
        <xdr:sp macro="" textlink="">
          <xdr:nvSpPr>
            <xdr:cNvPr id="190475" name="Button 11" hidden="1">
              <a:extLst>
                <a:ext uri="{63B3BB69-23CF-44E3-9099-C40C66FF867C}">
                  <a14:compatExt spid="_x0000_s1904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695325</xdr:colOff>
          <xdr:row>0</xdr:row>
          <xdr:rowOff>295275</xdr:rowOff>
        </xdr:to>
        <xdr:sp macro="" textlink="">
          <xdr:nvSpPr>
            <xdr:cNvPr id="190476" name="Button 12" hidden="1">
              <a:extLst>
                <a:ext uri="{63B3BB69-23CF-44E3-9099-C40C66FF867C}">
                  <a14:compatExt spid="_x0000_s1904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221185" name="Button 1" hidden="1">
              <a:extLst>
                <a:ext uri="{63B3BB69-23CF-44E3-9099-C40C66FF867C}">
                  <a14:compatExt spid="_x0000_s2211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221186" name="Button 2" hidden="1">
              <a:extLst>
                <a:ext uri="{63B3BB69-23CF-44E3-9099-C40C66FF867C}">
                  <a14:compatExt spid="_x0000_s2211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221187" name="Button 3" hidden="1">
              <a:extLst>
                <a:ext uri="{63B3BB69-23CF-44E3-9099-C40C66FF867C}">
                  <a14:compatExt spid="_x0000_s2211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221188" name="Button 4" hidden="1">
              <a:extLst>
                <a:ext uri="{63B3BB69-23CF-44E3-9099-C40C66FF867C}">
                  <a14:compatExt spid="_x0000_s2211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221189" name="Button 5" hidden="1">
              <a:extLst>
                <a:ext uri="{63B3BB69-23CF-44E3-9099-C40C66FF867C}">
                  <a14:compatExt spid="_x0000_s2211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221190" name="Button 6" hidden="1">
              <a:extLst>
                <a:ext uri="{63B3BB69-23CF-44E3-9099-C40C66FF867C}">
                  <a14:compatExt spid="_x0000_s2211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221191" name="Button 7" hidden="1">
              <a:extLst>
                <a:ext uri="{63B3BB69-23CF-44E3-9099-C40C66FF867C}">
                  <a14:compatExt spid="_x0000_s2211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221192" name="Button 8" hidden="1">
              <a:extLst>
                <a:ext uri="{63B3BB69-23CF-44E3-9099-C40C66FF867C}">
                  <a14:compatExt spid="_x0000_s2211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221193" name="Button 9" hidden="1">
              <a:extLst>
                <a:ext uri="{63B3BB69-23CF-44E3-9099-C40C66FF867C}">
                  <a14:compatExt spid="_x0000_s221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ContactMgr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221194" name="Button 10" hidden="1">
              <a:extLst>
                <a:ext uri="{63B3BB69-23CF-44E3-9099-C40C66FF867C}">
                  <a14:compatExt spid="_x0000_s221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221195" name="Button 11" hidden="1">
              <a:extLst>
                <a:ext uri="{63B3BB69-23CF-44E3-9099-C40C66FF867C}">
                  <a14:compatExt spid="_x0000_s221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221196" name="Button 12" hidden="1">
              <a:extLst>
                <a:ext uri="{63B3BB69-23CF-44E3-9099-C40C66FF867C}">
                  <a14:compatExt spid="_x0000_s221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332801" name="Button 1" hidden="1">
              <a:extLst>
                <a:ext uri="{63B3BB69-23CF-44E3-9099-C40C66FF867C}">
                  <a14:compatExt spid="_x0000_s3328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332802" name="Button 2" hidden="1">
              <a:extLst>
                <a:ext uri="{63B3BB69-23CF-44E3-9099-C40C66FF867C}">
                  <a14:compatExt spid="_x0000_s3328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332803" name="Button 3" hidden="1">
              <a:extLst>
                <a:ext uri="{63B3BB69-23CF-44E3-9099-C40C66FF867C}">
                  <a14:compatExt spid="_x0000_s3328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332804" name="Button 4" hidden="1">
              <a:extLst>
                <a:ext uri="{63B3BB69-23CF-44E3-9099-C40C66FF867C}">
                  <a14:compatExt spid="_x0000_s33280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332805" name="Button 5" hidden="1">
              <a:extLst>
                <a:ext uri="{63B3BB69-23CF-44E3-9099-C40C66FF867C}">
                  <a14:compatExt spid="_x0000_s3328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332806" name="Button 6" hidden="1">
              <a:extLst>
                <a:ext uri="{63B3BB69-23CF-44E3-9099-C40C66FF867C}">
                  <a14:compatExt spid="_x0000_s3328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332807" name="Button 7" hidden="1">
              <a:extLst>
                <a:ext uri="{63B3BB69-23CF-44E3-9099-C40C66FF867C}">
                  <a14:compatExt spid="_x0000_s3328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332808" name="Button 8" hidden="1">
              <a:extLst>
                <a:ext uri="{63B3BB69-23CF-44E3-9099-C40C66FF867C}">
                  <a14:compatExt spid="_x0000_s3328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332809" name="Button 9" hidden="1">
              <a:extLst>
                <a:ext uri="{63B3BB69-23CF-44E3-9099-C40C66FF867C}">
                  <a14:compatExt spid="_x0000_s3328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ClaimCenter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390525</xdr:colOff>
          <xdr:row>0</xdr:row>
          <xdr:rowOff>552450</xdr:rowOff>
        </xdr:to>
        <xdr:sp macro="" textlink="">
          <xdr:nvSpPr>
            <xdr:cNvPr id="332810" name="Button 10" hidden="1">
              <a:extLst>
                <a:ext uri="{63B3BB69-23CF-44E3-9099-C40C66FF867C}">
                  <a14:compatExt spid="_x0000_s3328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390525</xdr:colOff>
          <xdr:row>0</xdr:row>
          <xdr:rowOff>809625</xdr:rowOff>
        </xdr:to>
        <xdr:sp macro="" textlink="">
          <xdr:nvSpPr>
            <xdr:cNvPr id="332811" name="Button 11" hidden="1">
              <a:extLst>
                <a:ext uri="{63B3BB69-23CF-44E3-9099-C40C66FF867C}">
                  <a14:compatExt spid="_x0000_s3328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390525</xdr:colOff>
          <xdr:row>0</xdr:row>
          <xdr:rowOff>295275</xdr:rowOff>
        </xdr:to>
        <xdr:sp macro="" textlink="">
          <xdr:nvSpPr>
            <xdr:cNvPr id="332812" name="Button 12" hidden="1">
              <a:extLst>
                <a:ext uri="{63B3BB69-23CF-44E3-9099-C40C66FF867C}">
                  <a14:compatExt spid="_x0000_s3328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333825" name="Button 1" hidden="1">
              <a:extLst>
                <a:ext uri="{63B3BB69-23CF-44E3-9099-C40C66FF867C}">
                  <a14:compatExt spid="_x0000_s333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333826" name="Button 2" hidden="1">
              <a:extLst>
                <a:ext uri="{63B3BB69-23CF-44E3-9099-C40C66FF867C}">
                  <a14:compatExt spid="_x0000_s333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333827" name="Button 3" hidden="1">
              <a:extLst>
                <a:ext uri="{63B3BB69-23CF-44E3-9099-C40C66FF867C}">
                  <a14:compatExt spid="_x0000_s3338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333828" name="Button 4" hidden="1">
              <a:extLst>
                <a:ext uri="{63B3BB69-23CF-44E3-9099-C40C66FF867C}">
                  <a14:compatExt spid="_x0000_s333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333829" name="Button 5" hidden="1">
              <a:extLst>
                <a:ext uri="{63B3BB69-23CF-44E3-9099-C40C66FF867C}">
                  <a14:compatExt spid="_x0000_s3338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333830" name="Button 6" hidden="1">
              <a:extLst>
                <a:ext uri="{63B3BB69-23CF-44E3-9099-C40C66FF867C}">
                  <a14:compatExt spid="_x0000_s3338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333831" name="Button 7" hidden="1">
              <a:extLst>
                <a:ext uri="{63B3BB69-23CF-44E3-9099-C40C66FF867C}">
                  <a14:compatExt spid="_x0000_s3338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333832" name="Button 8" hidden="1">
              <a:extLst>
                <a:ext uri="{63B3BB69-23CF-44E3-9099-C40C66FF867C}">
                  <a14:compatExt spid="_x0000_s3338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333833" name="Button 9" hidden="1">
              <a:extLst>
                <a:ext uri="{63B3BB69-23CF-44E3-9099-C40C66FF867C}">
                  <a14:compatExt spid="_x0000_s3338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ClaimCenter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333834" name="Button 10" hidden="1">
              <a:extLst>
                <a:ext uri="{63B3BB69-23CF-44E3-9099-C40C66FF867C}">
                  <a14:compatExt spid="_x0000_s3338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333835" name="Button 11" hidden="1">
              <a:extLst>
                <a:ext uri="{63B3BB69-23CF-44E3-9099-C40C66FF867C}">
                  <a14:compatExt spid="_x0000_s3338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333836" name="Button 12" hidden="1">
              <a:extLst>
                <a:ext uri="{63B3BB69-23CF-44E3-9099-C40C66FF867C}">
                  <a14:compatExt spid="_x0000_s3338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224257" name="Button 1" hidden="1">
              <a:extLst>
                <a:ext uri="{63B3BB69-23CF-44E3-9099-C40C66FF867C}">
                  <a14:compatExt spid="_x0000_s2242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224258" name="Button 2" hidden="1">
              <a:extLst>
                <a:ext uri="{63B3BB69-23CF-44E3-9099-C40C66FF867C}">
                  <a14:compatExt spid="_x0000_s2242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224259" name="Button 3" hidden="1">
              <a:extLst>
                <a:ext uri="{63B3BB69-23CF-44E3-9099-C40C66FF867C}">
                  <a14:compatExt spid="_x0000_s2242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224260" name="Button 4" hidden="1">
              <a:extLst>
                <a:ext uri="{63B3BB69-23CF-44E3-9099-C40C66FF867C}">
                  <a14:compatExt spid="_x0000_s2242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224261" name="Button 5" hidden="1">
              <a:extLst>
                <a:ext uri="{63B3BB69-23CF-44E3-9099-C40C66FF867C}">
                  <a14:compatExt spid="_x0000_s2242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224262" name="Button 6" hidden="1">
              <a:extLst>
                <a:ext uri="{63B3BB69-23CF-44E3-9099-C40C66FF867C}">
                  <a14:compatExt spid="_x0000_s2242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224263" name="Button 7" hidden="1">
              <a:extLst>
                <a:ext uri="{63B3BB69-23CF-44E3-9099-C40C66FF867C}">
                  <a14:compatExt spid="_x0000_s2242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224264" name="Button 8" hidden="1">
              <a:extLst>
                <a:ext uri="{63B3BB69-23CF-44E3-9099-C40C66FF867C}">
                  <a14:compatExt spid="_x0000_s2242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224265" name="Button 9" hidden="1">
              <a:extLst>
                <a:ext uri="{63B3BB69-23CF-44E3-9099-C40C66FF867C}">
                  <a14:compatExt spid="_x0000_s224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ClaimCenter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224266" name="Button 10" hidden="1">
              <a:extLst>
                <a:ext uri="{63B3BB69-23CF-44E3-9099-C40C66FF867C}">
                  <a14:compatExt spid="_x0000_s224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224267" name="Button 11" hidden="1">
              <a:extLst>
                <a:ext uri="{63B3BB69-23CF-44E3-9099-C40C66FF867C}">
                  <a14:compatExt spid="_x0000_s224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224268" name="Button 12" hidden="1">
              <a:extLst>
                <a:ext uri="{63B3BB69-23CF-44E3-9099-C40C66FF867C}">
                  <a14:compatExt spid="_x0000_s224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352257" name="Button 1" hidden="1">
              <a:extLst>
                <a:ext uri="{63B3BB69-23CF-44E3-9099-C40C66FF867C}">
                  <a14:compatExt spid="_x0000_s3522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352258" name="Button 2" hidden="1">
              <a:extLst>
                <a:ext uri="{63B3BB69-23CF-44E3-9099-C40C66FF867C}">
                  <a14:compatExt spid="_x0000_s3522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352259" name="Button 3" hidden="1">
              <a:extLst>
                <a:ext uri="{63B3BB69-23CF-44E3-9099-C40C66FF867C}">
                  <a14:compatExt spid="_x0000_s3522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352260" name="Button 4" hidden="1">
              <a:extLst>
                <a:ext uri="{63B3BB69-23CF-44E3-9099-C40C66FF867C}">
                  <a14:compatExt spid="_x0000_s3522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352261" name="Button 5" hidden="1">
              <a:extLst>
                <a:ext uri="{63B3BB69-23CF-44E3-9099-C40C66FF867C}">
                  <a14:compatExt spid="_x0000_s3522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352262" name="Button 6" hidden="1">
              <a:extLst>
                <a:ext uri="{63B3BB69-23CF-44E3-9099-C40C66FF867C}">
                  <a14:compatExt spid="_x0000_s3522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352263" name="Button 7" hidden="1">
              <a:extLst>
                <a:ext uri="{63B3BB69-23CF-44E3-9099-C40C66FF867C}">
                  <a14:compatExt spid="_x0000_s3522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352264" name="Button 8" hidden="1">
              <a:extLst>
                <a:ext uri="{63B3BB69-23CF-44E3-9099-C40C66FF867C}">
                  <a14:compatExt spid="_x0000_s3522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352265" name="Button 9" hidden="1">
              <a:extLst>
                <a:ext uri="{63B3BB69-23CF-44E3-9099-C40C66FF867C}">
                  <a14:compatExt spid="_x0000_s352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ClaimCenter</a:t>
              </a:r>
            </a:p>
            <a:p>
              <a:pPr algn="ctr" rtl="0">
                <a:defRPr sz="1000"/>
              </a:pPr>
              <a:r>
                <a:rPr lang="en-US" sz="1000" b="0" i="0" u="none" strike="noStrike" baseline="0">
                  <a:solidFill>
                    <a:srgbClr val="000000"/>
                  </a:solidFill>
                  <a:latin typeface="Century Gothic"/>
                </a:rPr>
                <a:t>rce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352266" name="Button 10" hidden="1">
              <a:extLst>
                <a:ext uri="{63B3BB69-23CF-44E3-9099-C40C66FF867C}">
                  <a14:compatExt spid="_x0000_s352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352267" name="Button 11" hidden="1">
              <a:extLst>
                <a:ext uri="{63B3BB69-23CF-44E3-9099-C40C66FF867C}">
                  <a14:compatExt spid="_x0000_s352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352268" name="Button 12" hidden="1">
              <a:extLst>
                <a:ext uri="{63B3BB69-23CF-44E3-9099-C40C66FF867C}">
                  <a14:compatExt spid="_x0000_s352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225281" name="Button 1" hidden="1">
              <a:extLst>
                <a:ext uri="{63B3BB69-23CF-44E3-9099-C40C66FF867C}">
                  <a14:compatExt spid="_x0000_s2252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225282" name="Button 2" hidden="1">
              <a:extLst>
                <a:ext uri="{63B3BB69-23CF-44E3-9099-C40C66FF867C}">
                  <a14:compatExt spid="_x0000_s2252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225283" name="Button 3" hidden="1">
              <a:extLst>
                <a:ext uri="{63B3BB69-23CF-44E3-9099-C40C66FF867C}">
                  <a14:compatExt spid="_x0000_s2252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225284" name="Button 4" hidden="1">
              <a:extLst>
                <a:ext uri="{63B3BB69-23CF-44E3-9099-C40C66FF867C}">
                  <a14:compatExt spid="_x0000_s2252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225285" name="Button 5" hidden="1">
              <a:extLst>
                <a:ext uri="{63B3BB69-23CF-44E3-9099-C40C66FF867C}">
                  <a14:compatExt spid="_x0000_s2252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225286" name="Button 6" hidden="1">
              <a:extLst>
                <a:ext uri="{63B3BB69-23CF-44E3-9099-C40C66FF867C}">
                  <a14:compatExt spid="_x0000_s2252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225287" name="Button 7" hidden="1">
              <a:extLst>
                <a:ext uri="{63B3BB69-23CF-44E3-9099-C40C66FF867C}">
                  <a14:compatExt spid="_x0000_s2252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225288" name="Button 8" hidden="1">
              <a:extLst>
                <a:ext uri="{63B3BB69-23CF-44E3-9099-C40C66FF867C}">
                  <a14:compatExt spid="_x0000_s2252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225289" name="Button 9" hidden="1">
              <a:extLst>
                <a:ext uri="{63B3BB69-23CF-44E3-9099-C40C66FF867C}">
                  <a14:compatExt spid="_x0000_s2252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ClaimCenter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225290" name="Button 10" hidden="1">
              <a:extLst>
                <a:ext uri="{63B3BB69-23CF-44E3-9099-C40C66FF867C}">
                  <a14:compatExt spid="_x0000_s2252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225291" name="Button 11" hidden="1">
              <a:extLst>
                <a:ext uri="{63B3BB69-23CF-44E3-9099-C40C66FF867C}">
                  <a14:compatExt spid="_x0000_s2252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225292" name="Button 12" hidden="1">
              <a:extLst>
                <a:ext uri="{63B3BB69-23CF-44E3-9099-C40C66FF867C}">
                  <a14:compatExt spid="_x0000_s225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226305" name="Button 1" hidden="1">
              <a:extLst>
                <a:ext uri="{63B3BB69-23CF-44E3-9099-C40C66FF867C}">
                  <a14:compatExt spid="_x0000_s2263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226306" name="Button 2" hidden="1">
              <a:extLst>
                <a:ext uri="{63B3BB69-23CF-44E3-9099-C40C66FF867C}">
                  <a14:compatExt spid="_x0000_s2263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226307" name="Button 3" hidden="1">
              <a:extLst>
                <a:ext uri="{63B3BB69-23CF-44E3-9099-C40C66FF867C}">
                  <a14:compatExt spid="_x0000_s2263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226308" name="Button 4" hidden="1">
              <a:extLst>
                <a:ext uri="{63B3BB69-23CF-44E3-9099-C40C66FF867C}">
                  <a14:compatExt spid="_x0000_s2263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226309" name="Button 5" hidden="1">
              <a:extLst>
                <a:ext uri="{63B3BB69-23CF-44E3-9099-C40C66FF867C}">
                  <a14:compatExt spid="_x0000_s2263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226310" name="Button 6" hidden="1">
              <a:extLst>
                <a:ext uri="{63B3BB69-23CF-44E3-9099-C40C66FF867C}">
                  <a14:compatExt spid="_x0000_s226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226311" name="Button 7" hidden="1">
              <a:extLst>
                <a:ext uri="{63B3BB69-23CF-44E3-9099-C40C66FF867C}">
                  <a14:compatExt spid="_x0000_s2263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226312" name="Button 8" hidden="1">
              <a:extLst>
                <a:ext uri="{63B3BB69-23CF-44E3-9099-C40C66FF867C}">
                  <a14:compatExt spid="_x0000_s2263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226313" name="Button 9" hidden="1">
              <a:extLst>
                <a:ext uri="{63B3BB69-23CF-44E3-9099-C40C66FF867C}">
                  <a14:compatExt spid="_x0000_s226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ClaimCenter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226314" name="Button 10" hidden="1">
              <a:extLst>
                <a:ext uri="{63B3BB69-23CF-44E3-9099-C40C66FF867C}">
                  <a14:compatExt spid="_x0000_s226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226315" name="Button 11" hidden="1">
              <a:extLst>
                <a:ext uri="{63B3BB69-23CF-44E3-9099-C40C66FF867C}">
                  <a14:compatExt spid="_x0000_s2263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226316" name="Button 12" hidden="1">
              <a:extLst>
                <a:ext uri="{63B3BB69-23CF-44E3-9099-C40C66FF867C}">
                  <a14:compatExt spid="_x0000_s2263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227329" name="Button 1" hidden="1">
              <a:extLst>
                <a:ext uri="{63B3BB69-23CF-44E3-9099-C40C66FF867C}">
                  <a14:compatExt spid="_x0000_s2273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227330" name="Button 2" hidden="1">
              <a:extLst>
                <a:ext uri="{63B3BB69-23CF-44E3-9099-C40C66FF867C}">
                  <a14:compatExt spid="_x0000_s2273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2</xdr:col>
          <xdr:colOff>247650</xdr:colOff>
          <xdr:row>0</xdr:row>
          <xdr:rowOff>552450</xdr:rowOff>
        </xdr:to>
        <xdr:sp macro="" textlink="">
          <xdr:nvSpPr>
            <xdr:cNvPr id="227331" name="Button 3" hidden="1">
              <a:extLst>
                <a:ext uri="{63B3BB69-23CF-44E3-9099-C40C66FF867C}">
                  <a14:compatExt spid="_x0000_s2273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2</xdr:col>
          <xdr:colOff>247650</xdr:colOff>
          <xdr:row>0</xdr:row>
          <xdr:rowOff>809625</xdr:rowOff>
        </xdr:to>
        <xdr:sp macro="" textlink="">
          <xdr:nvSpPr>
            <xdr:cNvPr id="227332" name="Button 4" hidden="1">
              <a:extLst>
                <a:ext uri="{63B3BB69-23CF-44E3-9099-C40C66FF867C}">
                  <a14:compatExt spid="_x0000_s2273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2</xdr:col>
          <xdr:colOff>247650</xdr:colOff>
          <xdr:row>0</xdr:row>
          <xdr:rowOff>295275</xdr:rowOff>
        </xdr:to>
        <xdr:sp macro="" textlink="">
          <xdr:nvSpPr>
            <xdr:cNvPr id="227333" name="Button 5" hidden="1">
              <a:extLst>
                <a:ext uri="{63B3BB69-23CF-44E3-9099-C40C66FF867C}">
                  <a14:compatExt spid="_x0000_s2273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323850</xdr:rowOff>
        </xdr:from>
        <xdr:to>
          <xdr:col>3</xdr:col>
          <xdr:colOff>866775</xdr:colOff>
          <xdr:row>0</xdr:row>
          <xdr:rowOff>552450</xdr:rowOff>
        </xdr:to>
        <xdr:sp macro="" textlink="">
          <xdr:nvSpPr>
            <xdr:cNvPr id="227334" name="Button 6" hidden="1">
              <a:extLst>
                <a:ext uri="{63B3BB69-23CF-44E3-9099-C40C66FF867C}">
                  <a14:compatExt spid="_x0000_s2273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581025</xdr:rowOff>
        </xdr:from>
        <xdr:to>
          <xdr:col>3</xdr:col>
          <xdr:colOff>866775</xdr:colOff>
          <xdr:row>0</xdr:row>
          <xdr:rowOff>809625</xdr:rowOff>
        </xdr:to>
        <xdr:sp macro="" textlink="">
          <xdr:nvSpPr>
            <xdr:cNvPr id="227335" name="Button 7" hidden="1">
              <a:extLst>
                <a:ext uri="{63B3BB69-23CF-44E3-9099-C40C66FF867C}">
                  <a14:compatExt spid="_x0000_s2273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66675</xdr:rowOff>
        </xdr:from>
        <xdr:to>
          <xdr:col>3</xdr:col>
          <xdr:colOff>866775</xdr:colOff>
          <xdr:row>0</xdr:row>
          <xdr:rowOff>295275</xdr:rowOff>
        </xdr:to>
        <xdr:sp macro="" textlink="">
          <xdr:nvSpPr>
            <xdr:cNvPr id="227336" name="Button 8" hidden="1">
              <a:extLst>
                <a:ext uri="{63B3BB69-23CF-44E3-9099-C40C66FF867C}">
                  <a14:compatExt spid="_x0000_s2273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227337" name="Button 9" hidden="1">
              <a:extLst>
                <a:ext uri="{63B3BB69-23CF-44E3-9099-C40C66FF867C}">
                  <a14:compatExt spid="_x0000_s227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ClaimCenter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885825</xdr:colOff>
          <xdr:row>0</xdr:row>
          <xdr:rowOff>323850</xdr:rowOff>
        </xdr:from>
        <xdr:to>
          <xdr:col>4</xdr:col>
          <xdr:colOff>238125</xdr:colOff>
          <xdr:row>0</xdr:row>
          <xdr:rowOff>552450</xdr:rowOff>
        </xdr:to>
        <xdr:sp macro="" textlink="">
          <xdr:nvSpPr>
            <xdr:cNvPr id="227338" name="Button 10" hidden="1">
              <a:extLst>
                <a:ext uri="{63B3BB69-23CF-44E3-9099-C40C66FF867C}">
                  <a14:compatExt spid="_x0000_s227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885825</xdr:colOff>
          <xdr:row>0</xdr:row>
          <xdr:rowOff>581025</xdr:rowOff>
        </xdr:from>
        <xdr:to>
          <xdr:col>4</xdr:col>
          <xdr:colOff>238125</xdr:colOff>
          <xdr:row>0</xdr:row>
          <xdr:rowOff>809625</xdr:rowOff>
        </xdr:to>
        <xdr:sp macro="" textlink="">
          <xdr:nvSpPr>
            <xdr:cNvPr id="227339" name="Button 11" hidden="1">
              <a:extLst>
                <a:ext uri="{63B3BB69-23CF-44E3-9099-C40C66FF867C}">
                  <a14:compatExt spid="_x0000_s2273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885825</xdr:colOff>
          <xdr:row>0</xdr:row>
          <xdr:rowOff>66675</xdr:rowOff>
        </xdr:from>
        <xdr:to>
          <xdr:col>4</xdr:col>
          <xdr:colOff>238125</xdr:colOff>
          <xdr:row>0</xdr:row>
          <xdr:rowOff>295275</xdr:rowOff>
        </xdr:to>
        <xdr:sp macro="" textlink="">
          <xdr:nvSpPr>
            <xdr:cNvPr id="227340" name="Button 12" hidden="1">
              <a:extLst>
                <a:ext uri="{63B3BB69-23CF-44E3-9099-C40C66FF867C}">
                  <a14:compatExt spid="_x0000_s2273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gle/Desktop/TWIA/TWIA%20Technical%20Roadma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illing%20Data%20Specific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Table Of Contents"/>
      <sheetName val="Instructions"/>
      <sheetName val="Versions"/>
      <sheetName val="Issues List"/>
      <sheetName val="Progress Report"/>
      <sheetName val="Transformation Rules"/>
      <sheetName val="CDC"/>
      <sheetName val="Conformed"/>
      <sheetName val="Reference"/>
      <sheetName val="Audit"/>
      <sheetName val="Audit ORIG"/>
      <sheetName val="Template"/>
      <sheetName val="Sample"/>
      <sheetName val="Taxable Entity"/>
      <sheetName val="Agency"/>
      <sheetName val="Agent"/>
      <sheetName val="Financial Institution"/>
      <sheetName val="Customer Account"/>
      <sheetName val="Policy"/>
      <sheetName val="Policy Additional Interest"/>
      <sheetName val="Named Insured"/>
      <sheetName val="Policy Version"/>
      <sheetName val="Policy Form"/>
      <sheetName val="Location"/>
      <sheetName val="Premium Transaction"/>
      <sheetName val="Policy Status"/>
      <sheetName val="Earned Transaction"/>
      <sheetName val="Vendor"/>
      <sheetName val="Claim"/>
      <sheetName val="Claimant"/>
      <sheetName val="Claim Feature"/>
      <sheetName val="Loss Transaction"/>
      <sheetName val="Claim Status"/>
      <sheetName val="Claim Feature Status"/>
      <sheetName val="Risk Additional Interest"/>
      <sheetName val="Wind Hail Risk"/>
      <sheetName val="Wind Hail Covg Limit"/>
      <sheetName val="Coverage Form"/>
      <sheetName val="Pers Prop Risk"/>
      <sheetName val="Pers Prop Covg Limit"/>
      <sheetName val="Comm Prop Risk"/>
      <sheetName val="Comm Prop Covg Limit"/>
      <sheetName val="Scheduled Item"/>
      <sheetName val="Scheduled Item Class"/>
      <sheetName val="Tickler"/>
      <sheetName val="Accounts Receivable Transaction"/>
    </sheetNames>
    <sheetDataSet>
      <sheetData sheetId="0">
        <row r="3">
          <cell r="B3" t="str">
            <v>Business Analysis</v>
          </cell>
          <cell r="C3" t="str">
            <v>Open</v>
          </cell>
          <cell r="E3" t="str">
            <v>Low</v>
          </cell>
        </row>
        <row r="4">
          <cell r="B4" t="str">
            <v>Data Analysis</v>
          </cell>
          <cell r="C4" t="str">
            <v>Closed</v>
          </cell>
          <cell r="E4" t="str">
            <v>Medium</v>
          </cell>
        </row>
        <row r="5">
          <cell r="B5" t="str">
            <v>Extract</v>
          </cell>
          <cell r="C5" t="str">
            <v>Re-Open</v>
          </cell>
          <cell r="E5" t="str">
            <v>High</v>
          </cell>
        </row>
        <row r="6">
          <cell r="B6" t="str">
            <v>CSA</v>
          </cell>
          <cell r="C6" t="str">
            <v>Pending</v>
          </cell>
          <cell r="E6" t="str">
            <v xml:space="preserve"> </v>
          </cell>
        </row>
        <row r="7">
          <cell r="B7" t="str">
            <v>EDW</v>
          </cell>
          <cell r="C7" t="str">
            <v>On-going</v>
          </cell>
        </row>
        <row r="8">
          <cell r="B8" t="str">
            <v>ETL</v>
          </cell>
        </row>
        <row r="9">
          <cell r="B9" t="str">
            <v>Hardware/Software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omains"/>
      <sheetName val="Table Of Contents"/>
      <sheetName val="Instructions"/>
      <sheetName val="Versions"/>
      <sheetName val="Backward Compatibility"/>
      <sheetName val="Issues List"/>
      <sheetName val="Progress Report"/>
      <sheetName val="Template"/>
      <sheetName val="Sample"/>
      <sheetName val="Business Rules"/>
      <sheetName val="CDC"/>
      <sheetName val="Conformed"/>
      <sheetName val="Reference"/>
      <sheetName val="Audit"/>
      <sheetName val="Billing Policy"/>
      <sheetName val="Billing Customer Account"/>
      <sheetName val="Billing Invoice Item"/>
      <sheetName val="Billing Charge"/>
      <sheetName val="Billing Distribution Item"/>
      <sheetName val="Billing Distribution"/>
      <sheetName val="Billing Writeoff"/>
      <sheetName val="Billing Charge Transaction"/>
    </sheetNames>
    <sheetDataSet>
      <sheetData sheetId="0">
        <row r="3">
          <cell r="B3" t="str">
            <v>Business Analysis</v>
          </cell>
          <cell r="C3" t="str">
            <v>Open</v>
          </cell>
          <cell r="E3" t="str">
            <v>Low</v>
          </cell>
        </row>
        <row r="4">
          <cell r="B4" t="str">
            <v>Data Analysis</v>
          </cell>
          <cell r="C4" t="str">
            <v>Closed</v>
          </cell>
          <cell r="E4" t="str">
            <v>Medium</v>
          </cell>
        </row>
        <row r="5">
          <cell r="B5" t="str">
            <v>Extract</v>
          </cell>
          <cell r="C5" t="str">
            <v>Re-Open</v>
          </cell>
          <cell r="E5" t="str">
            <v>High</v>
          </cell>
        </row>
        <row r="6">
          <cell r="B6" t="str">
            <v>CSA</v>
          </cell>
          <cell r="C6" t="str">
            <v>Pending</v>
          </cell>
          <cell r="E6" t="str">
            <v xml:space="preserve"> </v>
          </cell>
        </row>
        <row r="7">
          <cell r="B7" t="str">
            <v>EDW</v>
          </cell>
          <cell r="C7" t="str">
            <v>On-going</v>
          </cell>
        </row>
        <row r="8">
          <cell r="B8" t="str">
            <v>ETL</v>
          </cell>
        </row>
        <row r="9">
          <cell r="B9" t="str">
            <v>Hardware/Software</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vmlDrawing" Target="../drawings/vmlDrawing4.v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5" Type="http://schemas.openxmlformats.org/officeDocument/2006/relationships/ctrlProp" Target="../ctrlProps/ctrlProp6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6.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7.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trlProp" Target="../ctrlProps/ctrlProp8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3" Type="http://schemas.openxmlformats.org/officeDocument/2006/relationships/vmlDrawing" Target="../drawings/vmlDrawing8.vml"/><Relationship Id="rId7" Type="http://schemas.openxmlformats.org/officeDocument/2006/relationships/ctrlProp" Target="../ctrlProps/ctrlProp88.xml"/><Relationship Id="rId12" Type="http://schemas.openxmlformats.org/officeDocument/2006/relationships/ctrlProp" Target="../ctrlProps/ctrlProp93.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trlProp" Target="../ctrlProps/ctrlProp9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1.xml"/><Relationship Id="rId13" Type="http://schemas.openxmlformats.org/officeDocument/2006/relationships/ctrlProp" Target="../ctrlProps/ctrlProp106.xml"/><Relationship Id="rId3" Type="http://schemas.openxmlformats.org/officeDocument/2006/relationships/vmlDrawing" Target="../drawings/vmlDrawing9.vml"/><Relationship Id="rId7" Type="http://schemas.openxmlformats.org/officeDocument/2006/relationships/ctrlProp" Target="../ctrlProps/ctrlProp100.xml"/><Relationship Id="rId12" Type="http://schemas.openxmlformats.org/officeDocument/2006/relationships/ctrlProp" Target="../ctrlProps/ctrlProp105.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99.xml"/><Relationship Id="rId11" Type="http://schemas.openxmlformats.org/officeDocument/2006/relationships/ctrlProp" Target="../ctrlProps/ctrlProp104.xml"/><Relationship Id="rId5" Type="http://schemas.openxmlformats.org/officeDocument/2006/relationships/ctrlProp" Target="../ctrlProps/ctrlProp98.xml"/><Relationship Id="rId15" Type="http://schemas.openxmlformats.org/officeDocument/2006/relationships/ctrlProp" Target="../ctrlProps/ctrlProp108.xml"/><Relationship Id="rId10" Type="http://schemas.openxmlformats.org/officeDocument/2006/relationships/ctrlProp" Target="../ctrlProps/ctrlProp103.xml"/><Relationship Id="rId4" Type="http://schemas.openxmlformats.org/officeDocument/2006/relationships/ctrlProp" Target="../ctrlProps/ctrlProp97.xml"/><Relationship Id="rId9" Type="http://schemas.openxmlformats.org/officeDocument/2006/relationships/ctrlProp" Target="../ctrlProps/ctrlProp102.xml"/><Relationship Id="rId14" Type="http://schemas.openxmlformats.org/officeDocument/2006/relationships/ctrlProp" Target="../ctrlProps/ctrlProp10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3" Type="http://schemas.openxmlformats.org/officeDocument/2006/relationships/vmlDrawing" Target="../drawings/vmlDrawing10.vml"/><Relationship Id="rId7" Type="http://schemas.openxmlformats.org/officeDocument/2006/relationships/ctrlProp" Target="../ctrlProps/ctrlProp112.xml"/><Relationship Id="rId12" Type="http://schemas.openxmlformats.org/officeDocument/2006/relationships/ctrlProp" Target="../ctrlProps/ctrlProp117.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5" Type="http://schemas.openxmlformats.org/officeDocument/2006/relationships/ctrlProp" Target="../ctrlProps/ctrlProp120.xml"/><Relationship Id="rId10" Type="http://schemas.openxmlformats.org/officeDocument/2006/relationships/ctrlProp" Target="../ctrlProps/ctrlProp115.xml"/><Relationship Id="rId4" Type="http://schemas.openxmlformats.org/officeDocument/2006/relationships/ctrlProp" Target="../ctrlProps/ctrlProp109.xml"/><Relationship Id="rId9" Type="http://schemas.openxmlformats.org/officeDocument/2006/relationships/ctrlProp" Target="../ctrlProps/ctrlProp114.xml"/><Relationship Id="rId14" Type="http://schemas.openxmlformats.org/officeDocument/2006/relationships/ctrlProp" Target="../ctrlProps/ctrlProp1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G18"/>
  <sheetViews>
    <sheetView workbookViewId="0">
      <selection activeCell="F41" sqref="A14:F41"/>
    </sheetView>
  </sheetViews>
  <sheetFormatPr defaultColWidth="8.85546875" defaultRowHeight="12.75" x14ac:dyDescent="0.2"/>
  <cols>
    <col min="1" max="1" width="18.85546875" customWidth="1"/>
    <col min="2" max="2" width="19.42578125" bestFit="1" customWidth="1"/>
    <col min="3" max="3" width="19.42578125" customWidth="1"/>
    <col min="4" max="4" width="24.140625" bestFit="1" customWidth="1"/>
    <col min="5" max="5" width="19.7109375" bestFit="1" customWidth="1"/>
    <col min="6" max="6" width="9.140625" bestFit="1" customWidth="1"/>
    <col min="7" max="7" width="15.7109375" customWidth="1"/>
    <col min="8" max="8" width="11.85546875" customWidth="1"/>
  </cols>
  <sheetData>
    <row r="2" spans="1:7" x14ac:dyDescent="0.2">
      <c r="A2" s="7" t="s">
        <v>61</v>
      </c>
      <c r="B2" s="7" t="s">
        <v>32</v>
      </c>
      <c r="C2" s="7" t="s">
        <v>39</v>
      </c>
      <c r="D2" s="7" t="s">
        <v>1</v>
      </c>
      <c r="E2" s="7" t="s">
        <v>5</v>
      </c>
      <c r="F2" s="7" t="s">
        <v>20</v>
      </c>
      <c r="G2" s="7" t="s">
        <v>7</v>
      </c>
    </row>
    <row r="3" spans="1:7" ht="13.5" x14ac:dyDescent="0.25">
      <c r="B3" s="31" t="s">
        <v>33</v>
      </c>
      <c r="C3" s="31" t="s">
        <v>40</v>
      </c>
      <c r="D3" s="31" t="s">
        <v>2</v>
      </c>
      <c r="E3" s="33" t="s">
        <v>19</v>
      </c>
      <c r="F3" s="31" t="s">
        <v>21</v>
      </c>
      <c r="G3" s="33" t="s">
        <v>53</v>
      </c>
    </row>
    <row r="4" spans="1:7" ht="13.5" x14ac:dyDescent="0.25">
      <c r="B4" s="31" t="s">
        <v>34</v>
      </c>
      <c r="C4" s="31" t="s">
        <v>41</v>
      </c>
      <c r="D4" s="31" t="s">
        <v>17</v>
      </c>
      <c r="E4" s="33" t="s">
        <v>18</v>
      </c>
      <c r="F4" s="31" t="s">
        <v>22</v>
      </c>
      <c r="G4" s="33" t="s">
        <v>54</v>
      </c>
    </row>
    <row r="5" spans="1:7" ht="13.5" x14ac:dyDescent="0.25">
      <c r="B5" s="31" t="s">
        <v>35</v>
      </c>
      <c r="C5" s="31" t="s">
        <v>42</v>
      </c>
      <c r="D5" s="31" t="s">
        <v>3</v>
      </c>
      <c r="E5" s="33" t="s">
        <v>6</v>
      </c>
      <c r="F5" s="31"/>
      <c r="G5" s="33" t="s">
        <v>55</v>
      </c>
    </row>
    <row r="6" spans="1:7" ht="13.5" x14ac:dyDescent="0.25">
      <c r="B6" s="31" t="s">
        <v>36</v>
      </c>
      <c r="C6" s="31" t="s">
        <v>43</v>
      </c>
      <c r="D6" s="31" t="s">
        <v>31</v>
      </c>
      <c r="E6" s="33" t="s">
        <v>52</v>
      </c>
      <c r="F6" s="31"/>
    </row>
    <row r="7" spans="1:7" ht="13.5" x14ac:dyDescent="0.25">
      <c r="B7" s="31" t="s">
        <v>37</v>
      </c>
      <c r="C7" s="31" t="s">
        <v>0</v>
      </c>
      <c r="D7" s="31" t="s">
        <v>4</v>
      </c>
      <c r="E7" s="31"/>
      <c r="F7" s="31"/>
    </row>
    <row r="8" spans="1:7" ht="13.5" x14ac:dyDescent="0.25">
      <c r="B8" s="31" t="s">
        <v>8</v>
      </c>
      <c r="C8" s="31"/>
      <c r="D8" s="31" t="s">
        <v>29</v>
      </c>
      <c r="E8" s="31"/>
      <c r="F8" s="31"/>
    </row>
    <row r="9" spans="1:7" ht="13.5" x14ac:dyDescent="0.25">
      <c r="B9" s="31" t="s">
        <v>38</v>
      </c>
      <c r="C9" s="31"/>
      <c r="D9" s="31"/>
      <c r="E9" s="31"/>
      <c r="F9" s="31"/>
      <c r="G9" s="31"/>
    </row>
    <row r="10" spans="1:7" ht="13.5" x14ac:dyDescent="0.25">
      <c r="B10" s="31"/>
      <c r="C10" s="31"/>
      <c r="D10" s="31"/>
      <c r="E10" s="31"/>
      <c r="F10" s="31"/>
      <c r="G10" s="31"/>
    </row>
    <row r="11" spans="1:7" ht="13.5" x14ac:dyDescent="0.25">
      <c r="B11" s="31"/>
      <c r="C11" s="31"/>
      <c r="D11" s="31"/>
      <c r="E11" s="31"/>
      <c r="F11" s="31"/>
      <c r="G11" s="31"/>
    </row>
    <row r="12" spans="1:7" ht="13.5" x14ac:dyDescent="0.25">
      <c r="B12" s="31"/>
      <c r="C12" s="31"/>
      <c r="D12" s="31"/>
      <c r="E12" s="31"/>
      <c r="F12" s="31"/>
      <c r="G12" s="31"/>
    </row>
    <row r="13" spans="1:7" ht="13.5" x14ac:dyDescent="0.25">
      <c r="B13" s="31"/>
      <c r="C13" s="31"/>
      <c r="D13" s="31"/>
      <c r="E13" s="31"/>
      <c r="F13" s="31"/>
      <c r="G13" s="32"/>
    </row>
    <row r="14" spans="1:7" ht="13.5" x14ac:dyDescent="0.25">
      <c r="G14" s="31"/>
    </row>
    <row r="15" spans="1:7" ht="13.5" x14ac:dyDescent="0.25">
      <c r="G15" s="31"/>
    </row>
    <row r="16" spans="1:7" ht="13.5" x14ac:dyDescent="0.25">
      <c r="G16" s="31"/>
    </row>
    <row r="17" spans="7:7" ht="13.5" x14ac:dyDescent="0.25">
      <c r="G17" s="31"/>
    </row>
    <row r="18" spans="7:7" ht="13.5" x14ac:dyDescent="0.25">
      <c r="G18" s="31"/>
    </row>
  </sheetData>
  <customSheetViews>
    <customSheetView guid="{DE332A28-5A39-459D-AF93-E857D59E7F7B}" state="hidden">
      <selection activeCell="A13" sqref="A13"/>
      <pageMargins left="0.7" right="0.7" top="0.75" bottom="0.75" header="0.3" footer="0.3"/>
      <pageSetup orientation="portrait"/>
      <headerFooter alignWithMargins="0"/>
    </customSheetView>
    <customSheetView guid="{AC27C8AF-3FD5-4A41-AC0D-E90A72E29B38}" state="hidden">
      <selection activeCell="A13" sqref="A13"/>
      <pageMargins left="0.7" right="0.7" top="0.75" bottom="0.75" header="0.3" footer="0.3"/>
      <pageSetup orientation="portrait"/>
      <headerFooter alignWithMargins="0"/>
    </customSheetView>
    <customSheetView guid="{85736EFB-B387-4D23-B871-7E28E256302B}" state="hidden">
      <selection activeCell="A13" sqref="A13"/>
      <pageMargins left="0.7" right="0.7" top="0.75" bottom="0.75" header="0.3" footer="0.3"/>
      <pageSetup orientation="portrait"/>
      <headerFooter alignWithMargins="0"/>
    </customSheetView>
    <customSheetView guid="{0725B1C2-9CF0-4578-8DED-40C5EAA176B4}" state="hidden">
      <selection activeCell="A13" sqref="A13"/>
      <pageMargins left="0.7" right="0.7" top="0.75" bottom="0.75" header="0.3" footer="0.3"/>
      <pageSetup orientation="portrait"/>
      <headerFooter alignWithMargins="0"/>
    </customSheetView>
    <customSheetView guid="{262D065E-BBBE-4F01-B5B4-82CB5233F8ED}" state="hidden">
      <selection activeCell="A13" sqref="A13"/>
      <pageMargins left="0.7" right="0.7" top="0.75" bottom="0.75" header="0.3" footer="0.3"/>
      <pageSetup orientation="portrait"/>
      <headerFooter alignWithMargins="0"/>
    </customSheetView>
    <customSheetView guid="{7B3DEB49-8757-4245-A144-0267839243B3}" state="hidden">
      <selection activeCell="A13" sqref="A13"/>
      <pageMargins left="0.7" right="0.7" top="0.75" bottom="0.75" header="0.3" footer="0.3"/>
      <pageSetup orientation="portrait"/>
      <headerFooter alignWithMargins="0"/>
    </customSheetView>
    <customSheetView guid="{46E308D0-123E-4260-BA36-B63F1FE45BF1}" state="hidden">
      <selection activeCell="A13" sqref="A13"/>
      <pageMargins left="0.7" right="0.7" top="0.75" bottom="0.75" header="0.3" footer="0.3"/>
      <pageSetup orientation="portrait"/>
      <headerFooter alignWithMargins="0"/>
    </customSheetView>
  </customSheetViews>
  <phoneticPr fontId="17"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8"/>
  <sheetViews>
    <sheetView workbookViewId="0">
      <selection activeCell="D19" sqref="D19"/>
    </sheetView>
  </sheetViews>
  <sheetFormatPr defaultRowHeight="12.75" x14ac:dyDescent="0.2"/>
  <cols>
    <col min="1" max="1" width="15.5703125" customWidth="1"/>
    <col min="2" max="2" width="21.42578125" customWidth="1"/>
    <col min="3" max="3" width="20" customWidth="1"/>
    <col min="4" max="4" width="30" customWidth="1"/>
    <col min="5" max="5" width="12.5703125" customWidth="1"/>
    <col min="6" max="6" width="9.140625" bestFit="1" customWidth="1"/>
  </cols>
  <sheetData>
    <row r="1" spans="1:8" ht="15.75" thickBot="1" x14ac:dyDescent="0.25">
      <c r="A1" s="274" t="s">
        <v>82</v>
      </c>
      <c r="B1" s="275" t="s">
        <v>139</v>
      </c>
      <c r="C1" s="275" t="s">
        <v>819</v>
      </c>
      <c r="D1" s="275" t="s">
        <v>820</v>
      </c>
      <c r="E1" s="275" t="s">
        <v>768</v>
      </c>
      <c r="F1" s="276" t="s">
        <v>769</v>
      </c>
      <c r="H1" s="305" t="s">
        <v>62</v>
      </c>
    </row>
    <row r="2" spans="1:8" ht="15.75" thickBot="1" x14ac:dyDescent="0.25">
      <c r="A2" s="277" t="s">
        <v>167</v>
      </c>
      <c r="B2" s="278" t="s">
        <v>310</v>
      </c>
      <c r="C2" s="278" t="s">
        <v>311</v>
      </c>
      <c r="D2" s="278" t="s">
        <v>770</v>
      </c>
      <c r="E2" s="278">
        <v>255</v>
      </c>
      <c r="F2" s="279"/>
      <c r="H2" s="306" t="s">
        <v>977</v>
      </c>
    </row>
    <row r="3" spans="1:8" ht="15.75" thickBot="1" x14ac:dyDescent="0.25">
      <c r="A3" s="280" t="s">
        <v>771</v>
      </c>
      <c r="B3" s="281" t="s">
        <v>772</v>
      </c>
      <c r="C3" s="278" t="s">
        <v>813</v>
      </c>
      <c r="D3" s="281" t="s">
        <v>773</v>
      </c>
      <c r="E3" s="281">
        <v>18</v>
      </c>
      <c r="F3" s="282">
        <v>4</v>
      </c>
      <c r="H3" s="306" t="s">
        <v>978</v>
      </c>
    </row>
    <row r="4" spans="1:8" ht="15.75" thickBot="1" x14ac:dyDescent="0.25">
      <c r="A4" s="277" t="s">
        <v>774</v>
      </c>
      <c r="B4" s="278" t="s">
        <v>344</v>
      </c>
      <c r="C4" s="278" t="s">
        <v>812</v>
      </c>
      <c r="D4" s="278" t="s">
        <v>775</v>
      </c>
      <c r="E4" s="278">
        <v>18</v>
      </c>
      <c r="F4" s="279">
        <v>2</v>
      </c>
    </row>
    <row r="5" spans="1:8" ht="15.75" thickBot="1" x14ac:dyDescent="0.25">
      <c r="A5" s="280" t="s">
        <v>165</v>
      </c>
      <c r="B5" s="284" t="s">
        <v>316</v>
      </c>
      <c r="C5" s="278" t="s">
        <v>225</v>
      </c>
      <c r="D5" s="284" t="s">
        <v>114</v>
      </c>
      <c r="E5" s="284"/>
      <c r="F5" s="282"/>
    </row>
    <row r="6" spans="1:8" ht="15.75" thickBot="1" x14ac:dyDescent="0.25">
      <c r="A6" s="277" t="s">
        <v>169</v>
      </c>
      <c r="B6" s="278" t="s">
        <v>307</v>
      </c>
      <c r="C6" s="278" t="s">
        <v>809</v>
      </c>
      <c r="D6" s="278" t="s">
        <v>776</v>
      </c>
      <c r="E6" s="278"/>
      <c r="F6" s="279"/>
    </row>
    <row r="7" spans="1:8" ht="15.75" thickBot="1" x14ac:dyDescent="0.25">
      <c r="A7" s="280" t="s">
        <v>777</v>
      </c>
      <c r="B7" s="281" t="s">
        <v>778</v>
      </c>
      <c r="C7" s="278" t="s">
        <v>311</v>
      </c>
      <c r="D7" s="281" t="s">
        <v>770</v>
      </c>
      <c r="E7" s="281">
        <v>255</v>
      </c>
      <c r="F7" s="282"/>
    </row>
    <row r="8" spans="1:8" ht="15.75" thickBot="1" x14ac:dyDescent="0.25">
      <c r="A8" s="277" t="s">
        <v>779</v>
      </c>
      <c r="B8" s="278" t="s">
        <v>780</v>
      </c>
      <c r="C8" s="278" t="s">
        <v>315</v>
      </c>
      <c r="D8" s="278" t="s">
        <v>781</v>
      </c>
      <c r="E8" s="278">
        <v>50</v>
      </c>
      <c r="F8" s="279"/>
    </row>
    <row r="9" spans="1:8" ht="15.75" thickBot="1" x14ac:dyDescent="0.25">
      <c r="A9" s="280" t="s">
        <v>782</v>
      </c>
      <c r="B9" s="281" t="s">
        <v>783</v>
      </c>
      <c r="C9" s="284" t="s">
        <v>810</v>
      </c>
      <c r="D9" s="281" t="s">
        <v>784</v>
      </c>
      <c r="E9" s="283">
        <v>4000</v>
      </c>
      <c r="F9" s="282"/>
    </row>
    <row r="10" spans="1:8" ht="15.75" thickBot="1" x14ac:dyDescent="0.25">
      <c r="A10" s="277" t="s">
        <v>785</v>
      </c>
      <c r="B10" s="278" t="s">
        <v>786</v>
      </c>
      <c r="C10" s="278" t="s">
        <v>818</v>
      </c>
      <c r="D10" s="278" t="s">
        <v>787</v>
      </c>
      <c r="E10" s="278">
        <v>9</v>
      </c>
      <c r="F10" s="279">
        <v>5</v>
      </c>
    </row>
    <row r="11" spans="1:8" ht="15.75" thickBot="1" x14ac:dyDescent="0.25">
      <c r="A11" s="280" t="s">
        <v>282</v>
      </c>
      <c r="B11" s="284" t="s">
        <v>321</v>
      </c>
      <c r="C11" s="284" t="s">
        <v>811</v>
      </c>
      <c r="D11" s="284" t="s">
        <v>788</v>
      </c>
      <c r="E11" s="284">
        <v>1</v>
      </c>
      <c r="F11" s="282"/>
    </row>
    <row r="12" spans="1:8" ht="15.75" thickBot="1" x14ac:dyDescent="0.25">
      <c r="A12" s="277" t="s">
        <v>162</v>
      </c>
      <c r="B12" s="278" t="s">
        <v>303</v>
      </c>
      <c r="C12" s="278" t="s">
        <v>304</v>
      </c>
      <c r="D12" s="278" t="s">
        <v>789</v>
      </c>
      <c r="E12" s="278">
        <v>100</v>
      </c>
      <c r="F12" s="279"/>
    </row>
    <row r="13" spans="1:8" ht="15.75" thickBot="1" x14ac:dyDescent="0.25">
      <c r="A13" s="280" t="s">
        <v>790</v>
      </c>
      <c r="B13" s="284" t="s">
        <v>790</v>
      </c>
      <c r="C13" s="284" t="s">
        <v>814</v>
      </c>
      <c r="D13" s="284" t="s">
        <v>791</v>
      </c>
      <c r="E13" s="284">
        <v>32</v>
      </c>
      <c r="F13" s="282"/>
    </row>
    <row r="14" spans="1:8" ht="15.75" thickBot="1" x14ac:dyDescent="0.25">
      <c r="A14" s="277" t="s">
        <v>82</v>
      </c>
      <c r="B14" s="278" t="s">
        <v>320</v>
      </c>
      <c r="C14" s="278" t="s">
        <v>311</v>
      </c>
      <c r="D14" s="278" t="s">
        <v>770</v>
      </c>
      <c r="E14" s="278">
        <v>255</v>
      </c>
      <c r="F14" s="279"/>
    </row>
    <row r="15" spans="1:8" ht="15.75" thickBot="1" x14ac:dyDescent="0.25">
      <c r="A15" s="280" t="s">
        <v>792</v>
      </c>
      <c r="B15" s="281" t="s">
        <v>348</v>
      </c>
      <c r="C15" s="284" t="s">
        <v>815</v>
      </c>
      <c r="D15" s="281" t="s">
        <v>793</v>
      </c>
      <c r="E15" s="281">
        <v>6</v>
      </c>
      <c r="F15" s="282">
        <v>3</v>
      </c>
    </row>
    <row r="16" spans="1:8" ht="15.75" thickBot="1" x14ac:dyDescent="0.25">
      <c r="A16" s="277" t="s">
        <v>794</v>
      </c>
      <c r="B16" s="278" t="s">
        <v>314</v>
      </c>
      <c r="C16" s="278" t="s">
        <v>315</v>
      </c>
      <c r="D16" s="278" t="s">
        <v>781</v>
      </c>
      <c r="E16" s="278">
        <v>50</v>
      </c>
      <c r="F16" s="279"/>
    </row>
    <row r="17" spans="1:6" ht="15.75" thickBot="1" x14ac:dyDescent="0.25">
      <c r="A17" s="280" t="s">
        <v>795</v>
      </c>
      <c r="B17" s="284" t="s">
        <v>425</v>
      </c>
      <c r="C17" s="284" t="s">
        <v>334</v>
      </c>
      <c r="D17" s="284" t="s">
        <v>284</v>
      </c>
      <c r="E17" s="284"/>
      <c r="F17" s="282"/>
    </row>
    <row r="18" spans="1:6" ht="15.75" thickBot="1" x14ac:dyDescent="0.25">
      <c r="A18" s="277" t="s">
        <v>796</v>
      </c>
      <c r="B18" s="278" t="s">
        <v>438</v>
      </c>
      <c r="C18" s="278" t="s">
        <v>334</v>
      </c>
      <c r="D18" s="278" t="s">
        <v>797</v>
      </c>
      <c r="E18" s="278"/>
      <c r="F18" s="279"/>
    </row>
    <row r="19" spans="1:6" ht="15.75" thickBot="1" x14ac:dyDescent="0.25">
      <c r="A19" s="277" t="s">
        <v>821</v>
      </c>
      <c r="B19" s="278" t="s">
        <v>741</v>
      </c>
      <c r="C19" s="278" t="s">
        <v>816</v>
      </c>
      <c r="D19" s="278" t="s">
        <v>931</v>
      </c>
      <c r="E19" s="278"/>
      <c r="F19" s="279"/>
    </row>
    <row r="20" spans="1:6" ht="15.75" thickBot="1" x14ac:dyDescent="0.25">
      <c r="A20" s="277" t="s">
        <v>798</v>
      </c>
      <c r="B20" s="278" t="s">
        <v>439</v>
      </c>
      <c r="C20" s="278" t="s">
        <v>334</v>
      </c>
      <c r="D20" s="278" t="s">
        <v>797</v>
      </c>
      <c r="E20" s="278"/>
      <c r="F20" s="279"/>
    </row>
    <row r="21" spans="1:6" ht="15.75" thickBot="1" x14ac:dyDescent="0.25">
      <c r="A21" s="277" t="s">
        <v>799</v>
      </c>
      <c r="B21" s="278" t="s">
        <v>319</v>
      </c>
      <c r="C21" s="278" t="s">
        <v>313</v>
      </c>
      <c r="D21" s="278" t="s">
        <v>800</v>
      </c>
      <c r="E21" s="278">
        <v>15</v>
      </c>
      <c r="F21" s="279"/>
    </row>
    <row r="22" spans="1:6" ht="15.75" thickBot="1" x14ac:dyDescent="0.25">
      <c r="A22" s="280" t="s">
        <v>143</v>
      </c>
      <c r="B22" s="281" t="s">
        <v>144</v>
      </c>
      <c r="C22" s="281" t="s">
        <v>309</v>
      </c>
      <c r="D22" s="281" t="s">
        <v>801</v>
      </c>
      <c r="E22" s="281">
        <v>10</v>
      </c>
      <c r="F22" s="282"/>
    </row>
    <row r="23" spans="1:6" ht="15.75" thickBot="1" x14ac:dyDescent="0.25">
      <c r="A23" s="277" t="s">
        <v>802</v>
      </c>
      <c r="B23" s="278" t="s">
        <v>803</v>
      </c>
      <c r="C23" s="278" t="s">
        <v>315</v>
      </c>
      <c r="D23" s="278" t="s">
        <v>781</v>
      </c>
      <c r="E23" s="278">
        <v>50</v>
      </c>
      <c r="F23" s="279"/>
    </row>
    <row r="24" spans="1:6" ht="15.75" thickBot="1" x14ac:dyDescent="0.25">
      <c r="A24" s="280" t="s">
        <v>804</v>
      </c>
      <c r="B24" s="281" t="s">
        <v>333</v>
      </c>
      <c r="C24" s="281" t="s">
        <v>334</v>
      </c>
      <c r="D24" s="281" t="s">
        <v>284</v>
      </c>
      <c r="E24" s="281"/>
      <c r="F24" s="282"/>
    </row>
    <row r="25" spans="1:6" ht="15.75" thickBot="1" x14ac:dyDescent="0.25">
      <c r="A25" s="277" t="s">
        <v>805</v>
      </c>
      <c r="B25" s="278" t="s">
        <v>806</v>
      </c>
      <c r="C25" s="278" t="s">
        <v>817</v>
      </c>
      <c r="D25" s="278" t="s">
        <v>807</v>
      </c>
      <c r="E25" s="278">
        <v>128</v>
      </c>
      <c r="F25" s="279"/>
    </row>
    <row r="26" spans="1:6" ht="15.75" thickBot="1" x14ac:dyDescent="0.25">
      <c r="A26" s="280" t="s">
        <v>283</v>
      </c>
      <c r="B26" s="281" t="s">
        <v>808</v>
      </c>
      <c r="C26" s="278" t="s">
        <v>311</v>
      </c>
      <c r="D26" s="281" t="s">
        <v>770</v>
      </c>
      <c r="E26" s="281">
        <v>255</v>
      </c>
      <c r="F26" s="282"/>
    </row>
    <row r="27" spans="1:6" ht="15.75" thickBot="1" x14ac:dyDescent="0.25">
      <c r="A27" s="277" t="s">
        <v>163</v>
      </c>
      <c r="B27" s="278" t="s">
        <v>318</v>
      </c>
      <c r="C27" s="278" t="s">
        <v>311</v>
      </c>
      <c r="D27" s="278" t="s">
        <v>770</v>
      </c>
      <c r="E27" s="278">
        <v>255</v>
      </c>
      <c r="F27" s="279"/>
    </row>
    <row r="28" spans="1:6" ht="15.75" thickBot="1" x14ac:dyDescent="0.25">
      <c r="A28" s="280" t="s">
        <v>166</v>
      </c>
      <c r="B28" s="281" t="s">
        <v>317</v>
      </c>
      <c r="C28" s="278" t="s">
        <v>311</v>
      </c>
      <c r="D28" s="281" t="s">
        <v>770</v>
      </c>
      <c r="E28" s="281">
        <v>255</v>
      </c>
      <c r="F28" s="282"/>
    </row>
    <row r="29" spans="1:6" ht="15.75" thickBot="1" x14ac:dyDescent="0.25">
      <c r="A29" s="277" t="s">
        <v>969</v>
      </c>
      <c r="B29" s="278" t="s">
        <v>970</v>
      </c>
      <c r="C29" s="278" t="s">
        <v>971</v>
      </c>
      <c r="D29" s="278" t="s">
        <v>972</v>
      </c>
      <c r="E29" s="278">
        <v>1333</v>
      </c>
      <c r="F29" s="279"/>
    </row>
    <row r="30" spans="1:6" ht="15.75" thickBot="1" x14ac:dyDescent="0.25">
      <c r="A30" s="277" t="s">
        <v>973</v>
      </c>
      <c r="B30" s="278" t="s">
        <v>974</v>
      </c>
      <c r="C30" s="278" t="s">
        <v>975</v>
      </c>
      <c r="D30" s="278" t="s">
        <v>976</v>
      </c>
      <c r="E30" s="278">
        <v>20</v>
      </c>
      <c r="F30" s="279">
        <v>4</v>
      </c>
    </row>
    <row r="31" spans="1:6" ht="15.75" thickBot="1" x14ac:dyDescent="0.25">
      <c r="A31" s="277" t="s">
        <v>164</v>
      </c>
      <c r="B31" s="278" t="s">
        <v>312</v>
      </c>
      <c r="C31" s="278" t="s">
        <v>313</v>
      </c>
      <c r="D31" s="278" t="s">
        <v>800</v>
      </c>
      <c r="E31" s="278">
        <v>15</v>
      </c>
      <c r="F31" s="279"/>
    </row>
    <row r="38" spans="2:4" ht="15" x14ac:dyDescent="0.2">
      <c r="B38" s="284"/>
      <c r="C38" s="284"/>
      <c r="D38" s="284"/>
    </row>
  </sheetData>
  <sortState ref="A2:F28">
    <sortCondition ref="B2:B28"/>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69"/>
  <sheetViews>
    <sheetView tabSelected="1" zoomScaleNormal="100" zoomScalePageLayoutView="110" workbookViewId="0">
      <pane ySplit="7" topLeftCell="A8" activePane="bottomLeft" state="frozen"/>
      <selection pane="bottomLeft" activeCell="A6" sqref="A6"/>
    </sheetView>
  </sheetViews>
  <sheetFormatPr defaultColWidth="8.85546875" defaultRowHeight="12.75" x14ac:dyDescent="0.2"/>
  <cols>
    <col min="1" max="1" width="36.42578125" style="167" bestFit="1" customWidth="1"/>
    <col min="2" max="2" width="118.140625" style="170" customWidth="1"/>
    <col min="3" max="3" width="77.140625" style="2" customWidth="1"/>
  </cols>
  <sheetData>
    <row r="1" spans="1:3" ht="24" x14ac:dyDescent="0.25">
      <c r="A1" s="160"/>
      <c r="B1" s="120" t="s">
        <v>27</v>
      </c>
      <c r="C1" s="49"/>
    </row>
    <row r="2" spans="1:3" ht="13.5" x14ac:dyDescent="0.25">
      <c r="A2" s="161"/>
      <c r="B2" s="168"/>
      <c r="C2" s="51"/>
    </row>
    <row r="3" spans="1:3" ht="17.25" x14ac:dyDescent="0.25">
      <c r="A3" s="162"/>
      <c r="B3" s="134" t="s">
        <v>887</v>
      </c>
      <c r="C3" s="54"/>
    </row>
    <row r="5" spans="1:3" ht="17.25" x14ac:dyDescent="0.2">
      <c r="A5" s="163" t="s">
        <v>62</v>
      </c>
      <c r="B5" s="169" t="s">
        <v>884</v>
      </c>
      <c r="C5" s="58"/>
    </row>
    <row r="6" spans="1:3" ht="13.5" x14ac:dyDescent="0.25">
      <c r="A6" s="164"/>
      <c r="B6" s="164"/>
      <c r="C6" s="56"/>
    </row>
    <row r="7" spans="1:3" ht="13.5" x14ac:dyDescent="0.25">
      <c r="A7" s="165" t="s">
        <v>24</v>
      </c>
      <c r="B7" s="104" t="s">
        <v>25</v>
      </c>
      <c r="C7" s="36" t="s">
        <v>26</v>
      </c>
    </row>
    <row r="8" spans="1:3" ht="40.5" x14ac:dyDescent="0.2">
      <c r="A8" s="59"/>
      <c r="B8" s="156"/>
      <c r="C8" s="179" t="s">
        <v>886</v>
      </c>
    </row>
    <row r="9" spans="1:3" ht="13.5" x14ac:dyDescent="0.2">
      <c r="A9" s="157" t="s">
        <v>76</v>
      </c>
      <c r="B9" s="158" t="s">
        <v>888</v>
      </c>
      <c r="C9" s="156"/>
    </row>
    <row r="10" spans="1:3" ht="13.5" x14ac:dyDescent="0.2">
      <c r="A10" s="59" t="s">
        <v>9</v>
      </c>
      <c r="B10" s="156" t="s">
        <v>890</v>
      </c>
      <c r="C10" s="156"/>
    </row>
    <row r="11" spans="1:3" ht="13.5" x14ac:dyDescent="0.2">
      <c r="A11" s="59" t="s">
        <v>963</v>
      </c>
      <c r="B11" s="156" t="s">
        <v>889</v>
      </c>
      <c r="C11" s="156"/>
    </row>
    <row r="12" spans="1:3" ht="13.5" x14ac:dyDescent="0.2">
      <c r="A12" s="59" t="s">
        <v>14</v>
      </c>
      <c r="B12" s="156" t="s">
        <v>891</v>
      </c>
      <c r="C12" s="156"/>
    </row>
    <row r="13" spans="1:3" ht="13.5" x14ac:dyDescent="0.2">
      <c r="A13" s="59" t="s">
        <v>288</v>
      </c>
      <c r="B13" s="156" t="s">
        <v>892</v>
      </c>
      <c r="C13" s="156"/>
    </row>
    <row r="14" spans="1:3" ht="13.5" x14ac:dyDescent="0.2">
      <c r="A14" s="59" t="s">
        <v>188</v>
      </c>
      <c r="B14" s="156" t="s">
        <v>893</v>
      </c>
      <c r="C14" s="156"/>
    </row>
    <row r="15" spans="1:3" ht="13.5" x14ac:dyDescent="0.2">
      <c r="A15" s="59" t="s">
        <v>290</v>
      </c>
      <c r="B15" s="156" t="s">
        <v>291</v>
      </c>
      <c r="C15" s="156"/>
    </row>
    <row r="16" spans="1:3" ht="13.5" x14ac:dyDescent="0.2">
      <c r="A16" s="59" t="s">
        <v>81</v>
      </c>
      <c r="B16" s="156" t="s">
        <v>894</v>
      </c>
      <c r="C16" s="156"/>
    </row>
    <row r="17" spans="1:3" ht="13.5" x14ac:dyDescent="0.2">
      <c r="A17" s="59" t="s">
        <v>289</v>
      </c>
      <c r="B17" s="156" t="s">
        <v>895</v>
      </c>
      <c r="C17" s="156"/>
    </row>
    <row r="18" spans="1:3" ht="13.5" x14ac:dyDescent="0.2">
      <c r="A18" s="188" t="s">
        <v>65</v>
      </c>
      <c r="B18" s="156" t="s">
        <v>133</v>
      </c>
      <c r="C18" s="156"/>
    </row>
    <row r="19" spans="1:3" ht="13.5" x14ac:dyDescent="0.2">
      <c r="A19" s="188" t="s">
        <v>131</v>
      </c>
      <c r="B19" s="156" t="s">
        <v>80</v>
      </c>
      <c r="C19" s="156"/>
    </row>
    <row r="20" spans="1:3" ht="13.5" x14ac:dyDescent="0.2">
      <c r="A20" s="188" t="s">
        <v>485</v>
      </c>
      <c r="B20" s="156" t="s">
        <v>490</v>
      </c>
      <c r="C20" s="156"/>
    </row>
    <row r="21" spans="1:3" ht="13.5" x14ac:dyDescent="0.2">
      <c r="A21" s="159" t="s">
        <v>69</v>
      </c>
      <c r="B21" s="156" t="s">
        <v>294</v>
      </c>
      <c r="C21" s="156"/>
    </row>
    <row r="22" spans="1:3" ht="13.5" x14ac:dyDescent="0.2">
      <c r="A22" s="159" t="s">
        <v>191</v>
      </c>
      <c r="B22" s="156" t="s">
        <v>295</v>
      </c>
      <c r="C22" s="156"/>
    </row>
    <row r="23" spans="1:3" ht="13.5" x14ac:dyDescent="0.2">
      <c r="A23" s="159" t="s">
        <v>293</v>
      </c>
      <c r="B23" s="156" t="s">
        <v>296</v>
      </c>
      <c r="C23" s="156"/>
    </row>
    <row r="24" spans="1:3" ht="13.5" x14ac:dyDescent="0.2">
      <c r="A24" s="159" t="s">
        <v>136</v>
      </c>
      <c r="B24" s="156" t="s">
        <v>297</v>
      </c>
      <c r="C24" s="156"/>
    </row>
    <row r="25" spans="1:3" ht="13.5" x14ac:dyDescent="0.2">
      <c r="A25" s="159" t="s">
        <v>997</v>
      </c>
      <c r="B25" s="309" t="s">
        <v>999</v>
      </c>
      <c r="C25" s="156"/>
    </row>
    <row r="26" spans="1:3" ht="13.5" x14ac:dyDescent="0.2">
      <c r="A26" s="159" t="s">
        <v>433</v>
      </c>
      <c r="B26" s="156" t="s">
        <v>301</v>
      </c>
      <c r="C26" s="156"/>
    </row>
    <row r="27" spans="1:3" ht="13.5" x14ac:dyDescent="0.2">
      <c r="A27" s="159" t="s">
        <v>292</v>
      </c>
      <c r="B27" s="156" t="s">
        <v>298</v>
      </c>
      <c r="C27" s="156"/>
    </row>
    <row r="28" spans="1:3" ht="13.5" x14ac:dyDescent="0.2">
      <c r="A28" s="159" t="s">
        <v>302</v>
      </c>
      <c r="B28" s="156" t="s">
        <v>299</v>
      </c>
      <c r="C28" s="156"/>
    </row>
    <row r="29" spans="1:3" ht="13.5" x14ac:dyDescent="0.2">
      <c r="A29" s="59"/>
      <c r="B29" s="156"/>
      <c r="C29" s="156"/>
    </row>
    <row r="30" spans="1:3" ht="13.5" x14ac:dyDescent="0.2">
      <c r="A30" s="59"/>
      <c r="B30" s="156"/>
      <c r="C30" s="156"/>
    </row>
    <row r="31" spans="1:3" ht="13.5" x14ac:dyDescent="0.2">
      <c r="A31" s="59"/>
      <c r="B31" s="156"/>
      <c r="C31" s="156"/>
    </row>
    <row r="32" spans="1:3" ht="13.5" x14ac:dyDescent="0.2">
      <c r="A32" s="59"/>
      <c r="B32" s="156"/>
      <c r="C32" s="156"/>
    </row>
    <row r="33" spans="1:3" ht="13.5" x14ac:dyDescent="0.2">
      <c r="A33" s="59"/>
      <c r="B33" s="156"/>
      <c r="C33" s="156"/>
    </row>
    <row r="34" spans="1:3" ht="13.5" x14ac:dyDescent="0.2">
      <c r="A34" s="166"/>
    </row>
    <row r="35" spans="1:3" ht="13.5" x14ac:dyDescent="0.2">
      <c r="A35" s="166"/>
    </row>
    <row r="36" spans="1:3" ht="13.5" x14ac:dyDescent="0.2">
      <c r="A36" s="166"/>
    </row>
    <row r="37" spans="1:3" ht="13.5" x14ac:dyDescent="0.2">
      <c r="A37" s="166"/>
    </row>
    <row r="38" spans="1:3" ht="13.5" x14ac:dyDescent="0.2">
      <c r="A38" s="166"/>
    </row>
    <row r="39" spans="1:3" ht="13.5" x14ac:dyDescent="0.2">
      <c r="A39" s="166"/>
    </row>
    <row r="40" spans="1:3" ht="13.5" x14ac:dyDescent="0.2">
      <c r="A40" s="166"/>
    </row>
    <row r="41" spans="1:3" ht="13.5" x14ac:dyDescent="0.2">
      <c r="A41" s="166"/>
    </row>
    <row r="42" spans="1:3" ht="13.5" x14ac:dyDescent="0.2">
      <c r="A42" s="166"/>
    </row>
    <row r="43" spans="1:3" ht="13.5" x14ac:dyDescent="0.2">
      <c r="A43" s="166"/>
    </row>
    <row r="44" spans="1:3" ht="13.5" x14ac:dyDescent="0.2">
      <c r="A44" s="166"/>
    </row>
    <row r="45" spans="1:3" ht="13.5" x14ac:dyDescent="0.2">
      <c r="A45" s="166"/>
    </row>
    <row r="46" spans="1:3" ht="13.5" x14ac:dyDescent="0.2">
      <c r="A46" s="166"/>
    </row>
    <row r="47" spans="1:3" ht="13.5" x14ac:dyDescent="0.2">
      <c r="A47" s="166"/>
    </row>
    <row r="48" spans="1:3" ht="13.5" x14ac:dyDescent="0.2">
      <c r="A48" s="166"/>
    </row>
    <row r="49" spans="1:1" ht="13.5" x14ac:dyDescent="0.2">
      <c r="A49" s="166"/>
    </row>
    <row r="50" spans="1:1" ht="13.5" x14ac:dyDescent="0.2">
      <c r="A50" s="166"/>
    </row>
    <row r="51" spans="1:1" ht="13.5" x14ac:dyDescent="0.2">
      <c r="A51" s="166"/>
    </row>
    <row r="52" spans="1:1" ht="13.5" x14ac:dyDescent="0.2">
      <c r="A52" s="166"/>
    </row>
    <row r="53" spans="1:1" ht="13.5" x14ac:dyDescent="0.2">
      <c r="A53" s="166"/>
    </row>
    <row r="54" spans="1:1" ht="13.5" x14ac:dyDescent="0.2">
      <c r="A54" s="166"/>
    </row>
    <row r="55" spans="1:1" ht="13.5" x14ac:dyDescent="0.2">
      <c r="A55" s="166"/>
    </row>
    <row r="56" spans="1:1" ht="13.5" x14ac:dyDescent="0.2">
      <c r="A56" s="166"/>
    </row>
    <row r="57" spans="1:1" ht="13.5" x14ac:dyDescent="0.2">
      <c r="A57" s="166"/>
    </row>
    <row r="58" spans="1:1" ht="13.5" x14ac:dyDescent="0.2">
      <c r="A58" s="166"/>
    </row>
    <row r="59" spans="1:1" ht="13.5" x14ac:dyDescent="0.2">
      <c r="A59" s="166"/>
    </row>
    <row r="60" spans="1:1" ht="13.5" x14ac:dyDescent="0.2">
      <c r="A60" s="166"/>
    </row>
    <row r="61" spans="1:1" ht="13.5" x14ac:dyDescent="0.2">
      <c r="A61" s="166"/>
    </row>
    <row r="62" spans="1:1" ht="13.5" x14ac:dyDescent="0.2">
      <c r="A62" s="166"/>
    </row>
    <row r="63" spans="1:1" ht="13.5" x14ac:dyDescent="0.2">
      <c r="A63" s="166"/>
    </row>
    <row r="64" spans="1:1" ht="13.5" x14ac:dyDescent="0.2">
      <c r="A64" s="166"/>
    </row>
    <row r="65" spans="1:1" ht="13.5" x14ac:dyDescent="0.2">
      <c r="A65" s="166"/>
    </row>
    <row r="66" spans="1:1" ht="13.5" x14ac:dyDescent="0.2">
      <c r="A66" s="166"/>
    </row>
    <row r="67" spans="1:1" ht="13.5" x14ac:dyDescent="0.2">
      <c r="A67" s="166"/>
    </row>
    <row r="68" spans="1:1" ht="13.5" x14ac:dyDescent="0.2">
      <c r="A68" s="166"/>
    </row>
    <row r="69" spans="1:1" ht="13.5" x14ac:dyDescent="0.2">
      <c r="A69" s="166"/>
    </row>
    <row r="70" spans="1:1" ht="13.5" x14ac:dyDescent="0.2">
      <c r="A70" s="166"/>
    </row>
    <row r="71" spans="1:1" ht="13.5" x14ac:dyDescent="0.2">
      <c r="A71" s="166"/>
    </row>
    <row r="72" spans="1:1" ht="13.5" x14ac:dyDescent="0.2">
      <c r="A72" s="166"/>
    </row>
    <row r="73" spans="1:1" ht="13.5" x14ac:dyDescent="0.2">
      <c r="A73" s="166"/>
    </row>
    <row r="74" spans="1:1" ht="13.5" x14ac:dyDescent="0.2">
      <c r="A74" s="166"/>
    </row>
    <row r="75" spans="1:1" ht="13.5" x14ac:dyDescent="0.2">
      <c r="A75" s="166"/>
    </row>
    <row r="76" spans="1:1" ht="13.5" x14ac:dyDescent="0.2">
      <c r="A76" s="166"/>
    </row>
    <row r="77" spans="1:1" ht="13.5" x14ac:dyDescent="0.2">
      <c r="A77" s="166"/>
    </row>
    <row r="78" spans="1:1" ht="13.5" x14ac:dyDescent="0.2">
      <c r="A78" s="166"/>
    </row>
    <row r="79" spans="1:1" ht="13.5" x14ac:dyDescent="0.2">
      <c r="A79" s="166"/>
    </row>
    <row r="80" spans="1:1" ht="13.5" x14ac:dyDescent="0.2">
      <c r="A80" s="166"/>
    </row>
    <row r="81" spans="1:1" ht="13.5" x14ac:dyDescent="0.2">
      <c r="A81" s="166"/>
    </row>
    <row r="82" spans="1:1" ht="13.5" x14ac:dyDescent="0.2">
      <c r="A82" s="166"/>
    </row>
    <row r="83" spans="1:1" ht="13.5" x14ac:dyDescent="0.2">
      <c r="A83" s="166"/>
    </row>
    <row r="84" spans="1:1" ht="13.5" x14ac:dyDescent="0.2">
      <c r="A84" s="166"/>
    </row>
    <row r="85" spans="1:1" ht="13.5" x14ac:dyDescent="0.2">
      <c r="A85" s="166"/>
    </row>
    <row r="86" spans="1:1" ht="13.5" x14ac:dyDescent="0.2">
      <c r="A86" s="166"/>
    </row>
    <row r="87" spans="1:1" ht="13.5" x14ac:dyDescent="0.2">
      <c r="A87" s="166"/>
    </row>
    <row r="88" spans="1:1" ht="13.5" x14ac:dyDescent="0.2">
      <c r="A88" s="166"/>
    </row>
    <row r="89" spans="1:1" ht="13.5" x14ac:dyDescent="0.2">
      <c r="A89" s="166"/>
    </row>
    <row r="90" spans="1:1" ht="13.5" x14ac:dyDescent="0.2">
      <c r="A90" s="166"/>
    </row>
    <row r="91" spans="1:1" ht="13.5" x14ac:dyDescent="0.2">
      <c r="A91" s="166"/>
    </row>
    <row r="92" spans="1:1" ht="13.5" x14ac:dyDescent="0.2">
      <c r="A92" s="166"/>
    </row>
    <row r="93" spans="1:1" ht="13.5" x14ac:dyDescent="0.2">
      <c r="A93" s="166"/>
    </row>
    <row r="94" spans="1:1" ht="13.5" x14ac:dyDescent="0.2">
      <c r="A94" s="166"/>
    </row>
    <row r="95" spans="1:1" ht="13.5" x14ac:dyDescent="0.2">
      <c r="A95" s="166"/>
    </row>
    <row r="96" spans="1:1" ht="13.5" x14ac:dyDescent="0.2">
      <c r="A96" s="166"/>
    </row>
    <row r="97" spans="1:1" ht="13.5" x14ac:dyDescent="0.2">
      <c r="A97" s="166"/>
    </row>
    <row r="98" spans="1:1" ht="13.5" x14ac:dyDescent="0.2">
      <c r="A98" s="166"/>
    </row>
    <row r="99" spans="1:1" ht="13.5" x14ac:dyDescent="0.2">
      <c r="A99" s="166"/>
    </row>
    <row r="100" spans="1:1" ht="13.5" x14ac:dyDescent="0.2">
      <c r="A100" s="166"/>
    </row>
    <row r="101" spans="1:1" ht="13.5" x14ac:dyDescent="0.2">
      <c r="A101" s="166"/>
    </row>
    <row r="102" spans="1:1" ht="13.5" x14ac:dyDescent="0.2">
      <c r="A102" s="166"/>
    </row>
    <row r="103" spans="1:1" ht="13.5" x14ac:dyDescent="0.2">
      <c r="A103" s="166"/>
    </row>
    <row r="104" spans="1:1" ht="13.5" x14ac:dyDescent="0.2">
      <c r="A104" s="166"/>
    </row>
    <row r="105" spans="1:1" ht="13.5" x14ac:dyDescent="0.2">
      <c r="A105" s="166"/>
    </row>
    <row r="106" spans="1:1" ht="13.5" x14ac:dyDescent="0.2">
      <c r="A106" s="166"/>
    </row>
    <row r="107" spans="1:1" ht="13.5" x14ac:dyDescent="0.2">
      <c r="A107" s="166"/>
    </row>
    <row r="108" spans="1:1" ht="13.5" x14ac:dyDescent="0.2">
      <c r="A108" s="166"/>
    </row>
    <row r="109" spans="1:1" ht="13.5" x14ac:dyDescent="0.2">
      <c r="A109" s="166"/>
    </row>
    <row r="110" spans="1:1" ht="13.5" x14ac:dyDescent="0.2">
      <c r="A110" s="166"/>
    </row>
    <row r="111" spans="1:1" ht="13.5" x14ac:dyDescent="0.2">
      <c r="A111" s="166"/>
    </row>
    <row r="112" spans="1:1" ht="13.5" x14ac:dyDescent="0.2">
      <c r="A112" s="166"/>
    </row>
    <row r="113" spans="1:1" ht="13.5" x14ac:dyDescent="0.2">
      <c r="A113" s="166"/>
    </row>
    <row r="114" spans="1:1" ht="13.5" x14ac:dyDescent="0.2">
      <c r="A114" s="166"/>
    </row>
    <row r="115" spans="1:1" ht="13.5" x14ac:dyDescent="0.2">
      <c r="A115" s="166"/>
    </row>
    <row r="116" spans="1:1" ht="13.5" x14ac:dyDescent="0.2">
      <c r="A116" s="166"/>
    </row>
    <row r="117" spans="1:1" ht="13.5" x14ac:dyDescent="0.2">
      <c r="A117" s="166"/>
    </row>
    <row r="118" spans="1:1" ht="13.5" x14ac:dyDescent="0.2">
      <c r="A118" s="166"/>
    </row>
    <row r="119" spans="1:1" ht="13.5" x14ac:dyDescent="0.2">
      <c r="A119" s="166"/>
    </row>
    <row r="120" spans="1:1" ht="13.5" x14ac:dyDescent="0.2">
      <c r="A120" s="166"/>
    </row>
    <row r="121" spans="1:1" ht="13.5" x14ac:dyDescent="0.2">
      <c r="A121" s="166"/>
    </row>
    <row r="122" spans="1:1" ht="13.5" x14ac:dyDescent="0.2">
      <c r="A122" s="166"/>
    </row>
    <row r="123" spans="1:1" ht="13.5" x14ac:dyDescent="0.2">
      <c r="A123" s="166"/>
    </row>
    <row r="124" spans="1:1" ht="13.5" x14ac:dyDescent="0.2">
      <c r="A124" s="166"/>
    </row>
    <row r="125" spans="1:1" ht="13.5" x14ac:dyDescent="0.2">
      <c r="A125" s="166"/>
    </row>
    <row r="126" spans="1:1" ht="13.5" x14ac:dyDescent="0.2">
      <c r="A126" s="166"/>
    </row>
    <row r="127" spans="1:1" ht="13.5" x14ac:dyDescent="0.2">
      <c r="A127" s="166"/>
    </row>
    <row r="128" spans="1:1" ht="13.5" x14ac:dyDescent="0.2">
      <c r="A128" s="166"/>
    </row>
    <row r="129" spans="1:1" ht="13.5" x14ac:dyDescent="0.2">
      <c r="A129" s="166"/>
    </row>
    <row r="130" spans="1:1" ht="13.5" x14ac:dyDescent="0.2">
      <c r="A130" s="166"/>
    </row>
    <row r="131" spans="1:1" ht="13.5" x14ac:dyDescent="0.2">
      <c r="A131" s="166"/>
    </row>
    <row r="132" spans="1:1" ht="13.5" x14ac:dyDescent="0.2">
      <c r="A132" s="166"/>
    </row>
    <row r="133" spans="1:1" ht="13.5" x14ac:dyDescent="0.2">
      <c r="A133" s="166"/>
    </row>
    <row r="134" spans="1:1" ht="13.5" x14ac:dyDescent="0.2">
      <c r="A134" s="166"/>
    </row>
    <row r="135" spans="1:1" ht="13.5" x14ac:dyDescent="0.2">
      <c r="A135" s="166"/>
    </row>
    <row r="136" spans="1:1" ht="13.5" x14ac:dyDescent="0.2">
      <c r="A136" s="166"/>
    </row>
    <row r="137" spans="1:1" ht="13.5" x14ac:dyDescent="0.2">
      <c r="A137" s="166"/>
    </row>
    <row r="138" spans="1:1" ht="13.5" x14ac:dyDescent="0.2">
      <c r="A138" s="166"/>
    </row>
    <row r="139" spans="1:1" ht="13.5" x14ac:dyDescent="0.2">
      <c r="A139" s="166"/>
    </row>
    <row r="140" spans="1:1" ht="13.5" x14ac:dyDescent="0.2">
      <c r="A140" s="166"/>
    </row>
    <row r="157" spans="1:1" ht="13.5" x14ac:dyDescent="0.2">
      <c r="A157" s="166"/>
    </row>
    <row r="158" spans="1:1" ht="13.5" x14ac:dyDescent="0.2">
      <c r="A158" s="166"/>
    </row>
    <row r="159" spans="1:1" ht="13.5" x14ac:dyDescent="0.2">
      <c r="A159" s="166"/>
    </row>
    <row r="160" spans="1:1" ht="13.5" x14ac:dyDescent="0.2">
      <c r="A160" s="166"/>
    </row>
    <row r="161" spans="1:1" ht="13.5" x14ac:dyDescent="0.2">
      <c r="A161" s="166"/>
    </row>
    <row r="162" spans="1:1" ht="13.5" x14ac:dyDescent="0.2">
      <c r="A162" s="166"/>
    </row>
    <row r="163" spans="1:1" ht="13.5" x14ac:dyDescent="0.2">
      <c r="A163" s="166"/>
    </row>
    <row r="164" spans="1:1" ht="13.5" x14ac:dyDescent="0.2">
      <c r="A164" s="166"/>
    </row>
    <row r="165" spans="1:1" ht="13.5" x14ac:dyDescent="0.2">
      <c r="A165" s="166"/>
    </row>
    <row r="166" spans="1:1" ht="13.5" x14ac:dyDescent="0.2">
      <c r="A166" s="166"/>
    </row>
    <row r="167" spans="1:1" ht="13.5" x14ac:dyDescent="0.2">
      <c r="A167" s="166"/>
    </row>
    <row r="168" spans="1:1" ht="13.5" x14ac:dyDescent="0.2">
      <c r="A168" s="166"/>
    </row>
    <row r="169" spans="1:1" ht="13.5" x14ac:dyDescent="0.2">
      <c r="A169" s="166"/>
    </row>
  </sheetData>
  <customSheetViews>
    <customSheetView guid="{DE332A28-5A39-459D-AF93-E857D59E7F7B}" scale="110" showAutoFilter="1">
      <pane ySplit="8" topLeftCell="A11" activePane="bottomLeft" state="frozenSplit"/>
      <selection pane="bottomLeft" activeCell="B18" sqref="B18"/>
      <pageMargins left="0.7" right="0.7" top="0.75" bottom="0.75" header="0.3" footer="0.3"/>
      <pageSetup orientation="landscape"/>
      <headerFooter alignWithMargins="0"/>
      <autoFilter ref="A8:C49">
        <sortState ref="A10:C54">
          <sortCondition ref="A6:A46"/>
        </sortState>
      </autoFilter>
    </customSheetView>
    <customSheetView guid="{AC27C8AF-3FD5-4A41-AC0D-E90A72E29B38}"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85736EFB-B387-4D23-B871-7E28E256302B}"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0725B1C2-9CF0-4578-8DED-40C5EAA176B4}"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262D065E-BBBE-4F01-B5B4-82CB5233F8ED}"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7B3DEB49-8757-4245-A144-0267839243B3}"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9">
        <sortState ref="A10:C54">
          <sortCondition ref="A6:A46"/>
        </sortState>
      </autoFilter>
    </customSheetView>
    <customSheetView guid="{46E308D0-123E-4260-BA36-B63F1FE45BF1}" scale="110" showAutoFilter="1">
      <pane ySplit="8" topLeftCell="A9" activePane="bottomLeft" state="frozenSplit"/>
      <selection pane="bottomLeft" activeCell="A13" sqref="A13"/>
      <pageMargins left="0.7" right="0.7" top="0.75" bottom="0.75" header="0.3" footer="0.3"/>
      <pageSetup orientation="landscape"/>
      <headerFooter alignWithMargins="0"/>
      <autoFilter ref="A8:C49">
        <sortState ref="A10:C54">
          <sortCondition ref="A6:A46"/>
        </sortState>
      </autoFilter>
    </customSheetView>
  </customSheetViews>
  <phoneticPr fontId="17" type="noConversion"/>
  <hyperlinks>
    <hyperlink ref="A12" location="'Issues List'!A1" display="Issues List"/>
    <hyperlink ref="A10" location="Versions!A1" display="Versions"/>
    <hyperlink ref="A21" location="VENDOR!A1" display="VENDOR"/>
    <hyperlink ref="A9" location="Instructions!A1" display="Instructions"/>
    <hyperlink ref="A19" location="Reference!A1" display="Reference"/>
    <hyperlink ref="A16" location="'Business Rules'!A1" display="Business Rules"/>
    <hyperlink ref="A22" location="Claim!A1" display="Claim"/>
    <hyperlink ref="A23" location="Claimant!A1" display="Claimant"/>
    <hyperlink ref="A28" location="'Claim Feature Status'!A1" display="Claim Feature Status"/>
    <hyperlink ref="A26" location="'Loss Transaction'!A1" display="Loss Transaction"/>
    <hyperlink ref="A27" location="'Claim Status'!A1" display="Claim Status"/>
    <hyperlink ref="A18" location="Conformed!A1" display="Conformed"/>
    <hyperlink ref="A24" location="'Claim Feature'!A1" display="Claim Features"/>
    <hyperlink ref="A13" location="'Progress Report'!A1" display="Progress Report"/>
    <hyperlink ref="A17" location="CDC!A1" display="CDC"/>
    <hyperlink ref="A14" location="Template!A1" display="Template"/>
    <hyperlink ref="A15" location="Sample!A1" display="Sample"/>
    <hyperlink ref="A20" location="Audit!A1" display="Audit"/>
    <hyperlink ref="A11" location="'Backward Compatibility'!A1" display="Backward Compatibility"/>
    <hyperlink ref="A25" location="Coverage!A1" display="Coverage"/>
  </hyperlinks>
  <pageMargins left="0.75" right="0.75" top="1" bottom="1" header="0.5" footer="0.5"/>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7"/>
  <sheetViews>
    <sheetView zoomScaleNormal="100" workbookViewId="0">
      <pane ySplit="5" topLeftCell="A6" activePane="bottomLeft" state="frozen"/>
      <selection pane="bottomLeft" activeCell="B7" sqref="B7"/>
    </sheetView>
  </sheetViews>
  <sheetFormatPr defaultColWidth="8.85546875" defaultRowHeight="14.25" customHeight="1" x14ac:dyDescent="0.2"/>
  <cols>
    <col min="1" max="1" width="14.7109375" style="288" bestFit="1" customWidth="1"/>
    <col min="2" max="2" width="90.7109375" style="288" customWidth="1"/>
    <col min="3" max="3" width="5.42578125" style="288" customWidth="1"/>
    <col min="4" max="4" width="16.7109375" style="288" bestFit="1" customWidth="1"/>
    <col min="5" max="5" width="91.28515625" style="288" customWidth="1"/>
    <col min="6" max="16384" width="8.85546875" style="288"/>
  </cols>
  <sheetData>
    <row r="1" spans="1:5" s="247" customFormat="1" ht="24" x14ac:dyDescent="0.35">
      <c r="A1" s="302"/>
      <c r="B1" s="301" t="s">
        <v>76</v>
      </c>
      <c r="C1" s="245"/>
      <c r="D1" s="245"/>
      <c r="E1" s="245"/>
    </row>
    <row r="2" spans="1:5" s="247" customFormat="1" ht="13.5" x14ac:dyDescent="0.25">
      <c r="A2" s="300"/>
      <c r="B2" s="248"/>
      <c r="C2" s="299"/>
      <c r="D2" s="299"/>
      <c r="E2" s="299"/>
    </row>
    <row r="3" spans="1:5" s="247" customFormat="1" ht="17.25" x14ac:dyDescent="0.25">
      <c r="A3" s="298"/>
      <c r="B3" s="297" t="s">
        <v>916</v>
      </c>
      <c r="C3" s="251"/>
      <c r="D3" s="251"/>
      <c r="E3" s="251"/>
    </row>
    <row r="5" spans="1:5" ht="14.25" customHeight="1" x14ac:dyDescent="0.3">
      <c r="A5" s="295" t="s">
        <v>70</v>
      </c>
      <c r="B5" s="294" t="s">
        <v>915</v>
      </c>
      <c r="C5" s="296"/>
      <c r="D5" s="295" t="s">
        <v>70</v>
      </c>
      <c r="E5" s="294" t="s">
        <v>914</v>
      </c>
    </row>
    <row r="7" spans="1:5" ht="141.75" x14ac:dyDescent="0.3">
      <c r="A7" s="310" t="s">
        <v>440</v>
      </c>
      <c r="B7" s="289" t="s">
        <v>917</v>
      </c>
      <c r="C7" s="291"/>
      <c r="D7" s="310" t="s">
        <v>71</v>
      </c>
      <c r="E7" s="289" t="s">
        <v>913</v>
      </c>
    </row>
    <row r="8" spans="1:5" ht="141.75" x14ac:dyDescent="0.3">
      <c r="A8" s="311"/>
      <c r="B8" s="292" t="s">
        <v>918</v>
      </c>
      <c r="C8" s="291"/>
      <c r="D8" s="311"/>
      <c r="E8" s="292" t="s">
        <v>912</v>
      </c>
    </row>
    <row r="9" spans="1:5" ht="112.5" x14ac:dyDescent="0.3">
      <c r="A9" s="311"/>
      <c r="B9" s="289" t="s">
        <v>911</v>
      </c>
      <c r="C9" s="291"/>
      <c r="D9" s="311"/>
      <c r="E9" s="289" t="s">
        <v>910</v>
      </c>
    </row>
    <row r="10" spans="1:5" ht="223.5" customHeight="1" x14ac:dyDescent="0.3">
      <c r="A10" s="312"/>
      <c r="B10" s="289" t="s">
        <v>909</v>
      </c>
      <c r="C10" s="291"/>
      <c r="D10" s="312"/>
      <c r="E10" s="289" t="s">
        <v>908</v>
      </c>
    </row>
    <row r="11" spans="1:5" ht="141.75" x14ac:dyDescent="0.3">
      <c r="A11" s="293" t="s">
        <v>453</v>
      </c>
      <c r="B11" s="292" t="s">
        <v>907</v>
      </c>
      <c r="C11" s="291"/>
      <c r="D11" s="292" t="s">
        <v>452</v>
      </c>
      <c r="E11" s="289" t="s">
        <v>906</v>
      </c>
    </row>
    <row r="12" spans="1:5" ht="170.25" x14ac:dyDescent="0.3">
      <c r="A12" s="310" t="s">
        <v>451</v>
      </c>
      <c r="B12" s="289" t="s">
        <v>905</v>
      </c>
      <c r="C12" s="291"/>
      <c r="D12" s="292" t="s">
        <v>72</v>
      </c>
      <c r="E12" s="289" t="s">
        <v>904</v>
      </c>
    </row>
    <row r="13" spans="1:5" ht="113.25" x14ac:dyDescent="0.3">
      <c r="A13" s="311"/>
      <c r="B13" s="289" t="s">
        <v>903</v>
      </c>
      <c r="C13" s="291"/>
      <c r="D13" s="290" t="s">
        <v>73</v>
      </c>
      <c r="E13" s="289" t="s">
        <v>902</v>
      </c>
    </row>
    <row r="14" spans="1:5" ht="175.5" customHeight="1" x14ac:dyDescent="0.3">
      <c r="A14" s="312"/>
      <c r="B14" s="289" t="s">
        <v>901</v>
      </c>
      <c r="C14" s="291"/>
      <c r="D14" s="290" t="s">
        <v>74</v>
      </c>
      <c r="E14" s="289" t="s">
        <v>900</v>
      </c>
    </row>
    <row r="15" spans="1:5" ht="84.75" customHeight="1" x14ac:dyDescent="0.3">
      <c r="A15" s="313" t="s">
        <v>454</v>
      </c>
      <c r="B15" s="289" t="s">
        <v>899</v>
      </c>
      <c r="C15" s="291"/>
      <c r="D15" s="290" t="s">
        <v>75</v>
      </c>
      <c r="E15" s="289" t="s">
        <v>898</v>
      </c>
    </row>
    <row r="16" spans="1:5" ht="71.25" x14ac:dyDescent="0.2">
      <c r="A16" s="314"/>
      <c r="B16" s="289" t="s">
        <v>897</v>
      </c>
    </row>
    <row r="17" spans="1:2" ht="14.25" customHeight="1" x14ac:dyDescent="0.2">
      <c r="A17" s="313" t="s">
        <v>594</v>
      </c>
      <c r="B17" s="315" t="s">
        <v>896</v>
      </c>
    </row>
    <row r="18" spans="1:2" ht="14.25" customHeight="1" x14ac:dyDescent="0.2">
      <c r="A18" s="314"/>
      <c r="B18" s="316"/>
    </row>
    <row r="27" spans="1:2" ht="12.75" x14ac:dyDescent="0.2"/>
  </sheetData>
  <mergeCells count="6">
    <mergeCell ref="A12:A14"/>
    <mergeCell ref="A15:A16"/>
    <mergeCell ref="D7:D10"/>
    <mergeCell ref="A7:A10"/>
    <mergeCell ref="A17:A18"/>
    <mergeCell ref="B17:B18"/>
  </mergeCells>
  <pageMargins left="0.7" right="0.7" top="0.75" bottom="0.75" header="0.3" footer="0.3"/>
  <pageSetup orientation="portrait" horizontalDpi="4294967293" verticalDpi="429496729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13"/>
  <sheetViews>
    <sheetView workbookViewId="0">
      <pane ySplit="6" topLeftCell="A13" activePane="bottomLeft" state="frozen"/>
      <selection pane="bottomLeft" activeCell="C19" sqref="C19"/>
    </sheetView>
  </sheetViews>
  <sheetFormatPr defaultColWidth="8.85546875" defaultRowHeight="12.75" x14ac:dyDescent="0.2"/>
  <cols>
    <col min="1" max="1" width="12.42578125" customWidth="1"/>
    <col min="2" max="2" width="21.140625" customWidth="1"/>
    <col min="3" max="3" width="90.140625" bestFit="1" customWidth="1"/>
    <col min="4" max="4" width="65.5703125" customWidth="1"/>
  </cols>
  <sheetData>
    <row r="1" spans="1:4" ht="24" x14ac:dyDescent="0.25">
      <c r="A1" s="47"/>
      <c r="B1" s="120" t="s">
        <v>50</v>
      </c>
      <c r="C1" s="48"/>
      <c r="D1" s="49"/>
    </row>
    <row r="2" spans="1:4" ht="13.5" x14ac:dyDescent="0.25">
      <c r="A2" s="50"/>
      <c r="B2" s="121"/>
      <c r="C2" s="34"/>
      <c r="D2" s="51"/>
    </row>
    <row r="3" spans="1:4" ht="17.25" x14ac:dyDescent="0.25">
      <c r="A3" s="52"/>
      <c r="B3" s="135" t="s">
        <v>919</v>
      </c>
      <c r="C3" s="53"/>
      <c r="D3" s="54"/>
    </row>
    <row r="4" spans="1:4" x14ac:dyDescent="0.2">
      <c r="A4" s="6"/>
    </row>
    <row r="6" spans="1:4" ht="13.5" x14ac:dyDescent="0.25">
      <c r="A6" s="36" t="s">
        <v>58</v>
      </c>
      <c r="B6" s="36" t="s">
        <v>44</v>
      </c>
      <c r="C6" s="36" t="s">
        <v>59</v>
      </c>
      <c r="D6" s="36" t="s">
        <v>45</v>
      </c>
    </row>
    <row r="7" spans="1:4" ht="13.5" x14ac:dyDescent="0.2">
      <c r="A7" s="269" t="s">
        <v>622</v>
      </c>
      <c r="B7" s="269" t="s">
        <v>620</v>
      </c>
      <c r="C7" s="270" t="s">
        <v>1000</v>
      </c>
      <c r="D7" s="270"/>
    </row>
    <row r="8" spans="1:4" ht="162" x14ac:dyDescent="0.2">
      <c r="A8" s="75" t="s">
        <v>623</v>
      </c>
      <c r="B8" s="269" t="s">
        <v>624</v>
      </c>
      <c r="C8" s="270" t="s">
        <v>625</v>
      </c>
      <c r="D8" s="270" t="s">
        <v>638</v>
      </c>
    </row>
    <row r="9" spans="1:4" ht="175.5" x14ac:dyDescent="0.2">
      <c r="A9" s="75" t="s">
        <v>841</v>
      </c>
      <c r="B9" s="269" t="s">
        <v>847</v>
      </c>
      <c r="C9" s="270" t="s">
        <v>842</v>
      </c>
      <c r="D9" s="270" t="s">
        <v>843</v>
      </c>
    </row>
    <row r="10" spans="1:4" ht="54" x14ac:dyDescent="0.2">
      <c r="A10" s="75" t="s">
        <v>841</v>
      </c>
      <c r="B10" s="269" t="s">
        <v>847</v>
      </c>
      <c r="C10" s="270" t="s">
        <v>869</v>
      </c>
      <c r="D10" s="270" t="s">
        <v>876</v>
      </c>
    </row>
    <row r="11" spans="1:4" ht="13.5" x14ac:dyDescent="0.2">
      <c r="A11" s="75" t="s">
        <v>885</v>
      </c>
      <c r="B11" s="269" t="s">
        <v>882</v>
      </c>
      <c r="C11" s="270" t="s">
        <v>883</v>
      </c>
      <c r="D11" s="270"/>
    </row>
    <row r="12" spans="1:4" ht="40.5" x14ac:dyDescent="0.2">
      <c r="A12" s="75" t="s">
        <v>929</v>
      </c>
      <c r="B12" s="269" t="s">
        <v>930</v>
      </c>
      <c r="C12" s="270" t="s">
        <v>933</v>
      </c>
      <c r="D12" s="270" t="s">
        <v>932</v>
      </c>
    </row>
    <row r="13" spans="1:4" ht="40.5" x14ac:dyDescent="0.2">
      <c r="A13" s="75" t="s">
        <v>961</v>
      </c>
      <c r="B13" s="269" t="s">
        <v>962</v>
      </c>
      <c r="C13" s="270" t="s">
        <v>1001</v>
      </c>
      <c r="D13" s="270"/>
    </row>
  </sheetData>
  <customSheetViews>
    <customSheetView guid="{DE332A28-5A39-459D-AF93-E857D59E7F7B}" fitToPage="1" topLeftCell="A7">
      <selection activeCell="D20" sqref="D20"/>
      <pageMargins left="0.7" right="0.7" top="0.75" bottom="0.75" header="0.3" footer="0.3"/>
      <pageSetup scale="66" fitToHeight="4" orientation="landscape"/>
      <headerFooter alignWithMargins="0"/>
    </customSheetView>
    <customSheetView guid="{AC27C8AF-3FD5-4A41-AC0D-E90A72E29B38}" fitToPage="1" topLeftCell="A7">
      <selection activeCell="C20" sqref="C20"/>
      <pageMargins left="0.7" right="0.7" top="0.75" bottom="0.75" header="0.3" footer="0.3"/>
      <pageSetup scale="66" fitToHeight="4" orientation="landscape"/>
      <headerFooter alignWithMargins="0"/>
    </customSheetView>
    <customSheetView guid="{85736EFB-B387-4D23-B871-7E28E256302B}" fitToPage="1" topLeftCell="A7">
      <selection activeCell="C20" sqref="C20"/>
      <pageMargins left="0.7" right="0.7" top="0.75" bottom="0.75" header="0.3" footer="0.3"/>
      <pageSetup scale="66" fitToHeight="4" orientation="landscape"/>
      <headerFooter alignWithMargins="0"/>
    </customSheetView>
    <customSheetView guid="{0725B1C2-9CF0-4578-8DED-40C5EAA176B4}" fitToPage="1" topLeftCell="A7">
      <selection activeCell="C20" sqref="C20"/>
      <pageMargins left="0.7" right="0.7" top="0.75" bottom="0.75" header="0.3" footer="0.3"/>
      <pageSetup scale="66" fitToHeight="4" orientation="landscape"/>
      <headerFooter alignWithMargins="0"/>
    </customSheetView>
    <customSheetView guid="{262D065E-BBBE-4F01-B5B4-82CB5233F8ED}" fitToPage="1" topLeftCell="A7">
      <selection activeCell="C20" sqref="C20"/>
      <pageMargins left="0.7" right="0.7" top="0.75" bottom="0.75" header="0.3" footer="0.3"/>
      <pageSetup scale="66" fitToHeight="4" orientation="landscape"/>
      <headerFooter alignWithMargins="0"/>
    </customSheetView>
    <customSheetView guid="{7B3DEB49-8757-4245-A144-0267839243B3}" fitToPage="1" topLeftCell="A7">
      <selection activeCell="C20" sqref="C20"/>
      <pageMargins left="0.7" right="0.7" top="0.75" bottom="0.75" header="0.3" footer="0.3"/>
      <pageSetup scale="66" fitToHeight="4" orientation="landscape"/>
      <headerFooter alignWithMargins="0"/>
    </customSheetView>
    <customSheetView guid="{46E308D0-123E-4260-BA36-B63F1FE45BF1}" fitToPage="1" topLeftCell="A7">
      <selection activeCell="C20" sqref="C20"/>
      <pageMargins left="0.7" right="0.7" top="0.75" bottom="0.75" header="0.3" footer="0.3"/>
      <pageSetup scale="66" fitToHeight="4" orientation="landscape"/>
      <headerFooter alignWithMargins="0"/>
    </customSheetView>
  </customSheetViews>
  <phoneticPr fontId="17" type="noConversion"/>
  <pageMargins left="0.75" right="0.75" top="1" bottom="1" header="0.5" footer="0.5"/>
  <pageSetup scale="66" fitToHeight="4" orientation="landscape"/>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H30"/>
  <sheetViews>
    <sheetView workbookViewId="0">
      <pane ySplit="6" topLeftCell="A7" activePane="bottomLeft" state="frozen"/>
      <selection pane="bottomLeft" activeCell="F7" sqref="F7"/>
    </sheetView>
  </sheetViews>
  <sheetFormatPr defaultColWidth="8.85546875" defaultRowHeight="12.75" x14ac:dyDescent="0.2"/>
  <cols>
    <col min="1" max="1" width="17.42578125" customWidth="1"/>
    <col min="2" max="3" width="7.42578125" bestFit="1" customWidth="1"/>
    <col min="4" max="4" width="14.85546875" customWidth="1"/>
    <col min="5" max="5" width="10.42578125" bestFit="1" customWidth="1"/>
    <col min="6" max="6" width="60.5703125" customWidth="1"/>
    <col min="7" max="7" width="56.140625" customWidth="1"/>
    <col min="8" max="8" width="82" bestFit="1" customWidth="1"/>
  </cols>
  <sheetData>
    <row r="1" spans="1:8" ht="24" x14ac:dyDescent="0.25">
      <c r="A1" s="47"/>
      <c r="B1" s="303" t="s">
        <v>963</v>
      </c>
      <c r="C1" s="303"/>
      <c r="D1" s="120"/>
      <c r="E1" s="120"/>
      <c r="F1" s="48"/>
      <c r="G1" s="48"/>
      <c r="H1" s="49"/>
    </row>
    <row r="2" spans="1:8" ht="13.5" x14ac:dyDescent="0.25">
      <c r="A2" s="50"/>
      <c r="B2" s="121"/>
      <c r="C2" s="121"/>
      <c r="D2" s="121"/>
      <c r="E2" s="121"/>
      <c r="F2" s="34"/>
      <c r="G2" s="34"/>
      <c r="H2" s="51"/>
    </row>
    <row r="3" spans="1:8" ht="17.25" x14ac:dyDescent="0.25">
      <c r="A3" s="52"/>
      <c r="B3" s="304" t="s">
        <v>964</v>
      </c>
      <c r="C3" s="304"/>
      <c r="D3" s="135"/>
      <c r="E3" s="135"/>
      <c r="F3" s="53"/>
      <c r="G3" s="53"/>
      <c r="H3" s="54"/>
    </row>
    <row r="4" spans="1:8" x14ac:dyDescent="0.2">
      <c r="A4" s="6"/>
      <c r="B4" s="6"/>
      <c r="C4" s="6"/>
    </row>
    <row r="6" spans="1:8" x14ac:dyDescent="0.2">
      <c r="A6" s="130" t="s">
        <v>77</v>
      </c>
      <c r="B6" s="130" t="s">
        <v>846</v>
      </c>
      <c r="C6" s="130" t="s">
        <v>965</v>
      </c>
      <c r="D6" s="130" t="s">
        <v>844</v>
      </c>
      <c r="E6" s="130" t="s">
        <v>845</v>
      </c>
      <c r="F6" s="130" t="s">
        <v>968</v>
      </c>
      <c r="G6" s="130" t="s">
        <v>967</v>
      </c>
      <c r="H6" s="130" t="s">
        <v>26</v>
      </c>
    </row>
    <row r="7" spans="1:8" ht="13.5" x14ac:dyDescent="0.2">
      <c r="A7" s="285" t="s">
        <v>870</v>
      </c>
      <c r="B7" s="269" t="s">
        <v>871</v>
      </c>
      <c r="C7" s="269" t="s">
        <v>966</v>
      </c>
      <c r="D7" s="269" t="s">
        <v>870</v>
      </c>
      <c r="E7" s="269" t="s">
        <v>872</v>
      </c>
      <c r="F7" s="270"/>
      <c r="G7" s="270"/>
      <c r="H7" s="270" t="s">
        <v>875</v>
      </c>
    </row>
    <row r="8" spans="1:8" ht="13.5" x14ac:dyDescent="0.2">
      <c r="A8" s="285" t="s">
        <v>69</v>
      </c>
      <c r="B8" s="269" t="s">
        <v>873</v>
      </c>
      <c r="C8" s="269" t="s">
        <v>966</v>
      </c>
      <c r="D8" s="269" t="s">
        <v>870</v>
      </c>
      <c r="E8" s="269" t="s">
        <v>872</v>
      </c>
      <c r="F8" s="270"/>
      <c r="G8" s="270"/>
      <c r="H8" s="270" t="s">
        <v>874</v>
      </c>
    </row>
    <row r="9" spans="1:8" ht="13.5" x14ac:dyDescent="0.2">
      <c r="A9" s="270"/>
      <c r="B9" s="269"/>
      <c r="C9" s="269"/>
      <c r="D9" s="269"/>
      <c r="E9" s="269"/>
      <c r="F9" s="270"/>
      <c r="G9" s="60"/>
      <c r="H9" s="270"/>
    </row>
    <row r="10" spans="1:8" ht="13.5" x14ac:dyDescent="0.2">
      <c r="A10" s="270"/>
      <c r="B10" s="269"/>
      <c r="C10" s="269"/>
      <c r="D10" s="269"/>
      <c r="E10" s="269"/>
      <c r="F10" s="270"/>
      <c r="G10" s="60"/>
      <c r="H10" s="270"/>
    </row>
    <row r="11" spans="1:8" ht="13.5" x14ac:dyDescent="0.2">
      <c r="A11" s="270"/>
      <c r="B11" s="269"/>
      <c r="C11" s="269"/>
      <c r="D11" s="269"/>
      <c r="E11" s="269"/>
      <c r="F11" s="270"/>
      <c r="G11" s="60"/>
      <c r="H11" s="270"/>
    </row>
    <row r="12" spans="1:8" ht="13.5" x14ac:dyDescent="0.2">
      <c r="A12" s="270"/>
      <c r="B12" s="269"/>
      <c r="C12" s="269"/>
      <c r="D12" s="269"/>
      <c r="E12" s="269"/>
      <c r="F12" s="270"/>
      <c r="G12" s="60"/>
      <c r="H12" s="270"/>
    </row>
    <row r="13" spans="1:8" ht="13.5" x14ac:dyDescent="0.2">
      <c r="A13" s="270"/>
      <c r="B13" s="269"/>
      <c r="C13" s="269"/>
      <c r="D13" s="269"/>
      <c r="E13" s="269"/>
      <c r="F13" s="270"/>
      <c r="G13" s="60"/>
      <c r="H13" s="270"/>
    </row>
    <row r="14" spans="1:8" ht="13.5" x14ac:dyDescent="0.2">
      <c r="A14" s="270"/>
      <c r="B14" s="269"/>
      <c r="C14" s="269"/>
      <c r="D14" s="269"/>
      <c r="E14" s="269"/>
      <c r="F14" s="270"/>
      <c r="G14" s="60"/>
      <c r="H14" s="270"/>
    </row>
    <row r="15" spans="1:8" ht="13.5" x14ac:dyDescent="0.2">
      <c r="A15" s="270"/>
      <c r="B15" s="269"/>
      <c r="C15" s="269"/>
      <c r="D15" s="269"/>
      <c r="E15" s="269"/>
      <c r="F15" s="270"/>
      <c r="G15" s="60"/>
      <c r="H15" s="270"/>
    </row>
    <row r="16" spans="1:8" ht="13.5" x14ac:dyDescent="0.2">
      <c r="A16" s="270"/>
      <c r="B16" s="269"/>
      <c r="C16" s="269"/>
      <c r="D16" s="269"/>
      <c r="E16" s="269"/>
      <c r="F16" s="270"/>
      <c r="G16" s="270"/>
      <c r="H16" s="270"/>
    </row>
    <row r="17" spans="1:8" ht="13.5" x14ac:dyDescent="0.25">
      <c r="A17" s="57"/>
      <c r="B17" s="41"/>
      <c r="C17" s="41"/>
      <c r="D17" s="269"/>
      <c r="E17" s="269"/>
      <c r="F17" s="270"/>
      <c r="G17" s="270"/>
      <c r="H17" s="270"/>
    </row>
    <row r="18" spans="1:8" ht="13.5" x14ac:dyDescent="0.25">
      <c r="A18" s="57"/>
      <c r="B18" s="41"/>
      <c r="C18" s="41"/>
      <c r="D18" s="269"/>
      <c r="E18" s="269"/>
      <c r="F18" s="270"/>
      <c r="G18" s="270"/>
      <c r="H18" s="270"/>
    </row>
    <row r="19" spans="1:8" ht="13.5" x14ac:dyDescent="0.25">
      <c r="A19" s="57"/>
      <c r="B19" s="41"/>
      <c r="C19" s="41"/>
      <c r="D19" s="269"/>
      <c r="E19" s="269"/>
      <c r="F19" s="270"/>
      <c r="G19" s="270"/>
      <c r="H19" s="270"/>
    </row>
    <row r="20" spans="1:8" ht="13.5" x14ac:dyDescent="0.25">
      <c r="A20" s="57"/>
      <c r="B20" s="41"/>
      <c r="C20" s="41"/>
      <c r="D20" s="269"/>
      <c r="E20" s="269"/>
      <c r="F20" s="270"/>
      <c r="G20" s="270"/>
      <c r="H20" s="270"/>
    </row>
    <row r="21" spans="1:8" ht="13.5" x14ac:dyDescent="0.25">
      <c r="A21" s="57"/>
      <c r="B21" s="41"/>
      <c r="C21" s="41"/>
      <c r="D21" s="269"/>
      <c r="E21" s="269"/>
      <c r="F21" s="270"/>
      <c r="G21" s="270"/>
      <c r="H21" s="270"/>
    </row>
    <row r="22" spans="1:8" ht="13.5" x14ac:dyDescent="0.25">
      <c r="A22" s="57"/>
      <c r="B22" s="41"/>
      <c r="C22" s="41"/>
      <c r="D22" s="269"/>
      <c r="E22" s="269"/>
      <c r="F22" s="270"/>
      <c r="G22" s="270"/>
      <c r="H22" s="270"/>
    </row>
    <row r="23" spans="1:8" ht="13.5" x14ac:dyDescent="0.25">
      <c r="A23" s="57"/>
      <c r="B23" s="41"/>
      <c r="C23" s="41"/>
      <c r="D23" s="269"/>
      <c r="E23" s="269"/>
      <c r="F23" s="270"/>
      <c r="G23" s="270"/>
      <c r="H23" s="270"/>
    </row>
    <row r="24" spans="1:8" ht="13.5" x14ac:dyDescent="0.25">
      <c r="A24" s="57"/>
      <c r="B24" s="41"/>
      <c r="C24" s="41"/>
      <c r="D24" s="269"/>
      <c r="E24" s="269"/>
      <c r="F24" s="270"/>
      <c r="G24" s="270"/>
      <c r="H24" s="270"/>
    </row>
    <row r="25" spans="1:8" ht="13.5" x14ac:dyDescent="0.25">
      <c r="A25" s="57"/>
      <c r="B25" s="41"/>
      <c r="C25" s="41"/>
      <c r="D25" s="269"/>
      <c r="E25" s="269"/>
      <c r="F25" s="270"/>
      <c r="G25" s="270"/>
      <c r="H25" s="270"/>
    </row>
    <row r="26" spans="1:8" ht="13.5" x14ac:dyDescent="0.25">
      <c r="A26" s="57"/>
      <c r="B26" s="41"/>
      <c r="C26" s="41"/>
      <c r="D26" s="269"/>
      <c r="E26" s="269"/>
      <c r="F26" s="270"/>
      <c r="G26" s="270"/>
      <c r="H26" s="270"/>
    </row>
    <row r="27" spans="1:8" ht="13.5" x14ac:dyDescent="0.25">
      <c r="A27" s="57"/>
      <c r="B27" s="41"/>
      <c r="C27" s="41"/>
      <c r="D27" s="269"/>
      <c r="E27" s="269"/>
      <c r="F27" s="270"/>
      <c r="G27" s="270"/>
      <c r="H27" s="270"/>
    </row>
    <row r="28" spans="1:8" ht="13.5" x14ac:dyDescent="0.25">
      <c r="A28" s="57"/>
      <c r="B28" s="41"/>
      <c r="C28" s="41"/>
      <c r="D28" s="269"/>
      <c r="E28" s="269"/>
      <c r="F28" s="270"/>
      <c r="G28" s="270"/>
      <c r="H28" s="270"/>
    </row>
    <row r="29" spans="1:8" ht="13.5" x14ac:dyDescent="0.25">
      <c r="A29" s="57"/>
      <c r="B29" s="41"/>
      <c r="C29" s="41"/>
      <c r="D29" s="269"/>
      <c r="E29" s="269"/>
      <c r="F29" s="270"/>
      <c r="G29" s="270"/>
      <c r="H29" s="270"/>
    </row>
    <row r="30" spans="1:8" ht="13.5" x14ac:dyDescent="0.25">
      <c r="A30" s="57"/>
      <c r="B30" s="41"/>
      <c r="C30" s="41"/>
      <c r="D30" s="269"/>
      <c r="E30" s="269"/>
      <c r="F30" s="270"/>
      <c r="G30" s="270"/>
      <c r="H30" s="270"/>
    </row>
  </sheetData>
  <pageMargins left="0.75" right="0.75" top="1" bottom="1" header="0.5" footer="0.5"/>
  <pageSetup scale="66" fitToHeight="4" orientation="landscape"/>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247"/>
  <sheetViews>
    <sheetView workbookViewId="0">
      <pane ySplit="11" topLeftCell="A12" activePane="bottomLeft" state="frozen"/>
      <selection pane="bottomLeft" activeCell="A4" sqref="A4"/>
    </sheetView>
  </sheetViews>
  <sheetFormatPr defaultColWidth="8.85546875" defaultRowHeight="12.75" x14ac:dyDescent="0.2"/>
  <cols>
    <col min="1" max="1" width="12.42578125" style="5" customWidth="1"/>
    <col min="2" max="2" width="13.28515625" style="5" customWidth="1"/>
    <col min="3" max="3" width="10.85546875" style="5" customWidth="1"/>
    <col min="4" max="4" width="13.85546875" style="5" customWidth="1"/>
    <col min="5" max="5" width="12.7109375" style="5" customWidth="1"/>
    <col min="6" max="6" width="14.42578125" style="5" customWidth="1"/>
    <col min="7" max="7" width="23.42578125" style="2" bestFit="1" customWidth="1"/>
    <col min="8" max="8" width="58.42578125" style="19" customWidth="1"/>
    <col min="9" max="9" width="19.42578125" style="16" bestFit="1" customWidth="1"/>
    <col min="10" max="10" width="36.85546875" style="19" customWidth="1"/>
    <col min="11" max="11" width="37.42578125" style="19" customWidth="1"/>
    <col min="12" max="12" width="10.42578125" style="1" customWidth="1"/>
    <col min="13" max="13" width="13.28515625" style="1" customWidth="1"/>
  </cols>
  <sheetData>
    <row r="1" spans="1:14" ht="24" x14ac:dyDescent="0.35">
      <c r="A1" s="122"/>
      <c r="B1" s="119" t="s">
        <v>51</v>
      </c>
      <c r="C1" s="126"/>
      <c r="D1" s="48"/>
      <c r="E1" s="48"/>
      <c r="F1" s="48"/>
      <c r="G1" s="48"/>
      <c r="H1" s="48"/>
      <c r="I1" s="48"/>
      <c r="J1" s="48"/>
      <c r="K1" s="49"/>
      <c r="L1"/>
      <c r="M1"/>
    </row>
    <row r="2" spans="1:14" ht="13.5" x14ac:dyDescent="0.25">
      <c r="A2" s="50"/>
      <c r="B2" s="38"/>
      <c r="C2" s="38"/>
      <c r="D2" s="35"/>
      <c r="E2" s="34"/>
      <c r="F2" s="34"/>
      <c r="G2" s="34"/>
      <c r="H2" s="34"/>
      <c r="I2" s="34"/>
      <c r="J2" s="34"/>
      <c r="K2" s="51"/>
      <c r="L2"/>
      <c r="M2"/>
    </row>
    <row r="3" spans="1:14" ht="17.25" x14ac:dyDescent="0.3">
      <c r="A3" s="52"/>
      <c r="B3" s="136" t="s">
        <v>920</v>
      </c>
      <c r="C3" s="123"/>
      <c r="D3" s="123"/>
      <c r="E3" s="123"/>
      <c r="F3" s="123"/>
      <c r="G3" s="123"/>
      <c r="H3" s="123"/>
      <c r="I3" s="123"/>
      <c r="J3" s="123"/>
      <c r="K3" s="54"/>
      <c r="L3"/>
      <c r="M3"/>
    </row>
    <row r="4" spans="1:14" x14ac:dyDescent="0.2">
      <c r="A4" s="6"/>
    </row>
    <row r="5" spans="1:14" x14ac:dyDescent="0.2">
      <c r="A5" s="124" t="s">
        <v>46</v>
      </c>
      <c r="B5" s="125"/>
    </row>
    <row r="6" spans="1:14" ht="13.5" x14ac:dyDescent="0.25">
      <c r="A6" s="39" t="s">
        <v>47</v>
      </c>
      <c r="B6" s="39" t="s">
        <v>10</v>
      </c>
    </row>
    <row r="7" spans="1:14" ht="13.5" x14ac:dyDescent="0.25">
      <c r="A7" s="27" t="s">
        <v>48</v>
      </c>
      <c r="B7" s="28" t="s">
        <v>19</v>
      </c>
    </row>
    <row r="8" spans="1:14" ht="13.5" x14ac:dyDescent="0.25">
      <c r="A8" s="30" t="s">
        <v>49</v>
      </c>
      <c r="B8" s="28" t="s">
        <v>18</v>
      </c>
    </row>
    <row r="9" spans="1:14" ht="13.5" x14ac:dyDescent="0.25">
      <c r="A9" s="29" t="s">
        <v>30</v>
      </c>
      <c r="B9" s="28" t="s">
        <v>6</v>
      </c>
    </row>
    <row r="10" spans="1:14" x14ac:dyDescent="0.2">
      <c r="A10" s="9"/>
    </row>
    <row r="11" spans="1:14" ht="13.5" x14ac:dyDescent="0.25">
      <c r="A11" s="36" t="s">
        <v>15</v>
      </c>
      <c r="B11" s="36" t="s">
        <v>23</v>
      </c>
      <c r="C11" s="36" t="s">
        <v>11</v>
      </c>
      <c r="D11" s="36" t="s">
        <v>13</v>
      </c>
      <c r="E11" s="36" t="s">
        <v>10</v>
      </c>
      <c r="F11" s="40" t="s">
        <v>57</v>
      </c>
      <c r="G11" s="36" t="s">
        <v>28</v>
      </c>
      <c r="H11" s="36" t="s">
        <v>25</v>
      </c>
      <c r="I11" s="36" t="s">
        <v>60</v>
      </c>
      <c r="J11" s="36" t="s">
        <v>26</v>
      </c>
      <c r="K11" s="36" t="s">
        <v>12</v>
      </c>
    </row>
    <row r="12" spans="1:14" s="3" customFormat="1" ht="13.5" x14ac:dyDescent="0.25">
      <c r="A12" s="43"/>
      <c r="B12" s="43"/>
      <c r="C12" s="45"/>
      <c r="D12" s="44"/>
      <c r="E12" s="45"/>
      <c r="F12" s="46"/>
      <c r="G12" s="43"/>
      <c r="H12" s="43"/>
      <c r="I12" s="43"/>
      <c r="J12" s="43"/>
      <c r="K12" s="43"/>
      <c r="L12" s="1"/>
      <c r="M12" s="1"/>
      <c r="N12"/>
    </row>
    <row r="13" spans="1:14" s="3" customFormat="1" ht="12.75" customHeight="1" x14ac:dyDescent="0.25">
      <c r="A13" s="43"/>
      <c r="B13" s="43"/>
      <c r="C13" s="45"/>
      <c r="D13" s="44"/>
      <c r="E13" s="45"/>
      <c r="F13" s="46"/>
      <c r="G13" s="43"/>
      <c r="H13" s="43"/>
      <c r="I13" s="43"/>
      <c r="J13" s="43"/>
      <c r="K13" s="43"/>
      <c r="L13" s="1"/>
      <c r="M13" s="1"/>
      <c r="N13"/>
    </row>
    <row r="14" spans="1:14" s="3" customFormat="1" ht="13.5" x14ac:dyDescent="0.25">
      <c r="A14" s="43"/>
      <c r="B14" s="43"/>
      <c r="C14" s="45"/>
      <c r="D14" s="44"/>
      <c r="E14" s="45"/>
      <c r="F14" s="46"/>
      <c r="G14" s="43"/>
      <c r="H14" s="43"/>
      <c r="I14" s="43"/>
      <c r="J14" s="43"/>
      <c r="K14" s="43"/>
      <c r="L14" s="1"/>
      <c r="M14" s="1"/>
      <c r="N14"/>
    </row>
    <row r="15" spans="1:14" s="3" customFormat="1" ht="12.75" customHeight="1" x14ac:dyDescent="0.25">
      <c r="A15" s="43"/>
      <c r="B15" s="43"/>
      <c r="C15" s="45"/>
      <c r="D15" s="44"/>
      <c r="E15" s="45"/>
      <c r="F15" s="46"/>
      <c r="G15" s="43"/>
      <c r="H15" s="43"/>
      <c r="I15" s="43"/>
      <c r="J15" s="43"/>
      <c r="K15" s="43"/>
      <c r="L15" s="1"/>
      <c r="M15" s="1"/>
      <c r="N15"/>
    </row>
    <row r="16" spans="1:14" s="3" customFormat="1" ht="13.5" x14ac:dyDescent="0.25">
      <c r="A16" s="43"/>
      <c r="B16" s="43"/>
      <c r="C16" s="45"/>
      <c r="D16" s="44"/>
      <c r="E16" s="45"/>
      <c r="F16" s="46"/>
      <c r="G16" s="43"/>
      <c r="H16" s="43"/>
      <c r="I16" s="43"/>
      <c r="J16" s="43"/>
      <c r="K16" s="43"/>
      <c r="L16" s="1"/>
      <c r="M16" s="1"/>
      <c r="N16"/>
    </row>
    <row r="17" spans="1:14" s="3" customFormat="1" ht="12.75" customHeight="1" x14ac:dyDescent="0.25">
      <c r="A17" s="43"/>
      <c r="B17" s="43"/>
      <c r="C17" s="45"/>
      <c r="D17" s="44"/>
      <c r="E17" s="45"/>
      <c r="F17" s="46"/>
      <c r="G17" s="43"/>
      <c r="H17" s="43"/>
      <c r="I17" s="43"/>
      <c r="J17" s="43"/>
      <c r="K17" s="43"/>
      <c r="L17" s="1"/>
      <c r="M17" s="1"/>
      <c r="N17"/>
    </row>
    <row r="18" spans="1:14" s="3" customFormat="1" ht="13.5" x14ac:dyDescent="0.25">
      <c r="A18" s="43"/>
      <c r="B18" s="43"/>
      <c r="C18" s="45"/>
      <c r="D18" s="44"/>
      <c r="E18" s="45"/>
      <c r="F18" s="46"/>
      <c r="G18" s="43"/>
      <c r="H18" s="43"/>
      <c r="I18" s="43"/>
      <c r="J18" s="43"/>
      <c r="K18" s="43"/>
      <c r="L18" s="1"/>
      <c r="M18" s="1"/>
      <c r="N18"/>
    </row>
    <row r="19" spans="1:14" s="3" customFormat="1" ht="12.75" customHeight="1" x14ac:dyDescent="0.25">
      <c r="A19" s="43"/>
      <c r="B19" s="43"/>
      <c r="C19" s="45"/>
      <c r="D19" s="44"/>
      <c r="E19" s="45"/>
      <c r="F19" s="46"/>
      <c r="G19" s="43"/>
      <c r="H19" s="43"/>
      <c r="I19" s="43"/>
      <c r="J19" s="43"/>
      <c r="K19" s="43"/>
      <c r="L19" s="1"/>
      <c r="M19" s="1"/>
      <c r="N19"/>
    </row>
    <row r="20" spans="1:14" s="3" customFormat="1" ht="13.5" x14ac:dyDescent="0.25">
      <c r="A20" s="43"/>
      <c r="B20" s="43"/>
      <c r="C20" s="45"/>
      <c r="D20" s="44"/>
      <c r="E20" s="45"/>
      <c r="F20" s="46"/>
      <c r="G20" s="43"/>
      <c r="H20" s="43"/>
      <c r="I20" s="43"/>
      <c r="J20" s="43"/>
      <c r="K20" s="43"/>
      <c r="L20" s="1"/>
      <c r="M20" s="1"/>
      <c r="N20"/>
    </row>
    <row r="21" spans="1:14" s="3" customFormat="1" ht="12.75" customHeight="1" x14ac:dyDescent="0.25">
      <c r="A21" s="43"/>
      <c r="B21" s="43"/>
      <c r="C21" s="45"/>
      <c r="D21" s="44"/>
      <c r="E21" s="45"/>
      <c r="F21" s="46"/>
      <c r="G21" s="43"/>
      <c r="H21" s="43"/>
      <c r="I21" s="43"/>
      <c r="J21" s="43"/>
      <c r="K21" s="43"/>
      <c r="L21" s="1"/>
      <c r="M21" s="1"/>
      <c r="N21"/>
    </row>
    <row r="22" spans="1:14" s="3" customFormat="1" ht="13.5" x14ac:dyDescent="0.25">
      <c r="A22" s="43"/>
      <c r="B22" s="43"/>
      <c r="C22" s="45"/>
      <c r="D22" s="44"/>
      <c r="E22" s="45"/>
      <c r="F22" s="46"/>
      <c r="G22" s="43"/>
      <c r="H22" s="43"/>
      <c r="I22" s="43"/>
      <c r="J22" s="43"/>
      <c r="K22" s="43"/>
      <c r="L22" s="1"/>
      <c r="M22" s="1"/>
      <c r="N22"/>
    </row>
    <row r="23" spans="1:14" s="3" customFormat="1" ht="12.75" customHeight="1" x14ac:dyDescent="0.25">
      <c r="A23" s="43"/>
      <c r="B23" s="43"/>
      <c r="C23" s="45"/>
      <c r="D23" s="44"/>
      <c r="E23" s="45"/>
      <c r="F23" s="46"/>
      <c r="G23" s="43"/>
      <c r="H23" s="43"/>
      <c r="I23" s="43"/>
      <c r="J23" s="43"/>
      <c r="K23" s="43"/>
      <c r="L23" s="1"/>
      <c r="M23" s="1"/>
      <c r="N23"/>
    </row>
    <row r="24" spans="1:14" s="3" customFormat="1" ht="13.5" x14ac:dyDescent="0.25">
      <c r="A24" s="43"/>
      <c r="B24" s="43"/>
      <c r="C24" s="45"/>
      <c r="D24" s="44"/>
      <c r="E24" s="45"/>
      <c r="F24" s="46"/>
      <c r="G24" s="43"/>
      <c r="H24" s="43"/>
      <c r="I24" s="43"/>
      <c r="J24" s="43"/>
      <c r="K24" s="43"/>
      <c r="L24" s="1"/>
      <c r="M24" s="1"/>
      <c r="N24"/>
    </row>
    <row r="25" spans="1:14" s="3" customFormat="1" ht="12.75" customHeight="1" x14ac:dyDescent="0.25">
      <c r="A25" s="43"/>
      <c r="B25" s="43"/>
      <c r="C25" s="45"/>
      <c r="D25" s="44"/>
      <c r="E25" s="45"/>
      <c r="F25" s="46"/>
      <c r="G25" s="43"/>
      <c r="H25" s="43"/>
      <c r="I25" s="43"/>
      <c r="J25" s="43"/>
      <c r="K25" s="43"/>
      <c r="L25" s="1"/>
      <c r="M25" s="1"/>
      <c r="N25"/>
    </row>
    <row r="26" spans="1:14" s="3" customFormat="1" ht="13.5" x14ac:dyDescent="0.25">
      <c r="A26" s="43"/>
      <c r="B26" s="43"/>
      <c r="C26" s="45"/>
      <c r="D26" s="44"/>
      <c r="E26" s="45"/>
      <c r="F26" s="46"/>
      <c r="G26" s="43"/>
      <c r="H26" s="43"/>
      <c r="I26" s="43"/>
      <c r="J26" s="43"/>
      <c r="K26" s="43"/>
      <c r="L26" s="1"/>
      <c r="M26" s="1"/>
      <c r="N26"/>
    </row>
    <row r="27" spans="1:14" s="3" customFormat="1" ht="12.75" customHeight="1" x14ac:dyDescent="0.25">
      <c r="A27" s="43"/>
      <c r="B27" s="43"/>
      <c r="C27" s="45"/>
      <c r="D27" s="44"/>
      <c r="E27" s="45"/>
      <c r="F27" s="46"/>
      <c r="G27" s="43"/>
      <c r="H27" s="43"/>
      <c r="I27" s="43"/>
      <c r="J27" s="43"/>
      <c r="K27" s="43"/>
      <c r="L27" s="1"/>
      <c r="M27" s="1"/>
      <c r="N27"/>
    </row>
    <row r="28" spans="1:14" s="3" customFormat="1" ht="13.5" x14ac:dyDescent="0.25">
      <c r="A28" s="43"/>
      <c r="B28" s="43"/>
      <c r="C28" s="45"/>
      <c r="D28" s="44"/>
      <c r="E28" s="45"/>
      <c r="F28" s="46"/>
      <c r="G28" s="43"/>
      <c r="H28" s="43"/>
      <c r="I28" s="43"/>
      <c r="J28" s="43"/>
      <c r="K28" s="43"/>
      <c r="L28" s="1"/>
      <c r="M28" s="1"/>
      <c r="N28"/>
    </row>
    <row r="29" spans="1:14" s="3" customFormat="1" ht="12.75" customHeight="1" x14ac:dyDescent="0.25">
      <c r="A29" s="43"/>
      <c r="B29" s="43"/>
      <c r="C29" s="45"/>
      <c r="D29" s="44"/>
      <c r="E29" s="45"/>
      <c r="F29" s="46"/>
      <c r="G29" s="43"/>
      <c r="H29" s="43"/>
      <c r="I29" s="43"/>
      <c r="J29" s="43"/>
      <c r="K29" s="43"/>
      <c r="L29" s="1"/>
      <c r="M29" s="1"/>
      <c r="N29"/>
    </row>
    <row r="30" spans="1:14" s="3" customFormat="1" ht="13.5" x14ac:dyDescent="0.25">
      <c r="A30" s="43"/>
      <c r="B30" s="43"/>
      <c r="C30" s="45"/>
      <c r="D30" s="44"/>
      <c r="E30" s="45"/>
      <c r="F30" s="46"/>
      <c r="G30" s="43"/>
      <c r="H30" s="43"/>
      <c r="I30" s="43"/>
      <c r="J30" s="43"/>
      <c r="K30" s="43"/>
      <c r="L30" s="1"/>
      <c r="M30" s="1"/>
      <c r="N30"/>
    </row>
    <row r="31" spans="1:14" s="3" customFormat="1" ht="12.75" customHeight="1" x14ac:dyDescent="0.25">
      <c r="A31" s="43"/>
      <c r="B31" s="43"/>
      <c r="C31" s="45"/>
      <c r="D31" s="44"/>
      <c r="E31" s="45"/>
      <c r="F31" s="46"/>
      <c r="G31" s="43"/>
      <c r="H31" s="43"/>
      <c r="I31" s="43"/>
      <c r="J31" s="43"/>
      <c r="K31" s="43"/>
      <c r="L31" s="1"/>
      <c r="M31" s="1"/>
      <c r="N31"/>
    </row>
    <row r="32" spans="1:14" s="3" customFormat="1" ht="13.5" x14ac:dyDescent="0.25">
      <c r="A32" s="43"/>
      <c r="B32" s="43"/>
      <c r="C32" s="45"/>
      <c r="D32" s="44"/>
      <c r="E32" s="45"/>
      <c r="F32" s="46"/>
      <c r="G32" s="43"/>
      <c r="H32" s="43"/>
      <c r="I32" s="43"/>
      <c r="J32" s="43"/>
      <c r="K32" s="43"/>
      <c r="L32" s="1"/>
      <c r="M32" s="1"/>
      <c r="N32"/>
    </row>
    <row r="33" spans="1:14" s="3" customFormat="1" ht="12.75" customHeight="1" x14ac:dyDescent="0.25">
      <c r="A33" s="43"/>
      <c r="B33" s="43"/>
      <c r="C33" s="45"/>
      <c r="D33" s="44"/>
      <c r="E33" s="45"/>
      <c r="F33" s="46"/>
      <c r="G33" s="43"/>
      <c r="H33" s="43"/>
      <c r="I33" s="43"/>
      <c r="J33" s="43"/>
      <c r="K33" s="43"/>
      <c r="L33" s="1"/>
      <c r="M33" s="1"/>
      <c r="N33"/>
    </row>
    <row r="34" spans="1:14" s="3" customFormat="1" ht="13.5" x14ac:dyDescent="0.25">
      <c r="A34" s="43"/>
      <c r="B34" s="43"/>
      <c r="C34" s="45"/>
      <c r="D34" s="44"/>
      <c r="E34" s="45"/>
      <c r="F34" s="46"/>
      <c r="G34" s="43"/>
      <c r="H34" s="43"/>
      <c r="I34" s="43"/>
      <c r="J34" s="43"/>
      <c r="K34" s="43"/>
      <c r="L34" s="1"/>
      <c r="M34" s="1"/>
      <c r="N34"/>
    </row>
    <row r="35" spans="1:14" s="3" customFormat="1" ht="12.75" customHeight="1" x14ac:dyDescent="0.25">
      <c r="A35" s="43"/>
      <c r="B35" s="43"/>
      <c r="C35" s="45"/>
      <c r="D35" s="44"/>
      <c r="E35" s="45"/>
      <c r="F35" s="46"/>
      <c r="G35" s="43"/>
      <c r="H35" s="43"/>
      <c r="I35" s="43"/>
      <c r="J35" s="43"/>
      <c r="K35" s="43"/>
      <c r="L35" s="1"/>
      <c r="M35" s="1"/>
      <c r="N35"/>
    </row>
    <row r="36" spans="1:14" s="3" customFormat="1" ht="13.5" x14ac:dyDescent="0.25">
      <c r="A36" s="43"/>
      <c r="B36" s="43"/>
      <c r="C36" s="45"/>
      <c r="D36" s="44"/>
      <c r="E36" s="45"/>
      <c r="F36" s="46"/>
      <c r="G36" s="43"/>
      <c r="H36" s="43"/>
      <c r="I36" s="43"/>
      <c r="J36" s="43"/>
      <c r="K36" s="43"/>
      <c r="L36" s="1"/>
      <c r="M36" s="1"/>
      <c r="N36"/>
    </row>
    <row r="37" spans="1:14" s="3" customFormat="1" ht="12.75" customHeight="1" x14ac:dyDescent="0.25">
      <c r="A37" s="43"/>
      <c r="B37" s="43"/>
      <c r="C37" s="45"/>
      <c r="D37" s="44"/>
      <c r="E37" s="45"/>
      <c r="F37" s="46"/>
      <c r="G37" s="43"/>
      <c r="H37" s="43"/>
      <c r="I37" s="43"/>
      <c r="J37" s="43"/>
      <c r="K37" s="43"/>
      <c r="L37" s="1"/>
      <c r="M37" s="1"/>
      <c r="N37"/>
    </row>
    <row r="38" spans="1:14" s="3" customFormat="1" ht="13.5" x14ac:dyDescent="0.25">
      <c r="A38" s="43"/>
      <c r="B38" s="43"/>
      <c r="C38" s="45"/>
      <c r="D38" s="44"/>
      <c r="E38" s="45"/>
      <c r="F38" s="46"/>
      <c r="G38" s="43"/>
      <c r="H38" s="43"/>
      <c r="I38" s="43"/>
      <c r="J38" s="43"/>
      <c r="K38" s="43"/>
      <c r="L38" s="1"/>
      <c r="M38" s="1"/>
      <c r="N38"/>
    </row>
    <row r="39" spans="1:14" s="3" customFormat="1" ht="12.75" customHeight="1" x14ac:dyDescent="0.25">
      <c r="A39" s="43"/>
      <c r="B39" s="43"/>
      <c r="C39" s="45"/>
      <c r="D39" s="44"/>
      <c r="E39" s="45"/>
      <c r="F39" s="46"/>
      <c r="G39" s="43"/>
      <c r="H39" s="43"/>
      <c r="I39" s="43"/>
      <c r="J39" s="43"/>
      <c r="K39" s="43"/>
      <c r="L39" s="1"/>
      <c r="M39" s="1"/>
      <c r="N39"/>
    </row>
    <row r="40" spans="1:14" s="3" customFormat="1" ht="13.5" x14ac:dyDescent="0.25">
      <c r="A40" s="43"/>
      <c r="B40" s="43"/>
      <c r="C40" s="45"/>
      <c r="D40" s="44"/>
      <c r="E40" s="45"/>
      <c r="F40" s="46"/>
      <c r="G40" s="43"/>
      <c r="H40" s="43"/>
      <c r="I40" s="43"/>
      <c r="J40" s="43"/>
      <c r="K40" s="43"/>
      <c r="L40" s="1"/>
      <c r="M40" s="1"/>
      <c r="N40"/>
    </row>
    <row r="41" spans="1:14" s="3" customFormat="1" ht="12.75" customHeight="1" x14ac:dyDescent="0.25">
      <c r="A41" s="43"/>
      <c r="B41" s="43"/>
      <c r="C41" s="45"/>
      <c r="D41" s="44"/>
      <c r="E41" s="45"/>
      <c r="F41" s="46"/>
      <c r="G41" s="43"/>
      <c r="H41" s="43"/>
      <c r="I41" s="43"/>
      <c r="J41" s="43"/>
      <c r="K41" s="43"/>
      <c r="L41" s="1"/>
      <c r="M41" s="1"/>
      <c r="N41"/>
    </row>
    <row r="42" spans="1:14" s="3" customFormat="1" ht="13.5" x14ac:dyDescent="0.25">
      <c r="A42" s="43"/>
      <c r="B42" s="43"/>
      <c r="C42" s="45"/>
      <c r="D42" s="44"/>
      <c r="E42" s="45"/>
      <c r="F42" s="46"/>
      <c r="G42" s="43"/>
      <c r="H42" s="43"/>
      <c r="I42" s="43"/>
      <c r="J42" s="43"/>
      <c r="K42" s="43"/>
      <c r="L42" s="1"/>
      <c r="M42" s="1"/>
      <c r="N42"/>
    </row>
    <row r="43" spans="1:14" s="3" customFormat="1" ht="12.75" customHeight="1" x14ac:dyDescent="0.25">
      <c r="A43" s="43"/>
      <c r="B43" s="43"/>
      <c r="C43" s="45"/>
      <c r="D43" s="44"/>
      <c r="E43" s="45"/>
      <c r="F43" s="46"/>
      <c r="G43" s="43"/>
      <c r="H43" s="43"/>
      <c r="I43" s="43"/>
      <c r="J43" s="43"/>
      <c r="K43" s="43"/>
      <c r="L43" s="1"/>
      <c r="M43" s="1"/>
      <c r="N43"/>
    </row>
    <row r="44" spans="1:14" s="3" customFormat="1" ht="13.5" x14ac:dyDescent="0.25">
      <c r="A44" s="43"/>
      <c r="B44" s="43"/>
      <c r="C44" s="45"/>
      <c r="D44" s="44"/>
      <c r="E44" s="45"/>
      <c r="F44" s="46"/>
      <c r="G44" s="43"/>
      <c r="H44" s="43"/>
      <c r="I44" s="43"/>
      <c r="J44" s="43"/>
      <c r="K44" s="43"/>
      <c r="L44" s="1"/>
      <c r="M44" s="1"/>
      <c r="N44"/>
    </row>
    <row r="45" spans="1:14" s="3" customFormat="1" ht="12.75" customHeight="1" x14ac:dyDescent="0.25">
      <c r="A45" s="43"/>
      <c r="B45" s="43"/>
      <c r="C45" s="45"/>
      <c r="D45" s="44"/>
      <c r="E45" s="45"/>
      <c r="F45" s="46"/>
      <c r="G45" s="43"/>
      <c r="H45" s="43"/>
      <c r="I45" s="43"/>
      <c r="J45" s="43"/>
      <c r="K45" s="43"/>
      <c r="L45" s="1"/>
      <c r="M45" s="1"/>
      <c r="N45"/>
    </row>
    <row r="46" spans="1:14" s="3" customFormat="1" ht="13.5" x14ac:dyDescent="0.25">
      <c r="A46" s="43"/>
      <c r="B46" s="43"/>
      <c r="C46" s="45"/>
      <c r="D46" s="44"/>
      <c r="E46" s="45"/>
      <c r="F46" s="46"/>
      <c r="G46" s="43"/>
      <c r="H46" s="43"/>
      <c r="I46" s="43"/>
      <c r="J46" s="43"/>
      <c r="K46" s="43"/>
      <c r="L46" s="1"/>
      <c r="M46" s="1"/>
      <c r="N46"/>
    </row>
    <row r="47" spans="1:14" s="3" customFormat="1" ht="12.75" customHeight="1" x14ac:dyDescent="0.25">
      <c r="A47" s="43"/>
      <c r="B47" s="43"/>
      <c r="C47" s="45"/>
      <c r="D47" s="44"/>
      <c r="E47" s="45"/>
      <c r="F47" s="46"/>
      <c r="G47" s="43"/>
      <c r="H47" s="43"/>
      <c r="I47" s="43"/>
      <c r="J47" s="43"/>
      <c r="K47" s="43"/>
      <c r="L47" s="1"/>
      <c r="M47" s="1"/>
      <c r="N47"/>
    </row>
    <row r="48" spans="1:14" s="3" customFormat="1" ht="13.5" x14ac:dyDescent="0.25">
      <c r="A48" s="43"/>
      <c r="B48" s="43"/>
      <c r="C48" s="45"/>
      <c r="D48" s="44"/>
      <c r="E48" s="45"/>
      <c r="F48" s="46"/>
      <c r="G48" s="43"/>
      <c r="H48" s="43"/>
      <c r="I48" s="43"/>
      <c r="J48" s="43"/>
      <c r="K48" s="43"/>
      <c r="L48" s="1"/>
      <c r="M48" s="1"/>
      <c r="N48"/>
    </row>
    <row r="49" spans="1:14" s="3" customFormat="1" ht="12.75" customHeight="1" x14ac:dyDescent="0.25">
      <c r="A49" s="43"/>
      <c r="B49" s="43"/>
      <c r="C49" s="45"/>
      <c r="D49" s="44"/>
      <c r="E49" s="45"/>
      <c r="F49" s="46"/>
      <c r="G49" s="43"/>
      <c r="H49" s="43"/>
      <c r="I49" s="43"/>
      <c r="J49" s="43"/>
      <c r="K49" s="43"/>
      <c r="L49" s="1"/>
      <c r="M49" s="1"/>
      <c r="N49"/>
    </row>
    <row r="50" spans="1:14" s="3" customFormat="1" ht="13.5" x14ac:dyDescent="0.25">
      <c r="A50" s="43"/>
      <c r="B50" s="43"/>
      <c r="C50" s="45"/>
      <c r="D50" s="44"/>
      <c r="E50" s="45"/>
      <c r="F50" s="46"/>
      <c r="G50" s="43"/>
      <c r="H50" s="43"/>
      <c r="I50" s="43"/>
      <c r="J50" s="43"/>
      <c r="K50" s="43"/>
      <c r="L50" s="1"/>
      <c r="M50" s="1"/>
      <c r="N50"/>
    </row>
    <row r="51" spans="1:14" s="3" customFormat="1" ht="12.75" customHeight="1" x14ac:dyDescent="0.25">
      <c r="A51" s="43"/>
      <c r="B51" s="43"/>
      <c r="C51" s="45"/>
      <c r="D51" s="44"/>
      <c r="E51" s="45"/>
      <c r="F51" s="46"/>
      <c r="G51" s="43"/>
      <c r="H51" s="43"/>
      <c r="I51" s="43"/>
      <c r="J51" s="43"/>
      <c r="K51" s="43"/>
      <c r="L51" s="1"/>
      <c r="M51" s="1"/>
      <c r="N51"/>
    </row>
    <row r="52" spans="1:14" s="3" customFormat="1" ht="13.5" x14ac:dyDescent="0.25">
      <c r="A52" s="43"/>
      <c r="B52" s="43"/>
      <c r="C52" s="45"/>
      <c r="D52" s="44"/>
      <c r="E52" s="45"/>
      <c r="F52" s="46"/>
      <c r="G52" s="43"/>
      <c r="H52" s="43"/>
      <c r="I52" s="43"/>
      <c r="J52" s="43"/>
      <c r="K52" s="43"/>
      <c r="L52" s="1"/>
      <c r="M52" s="1"/>
      <c r="N52"/>
    </row>
    <row r="53" spans="1:14" s="3" customFormat="1" ht="12.75" customHeight="1" x14ac:dyDescent="0.25">
      <c r="A53" s="43"/>
      <c r="B53" s="43"/>
      <c r="C53" s="45"/>
      <c r="D53" s="44"/>
      <c r="E53" s="45"/>
      <c r="F53" s="46"/>
      <c r="G53" s="43"/>
      <c r="H53" s="43"/>
      <c r="I53" s="43"/>
      <c r="J53" s="43"/>
      <c r="K53" s="43"/>
      <c r="L53" s="1"/>
      <c r="M53" s="1"/>
      <c r="N53"/>
    </row>
    <row r="54" spans="1:14" s="3" customFormat="1" ht="13.5" x14ac:dyDescent="0.25">
      <c r="A54" s="43"/>
      <c r="B54" s="43"/>
      <c r="C54" s="45"/>
      <c r="D54" s="44"/>
      <c r="E54" s="45"/>
      <c r="F54" s="46"/>
      <c r="G54" s="43"/>
      <c r="H54" s="43"/>
      <c r="I54" s="43"/>
      <c r="J54" s="43"/>
      <c r="K54" s="43"/>
      <c r="L54" s="1"/>
      <c r="M54" s="1"/>
      <c r="N54"/>
    </row>
    <row r="55" spans="1:14" s="3" customFormat="1" ht="12.75" customHeight="1" x14ac:dyDescent="0.25">
      <c r="A55" s="43"/>
      <c r="B55" s="43"/>
      <c r="C55" s="45"/>
      <c r="D55" s="44"/>
      <c r="E55" s="45"/>
      <c r="F55" s="46"/>
      <c r="G55" s="43"/>
      <c r="H55" s="43"/>
      <c r="I55" s="43"/>
      <c r="J55" s="43"/>
      <c r="K55" s="43"/>
      <c r="L55" s="1"/>
      <c r="M55" s="1"/>
      <c r="N55"/>
    </row>
    <row r="56" spans="1:14" s="3" customFormat="1" ht="13.5" x14ac:dyDescent="0.25">
      <c r="A56" s="43"/>
      <c r="B56" s="43"/>
      <c r="C56" s="45"/>
      <c r="D56" s="44"/>
      <c r="E56" s="45"/>
      <c r="F56" s="46"/>
      <c r="G56" s="43"/>
      <c r="H56" s="43"/>
      <c r="I56" s="43"/>
      <c r="J56" s="43"/>
      <c r="K56" s="43"/>
      <c r="L56" s="1"/>
      <c r="M56" s="1"/>
      <c r="N56"/>
    </row>
    <row r="57" spans="1:14" s="3" customFormat="1" ht="12.75" customHeight="1" x14ac:dyDescent="0.25">
      <c r="A57" s="43"/>
      <c r="B57" s="43"/>
      <c r="C57" s="45"/>
      <c r="D57" s="44"/>
      <c r="E57" s="45"/>
      <c r="F57" s="46"/>
      <c r="G57" s="43"/>
      <c r="H57" s="43"/>
      <c r="I57" s="43"/>
      <c r="J57" s="43"/>
      <c r="K57" s="43"/>
      <c r="L57" s="1"/>
      <c r="M57" s="1"/>
      <c r="N57"/>
    </row>
    <row r="58" spans="1:14" s="3" customFormat="1" ht="13.5" x14ac:dyDescent="0.25">
      <c r="A58" s="43"/>
      <c r="B58" s="43"/>
      <c r="C58" s="45"/>
      <c r="D58" s="44"/>
      <c r="E58" s="45"/>
      <c r="F58" s="46"/>
      <c r="G58" s="43"/>
      <c r="H58" s="43"/>
      <c r="I58" s="43"/>
      <c r="J58" s="43"/>
      <c r="K58" s="43"/>
      <c r="L58" s="1"/>
      <c r="M58" s="1"/>
      <c r="N58"/>
    </row>
    <row r="59" spans="1:14" s="3" customFormat="1" ht="12.75" customHeight="1" x14ac:dyDescent="0.25">
      <c r="A59" s="43"/>
      <c r="B59" s="43"/>
      <c r="C59" s="45"/>
      <c r="D59" s="44"/>
      <c r="E59" s="45"/>
      <c r="F59" s="46"/>
      <c r="G59" s="43"/>
      <c r="H59" s="43"/>
      <c r="I59" s="43"/>
      <c r="J59" s="43"/>
      <c r="K59" s="43"/>
      <c r="L59" s="1"/>
      <c r="M59" s="1"/>
      <c r="N59"/>
    </row>
    <row r="60" spans="1:14" s="3" customFormat="1" ht="13.5" x14ac:dyDescent="0.25">
      <c r="A60" s="43"/>
      <c r="B60" s="43"/>
      <c r="C60" s="45"/>
      <c r="D60" s="44"/>
      <c r="E60" s="45"/>
      <c r="F60" s="46"/>
      <c r="G60" s="43"/>
      <c r="H60" s="43"/>
      <c r="I60" s="43"/>
      <c r="J60" s="43"/>
      <c r="K60" s="43"/>
      <c r="L60" s="1"/>
      <c r="M60" s="1"/>
      <c r="N60"/>
    </row>
    <row r="61" spans="1:14" s="3" customFormat="1" ht="12.75" customHeight="1" x14ac:dyDescent="0.25">
      <c r="A61" s="43"/>
      <c r="B61" s="43"/>
      <c r="C61" s="45"/>
      <c r="D61" s="44"/>
      <c r="E61" s="45"/>
      <c r="F61" s="46"/>
      <c r="G61" s="43"/>
      <c r="H61" s="43"/>
      <c r="I61" s="43"/>
      <c r="J61" s="43"/>
      <c r="K61" s="43"/>
      <c r="L61" s="1"/>
      <c r="M61" s="1"/>
      <c r="N61"/>
    </row>
    <row r="62" spans="1:14" s="3" customFormat="1" ht="13.5" x14ac:dyDescent="0.25">
      <c r="A62" s="43"/>
      <c r="B62" s="43"/>
      <c r="C62" s="45"/>
      <c r="D62" s="44"/>
      <c r="E62" s="45"/>
      <c r="F62" s="46"/>
      <c r="G62" s="43"/>
      <c r="H62" s="43"/>
      <c r="I62" s="43"/>
      <c r="J62" s="43"/>
      <c r="K62" s="43"/>
      <c r="L62" s="1"/>
      <c r="M62" s="1"/>
      <c r="N62"/>
    </row>
    <row r="63" spans="1:14" s="3" customFormat="1" ht="12.75" customHeight="1" x14ac:dyDescent="0.25">
      <c r="A63" s="43"/>
      <c r="B63" s="43"/>
      <c r="C63" s="45"/>
      <c r="D63" s="44"/>
      <c r="E63" s="45"/>
      <c r="F63" s="46"/>
      <c r="G63" s="43"/>
      <c r="H63" s="43"/>
      <c r="I63" s="43"/>
      <c r="J63" s="43"/>
      <c r="K63" s="43"/>
      <c r="L63" s="1"/>
      <c r="M63" s="1"/>
      <c r="N63"/>
    </row>
    <row r="64" spans="1:14" s="3" customFormat="1" ht="13.5" x14ac:dyDescent="0.25">
      <c r="A64" s="43"/>
      <c r="B64" s="43"/>
      <c r="C64" s="45"/>
      <c r="D64" s="44"/>
      <c r="E64" s="45"/>
      <c r="F64" s="46"/>
      <c r="G64" s="43"/>
      <c r="H64" s="43"/>
      <c r="I64" s="43"/>
      <c r="J64" s="43"/>
      <c r="K64" s="43"/>
      <c r="L64" s="1"/>
      <c r="M64" s="1"/>
      <c r="N64"/>
    </row>
    <row r="65" spans="1:14" s="3" customFormat="1" ht="12.75" customHeight="1" x14ac:dyDescent="0.25">
      <c r="A65" s="43"/>
      <c r="B65" s="43"/>
      <c r="C65" s="45"/>
      <c r="D65" s="44"/>
      <c r="E65" s="45"/>
      <c r="F65" s="46"/>
      <c r="G65" s="43"/>
      <c r="H65" s="43"/>
      <c r="I65" s="43"/>
      <c r="J65" s="43"/>
      <c r="K65" s="43"/>
      <c r="L65" s="1"/>
      <c r="M65" s="1"/>
      <c r="N65"/>
    </row>
    <row r="66" spans="1:14" s="3" customFormat="1" ht="13.5" x14ac:dyDescent="0.25">
      <c r="A66" s="43"/>
      <c r="B66" s="43"/>
      <c r="C66" s="45"/>
      <c r="D66" s="44"/>
      <c r="E66" s="45"/>
      <c r="F66" s="46"/>
      <c r="G66" s="43"/>
      <c r="H66" s="43"/>
      <c r="I66" s="43"/>
      <c r="J66" s="43"/>
      <c r="K66" s="43"/>
      <c r="L66" s="1"/>
      <c r="M66" s="1"/>
      <c r="N66"/>
    </row>
    <row r="67" spans="1:14" s="3" customFormat="1" ht="12.75" customHeight="1" x14ac:dyDescent="0.25">
      <c r="A67" s="43"/>
      <c r="B67" s="43"/>
      <c r="C67" s="45"/>
      <c r="D67" s="44"/>
      <c r="E67" s="45"/>
      <c r="F67" s="46"/>
      <c r="G67" s="43"/>
      <c r="H67" s="43"/>
      <c r="I67" s="43"/>
      <c r="J67" s="43"/>
      <c r="K67" s="43"/>
      <c r="L67" s="1"/>
      <c r="M67" s="1"/>
      <c r="N67"/>
    </row>
    <row r="68" spans="1:14" s="3" customFormat="1" ht="13.5" x14ac:dyDescent="0.25">
      <c r="A68" s="43"/>
      <c r="B68" s="43"/>
      <c r="C68" s="45"/>
      <c r="D68" s="44"/>
      <c r="E68" s="45"/>
      <c r="F68" s="46"/>
      <c r="G68" s="43"/>
      <c r="H68" s="43"/>
      <c r="I68" s="43"/>
      <c r="J68" s="43"/>
      <c r="K68" s="43"/>
      <c r="L68" s="1"/>
      <c r="M68" s="1"/>
      <c r="N68"/>
    </row>
    <row r="69" spans="1:14" s="3" customFormat="1" ht="12.75" customHeight="1" x14ac:dyDescent="0.25">
      <c r="A69" s="43"/>
      <c r="B69" s="43"/>
      <c r="C69" s="45"/>
      <c r="D69" s="44"/>
      <c r="E69" s="45"/>
      <c r="F69" s="46"/>
      <c r="G69" s="43"/>
      <c r="H69" s="43"/>
      <c r="I69" s="43"/>
      <c r="J69" s="43"/>
      <c r="K69" s="43"/>
      <c r="L69" s="1"/>
      <c r="M69" s="1"/>
      <c r="N69"/>
    </row>
    <row r="70" spans="1:14" s="3" customFormat="1" ht="13.5" x14ac:dyDescent="0.25">
      <c r="A70" s="43"/>
      <c r="B70" s="43"/>
      <c r="C70" s="45"/>
      <c r="D70" s="44"/>
      <c r="E70" s="45"/>
      <c r="F70" s="46"/>
      <c r="G70" s="43"/>
      <c r="H70" s="43"/>
      <c r="I70" s="43"/>
      <c r="J70" s="43"/>
      <c r="K70" s="43"/>
      <c r="L70" s="1"/>
      <c r="M70" s="1"/>
      <c r="N70"/>
    </row>
    <row r="71" spans="1:14" s="3" customFormat="1" ht="12.75" customHeight="1" x14ac:dyDescent="0.25">
      <c r="A71" s="43"/>
      <c r="B71" s="43"/>
      <c r="C71" s="45"/>
      <c r="D71" s="44"/>
      <c r="E71" s="45"/>
      <c r="F71" s="46"/>
      <c r="G71" s="43"/>
      <c r="H71" s="43"/>
      <c r="I71" s="43"/>
      <c r="J71" s="43"/>
      <c r="K71" s="43"/>
      <c r="L71" s="1"/>
      <c r="M71" s="1"/>
      <c r="N71"/>
    </row>
    <row r="72" spans="1:14" s="3" customFormat="1" ht="13.5" x14ac:dyDescent="0.25">
      <c r="A72" s="43"/>
      <c r="B72" s="43"/>
      <c r="C72" s="45"/>
      <c r="D72" s="44"/>
      <c r="E72" s="45"/>
      <c r="F72" s="46"/>
      <c r="G72" s="43"/>
      <c r="H72" s="43"/>
      <c r="I72" s="43"/>
      <c r="J72" s="43"/>
      <c r="K72" s="43"/>
      <c r="L72" s="1"/>
      <c r="M72" s="1"/>
      <c r="N72"/>
    </row>
    <row r="73" spans="1:14" s="3" customFormat="1" ht="12.75" customHeight="1" x14ac:dyDescent="0.25">
      <c r="A73" s="43"/>
      <c r="B73" s="43"/>
      <c r="C73" s="45"/>
      <c r="D73" s="44"/>
      <c r="E73" s="45"/>
      <c r="F73" s="46"/>
      <c r="G73" s="43"/>
      <c r="H73" s="43"/>
      <c r="I73" s="43"/>
      <c r="J73" s="43"/>
      <c r="K73" s="43"/>
      <c r="L73" s="1"/>
      <c r="M73" s="1"/>
      <c r="N73"/>
    </row>
    <row r="74" spans="1:14" s="3" customFormat="1" ht="13.5" x14ac:dyDescent="0.25">
      <c r="A74" s="43"/>
      <c r="B74" s="43"/>
      <c r="C74" s="45"/>
      <c r="D74" s="44"/>
      <c r="E74" s="45"/>
      <c r="F74" s="46"/>
      <c r="G74" s="43"/>
      <c r="H74" s="43"/>
      <c r="I74" s="43"/>
      <c r="J74" s="43"/>
      <c r="K74" s="43"/>
      <c r="L74" s="1"/>
      <c r="M74" s="1"/>
      <c r="N74"/>
    </row>
    <row r="75" spans="1:14" s="3" customFormat="1" ht="12.75" customHeight="1" x14ac:dyDescent="0.25">
      <c r="A75" s="43"/>
      <c r="B75" s="43"/>
      <c r="C75" s="45"/>
      <c r="D75" s="44"/>
      <c r="E75" s="45"/>
      <c r="F75" s="46"/>
      <c r="G75" s="43"/>
      <c r="H75" s="43"/>
      <c r="I75" s="43"/>
      <c r="J75" s="43"/>
      <c r="K75" s="43"/>
      <c r="L75" s="1"/>
      <c r="M75" s="1"/>
      <c r="N75"/>
    </row>
    <row r="76" spans="1:14" s="3" customFormat="1" ht="13.5" x14ac:dyDescent="0.25">
      <c r="A76" s="43"/>
      <c r="B76" s="43"/>
      <c r="C76" s="45"/>
      <c r="D76" s="44"/>
      <c r="E76" s="45"/>
      <c r="F76" s="46"/>
      <c r="G76" s="43"/>
      <c r="H76" s="43"/>
      <c r="I76" s="43"/>
      <c r="J76" s="43"/>
      <c r="K76" s="43"/>
      <c r="L76" s="1"/>
      <c r="M76" s="1"/>
      <c r="N76"/>
    </row>
    <row r="77" spans="1:14" s="3" customFormat="1" ht="12.75" customHeight="1" x14ac:dyDescent="0.25">
      <c r="A77" s="43"/>
      <c r="B77" s="43"/>
      <c r="C77" s="45"/>
      <c r="D77" s="44"/>
      <c r="E77" s="45"/>
      <c r="F77" s="46"/>
      <c r="G77" s="43"/>
      <c r="H77" s="43"/>
      <c r="I77" s="43"/>
      <c r="J77" s="43"/>
      <c r="K77" s="43"/>
      <c r="L77" s="1"/>
      <c r="M77" s="1"/>
      <c r="N77"/>
    </row>
    <row r="78" spans="1:14" s="3" customFormat="1" ht="13.5" x14ac:dyDescent="0.25">
      <c r="A78" s="43"/>
      <c r="B78" s="43"/>
      <c r="C78" s="45"/>
      <c r="D78" s="44"/>
      <c r="E78" s="45"/>
      <c r="F78" s="46"/>
      <c r="G78" s="43"/>
      <c r="H78" s="43"/>
      <c r="I78" s="43"/>
      <c r="J78" s="43"/>
      <c r="K78" s="43"/>
      <c r="L78" s="1"/>
      <c r="M78" s="1"/>
      <c r="N78"/>
    </row>
    <row r="79" spans="1:14" s="3" customFormat="1" ht="12.75" customHeight="1" x14ac:dyDescent="0.25">
      <c r="A79" s="43"/>
      <c r="B79" s="43"/>
      <c r="C79" s="45"/>
      <c r="D79" s="44"/>
      <c r="E79" s="45"/>
      <c r="F79" s="46"/>
      <c r="G79" s="43"/>
      <c r="H79" s="43"/>
      <c r="I79" s="43"/>
      <c r="J79" s="43"/>
      <c r="K79" s="43"/>
      <c r="L79" s="1"/>
      <c r="M79" s="1"/>
      <c r="N79"/>
    </row>
    <row r="80" spans="1:14" s="3" customFormat="1" ht="13.5" x14ac:dyDescent="0.25">
      <c r="A80" s="43"/>
      <c r="B80" s="43"/>
      <c r="C80" s="45"/>
      <c r="D80" s="44"/>
      <c r="E80" s="45"/>
      <c r="F80" s="46"/>
      <c r="G80" s="43"/>
      <c r="H80" s="43"/>
      <c r="I80" s="43"/>
      <c r="J80" s="43"/>
      <c r="K80" s="43"/>
      <c r="L80" s="1"/>
      <c r="M80" s="1"/>
      <c r="N80"/>
    </row>
    <row r="81" spans="1:14" s="3" customFormat="1" ht="12.75" customHeight="1" x14ac:dyDescent="0.25">
      <c r="A81" s="43"/>
      <c r="B81" s="43"/>
      <c r="C81" s="45"/>
      <c r="D81" s="44"/>
      <c r="E81" s="45"/>
      <c r="F81" s="46"/>
      <c r="G81" s="43"/>
      <c r="H81" s="43"/>
      <c r="I81" s="43"/>
      <c r="J81" s="43"/>
      <c r="K81" s="43"/>
      <c r="L81" s="1"/>
      <c r="M81" s="1"/>
      <c r="N81"/>
    </row>
    <row r="82" spans="1:14" s="3" customFormat="1" ht="13.5" x14ac:dyDescent="0.25">
      <c r="A82" s="43"/>
      <c r="B82" s="43"/>
      <c r="C82" s="45"/>
      <c r="D82" s="44"/>
      <c r="E82" s="45"/>
      <c r="F82" s="46"/>
      <c r="G82" s="43"/>
      <c r="H82" s="43"/>
      <c r="I82" s="43"/>
      <c r="J82" s="43"/>
      <c r="K82" s="43"/>
      <c r="L82" s="1"/>
      <c r="M82" s="1"/>
      <c r="N82"/>
    </row>
    <row r="83" spans="1:14" s="3" customFormat="1" ht="12.75" customHeight="1" x14ac:dyDescent="0.25">
      <c r="A83" s="43"/>
      <c r="B83" s="43"/>
      <c r="C83" s="45"/>
      <c r="D83" s="44"/>
      <c r="E83" s="45"/>
      <c r="F83" s="46"/>
      <c r="G83" s="43"/>
      <c r="H83" s="43"/>
      <c r="I83" s="43"/>
      <c r="J83" s="43"/>
      <c r="K83" s="43"/>
      <c r="L83" s="1"/>
      <c r="M83" s="1"/>
      <c r="N83"/>
    </row>
    <row r="84" spans="1:14" s="3" customFormat="1" ht="13.5" x14ac:dyDescent="0.25">
      <c r="A84" s="43"/>
      <c r="B84" s="43"/>
      <c r="C84" s="45"/>
      <c r="D84" s="44"/>
      <c r="E84" s="45"/>
      <c r="F84" s="46"/>
      <c r="G84" s="43"/>
      <c r="H84" s="43"/>
      <c r="I84" s="43"/>
      <c r="J84" s="43"/>
      <c r="K84" s="43"/>
      <c r="L84" s="1"/>
      <c r="M84" s="1"/>
      <c r="N84"/>
    </row>
    <row r="85" spans="1:14" s="3" customFormat="1" ht="12.75" customHeight="1" x14ac:dyDescent="0.25">
      <c r="A85" s="43"/>
      <c r="B85" s="43"/>
      <c r="C85" s="45"/>
      <c r="D85" s="44"/>
      <c r="E85" s="45"/>
      <c r="F85" s="46"/>
      <c r="G85" s="43"/>
      <c r="H85" s="43"/>
      <c r="I85" s="43"/>
      <c r="J85" s="43"/>
      <c r="K85" s="43"/>
      <c r="L85" s="1"/>
      <c r="M85" s="1"/>
      <c r="N85"/>
    </row>
    <row r="86" spans="1:14" s="3" customFormat="1" ht="13.5" x14ac:dyDescent="0.25">
      <c r="A86" s="43"/>
      <c r="B86" s="43"/>
      <c r="C86" s="45"/>
      <c r="D86" s="44"/>
      <c r="E86" s="45"/>
      <c r="F86" s="46"/>
      <c r="G86" s="43"/>
      <c r="H86" s="43"/>
      <c r="I86" s="43"/>
      <c r="J86" s="43"/>
      <c r="K86" s="43"/>
      <c r="L86" s="1"/>
      <c r="M86" s="1"/>
      <c r="N86"/>
    </row>
    <row r="87" spans="1:14" s="3" customFormat="1" ht="12.75" customHeight="1" x14ac:dyDescent="0.25">
      <c r="A87" s="43"/>
      <c r="B87" s="43"/>
      <c r="C87" s="45"/>
      <c r="D87" s="44"/>
      <c r="E87" s="45"/>
      <c r="F87" s="46"/>
      <c r="G87" s="43"/>
      <c r="H87" s="43"/>
      <c r="I87" s="43"/>
      <c r="J87" s="43"/>
      <c r="K87" s="43"/>
      <c r="L87" s="1"/>
      <c r="M87" s="1"/>
      <c r="N87"/>
    </row>
    <row r="88" spans="1:14" s="3" customFormat="1" ht="13.5" x14ac:dyDescent="0.25">
      <c r="A88" s="43"/>
      <c r="B88" s="43"/>
      <c r="C88" s="45"/>
      <c r="D88" s="44"/>
      <c r="E88" s="45"/>
      <c r="F88" s="46"/>
      <c r="G88" s="43"/>
      <c r="H88" s="43"/>
      <c r="I88" s="43"/>
      <c r="J88" s="43"/>
      <c r="K88" s="43"/>
      <c r="L88" s="1"/>
      <c r="M88" s="1"/>
      <c r="N88"/>
    </row>
    <row r="89" spans="1:14" s="3" customFormat="1" ht="12.75" customHeight="1" x14ac:dyDescent="0.25">
      <c r="A89" s="43"/>
      <c r="B89" s="43"/>
      <c r="C89" s="45"/>
      <c r="D89" s="44"/>
      <c r="E89" s="45"/>
      <c r="F89" s="46"/>
      <c r="G89" s="43"/>
      <c r="H89" s="43"/>
      <c r="I89" s="43"/>
      <c r="J89" s="43"/>
      <c r="K89" s="43"/>
      <c r="L89" s="1"/>
      <c r="M89" s="1"/>
      <c r="N89"/>
    </row>
    <row r="90" spans="1:14" s="3" customFormat="1" ht="13.5" x14ac:dyDescent="0.25">
      <c r="A90" s="43"/>
      <c r="B90" s="43"/>
      <c r="C90" s="45"/>
      <c r="D90" s="44"/>
      <c r="E90" s="45"/>
      <c r="F90" s="46"/>
      <c r="G90" s="43"/>
      <c r="H90" s="43"/>
      <c r="I90" s="43"/>
      <c r="J90" s="43"/>
      <c r="K90" s="43"/>
      <c r="L90" s="1"/>
      <c r="M90" s="1"/>
      <c r="N90"/>
    </row>
    <row r="91" spans="1:14" s="3" customFormat="1" ht="12.75" customHeight="1" x14ac:dyDescent="0.25">
      <c r="A91" s="43"/>
      <c r="B91" s="43"/>
      <c r="C91" s="45"/>
      <c r="D91" s="44"/>
      <c r="E91" s="45"/>
      <c r="F91" s="46"/>
      <c r="G91" s="43"/>
      <c r="H91" s="43"/>
      <c r="I91" s="43"/>
      <c r="J91" s="43"/>
      <c r="K91" s="43"/>
      <c r="L91" s="1"/>
      <c r="M91" s="1"/>
      <c r="N91"/>
    </row>
    <row r="92" spans="1:14" s="3" customFormat="1" ht="13.5" x14ac:dyDescent="0.25">
      <c r="A92" s="43"/>
      <c r="B92" s="43"/>
      <c r="C92" s="45"/>
      <c r="D92" s="44"/>
      <c r="E92" s="45"/>
      <c r="F92" s="46"/>
      <c r="G92" s="43"/>
      <c r="H92" s="43"/>
      <c r="I92" s="43"/>
      <c r="J92" s="43"/>
      <c r="K92" s="43"/>
      <c r="L92" s="1"/>
      <c r="M92" s="1"/>
      <c r="N92"/>
    </row>
    <row r="93" spans="1:14" s="3" customFormat="1" ht="12.75" customHeight="1" x14ac:dyDescent="0.25">
      <c r="A93" s="43"/>
      <c r="B93" s="43"/>
      <c r="C93" s="45"/>
      <c r="D93" s="44"/>
      <c r="E93" s="45"/>
      <c r="F93" s="46"/>
      <c r="G93" s="43"/>
      <c r="H93" s="43"/>
      <c r="I93" s="43"/>
      <c r="J93" s="43"/>
      <c r="K93" s="43"/>
      <c r="L93" s="1"/>
      <c r="M93" s="1"/>
      <c r="N93"/>
    </row>
    <row r="94" spans="1:14" s="3" customFormat="1" ht="13.5" x14ac:dyDescent="0.25">
      <c r="A94" s="43"/>
      <c r="B94" s="43"/>
      <c r="C94" s="45"/>
      <c r="D94" s="44"/>
      <c r="E94" s="45"/>
      <c r="F94" s="46"/>
      <c r="G94" s="43"/>
      <c r="H94" s="43"/>
      <c r="I94" s="43"/>
      <c r="J94" s="43"/>
      <c r="K94" s="43"/>
      <c r="L94" s="1"/>
      <c r="M94" s="1"/>
      <c r="N94"/>
    </row>
    <row r="95" spans="1:14" s="3" customFormat="1" ht="12.75" customHeight="1" x14ac:dyDescent="0.25">
      <c r="A95" s="43"/>
      <c r="B95" s="43"/>
      <c r="C95" s="45"/>
      <c r="D95" s="44"/>
      <c r="E95" s="45"/>
      <c r="F95" s="46"/>
      <c r="G95" s="43"/>
      <c r="H95" s="43"/>
      <c r="I95" s="43"/>
      <c r="J95" s="43"/>
      <c r="K95" s="43"/>
      <c r="L95" s="1"/>
      <c r="M95" s="1"/>
      <c r="N95"/>
    </row>
    <row r="96" spans="1:14" s="3" customFormat="1" ht="13.5" x14ac:dyDescent="0.25">
      <c r="A96" s="43"/>
      <c r="B96" s="43"/>
      <c r="C96" s="45"/>
      <c r="D96" s="44"/>
      <c r="E96" s="45"/>
      <c r="F96" s="46"/>
      <c r="G96" s="43"/>
      <c r="H96" s="43"/>
      <c r="I96" s="43"/>
      <c r="J96" s="43"/>
      <c r="K96" s="43"/>
      <c r="L96" s="1"/>
      <c r="M96" s="1"/>
      <c r="N96"/>
    </row>
    <row r="97" spans="1:14" s="3" customFormat="1" ht="12.75" customHeight="1" x14ac:dyDescent="0.25">
      <c r="A97" s="43"/>
      <c r="B97" s="43"/>
      <c r="C97" s="45"/>
      <c r="D97" s="44"/>
      <c r="E97" s="45"/>
      <c r="F97" s="46"/>
      <c r="G97" s="43"/>
      <c r="H97" s="43"/>
      <c r="I97" s="43"/>
      <c r="J97" s="43"/>
      <c r="K97" s="43"/>
      <c r="L97" s="1"/>
      <c r="M97" s="1"/>
      <c r="N97"/>
    </row>
    <row r="98" spans="1:14" s="3" customFormat="1" ht="13.5" x14ac:dyDescent="0.25">
      <c r="A98" s="43"/>
      <c r="B98" s="43"/>
      <c r="C98" s="45"/>
      <c r="D98" s="44"/>
      <c r="E98" s="45"/>
      <c r="F98" s="46"/>
      <c r="G98" s="43"/>
      <c r="H98" s="43"/>
      <c r="I98" s="43"/>
      <c r="J98" s="43"/>
      <c r="K98" s="43"/>
      <c r="L98" s="1"/>
      <c r="M98" s="1"/>
      <c r="N98"/>
    </row>
    <row r="99" spans="1:14" s="17" customFormat="1" x14ac:dyDescent="0.2">
      <c r="A99" s="11"/>
      <c r="B99" s="9"/>
      <c r="C99" s="10"/>
      <c r="D99" s="9"/>
      <c r="E99" s="11"/>
      <c r="F99" s="11"/>
      <c r="G99" s="16"/>
      <c r="H99" s="20"/>
      <c r="I99" s="16"/>
      <c r="J99" s="20"/>
      <c r="K99" s="20"/>
      <c r="L99" s="18"/>
      <c r="M99" s="18"/>
    </row>
    <row r="100" spans="1:14" s="17" customFormat="1" x14ac:dyDescent="0.2">
      <c r="A100" s="11"/>
      <c r="B100" s="9"/>
      <c r="C100" s="10"/>
      <c r="D100" s="9"/>
      <c r="E100" s="11"/>
      <c r="F100" s="11"/>
      <c r="G100" s="16"/>
      <c r="H100" s="20"/>
      <c r="I100" s="16"/>
      <c r="J100" s="20"/>
      <c r="K100" s="20"/>
      <c r="L100" s="18"/>
      <c r="M100" s="18"/>
    </row>
    <row r="101" spans="1:14" s="17" customFormat="1" x14ac:dyDescent="0.2">
      <c r="A101" s="11"/>
      <c r="B101" s="9"/>
      <c r="C101" s="10"/>
      <c r="D101" s="9"/>
      <c r="E101" s="11"/>
      <c r="F101" s="11"/>
      <c r="G101" s="16"/>
      <c r="H101" s="20"/>
      <c r="I101" s="16"/>
      <c r="J101" s="20"/>
      <c r="K101" s="20"/>
      <c r="L101" s="18"/>
      <c r="M101" s="18"/>
    </row>
    <row r="102" spans="1:14" s="17" customFormat="1" x14ac:dyDescent="0.2">
      <c r="A102" s="11"/>
      <c r="B102" s="9"/>
      <c r="C102" s="10"/>
      <c r="D102" s="9"/>
      <c r="E102" s="11"/>
      <c r="F102" s="11"/>
      <c r="G102" s="16"/>
      <c r="H102" s="20"/>
      <c r="I102" s="16"/>
      <c r="J102" s="20"/>
      <c r="K102" s="20"/>
      <c r="L102" s="18"/>
      <c r="M102" s="18"/>
    </row>
    <row r="103" spans="1:14" s="17" customFormat="1" x14ac:dyDescent="0.2">
      <c r="A103" s="11"/>
      <c r="B103" s="9"/>
      <c r="C103" s="10"/>
      <c r="D103" s="9"/>
      <c r="E103" s="11"/>
      <c r="F103" s="11"/>
      <c r="G103" s="16"/>
      <c r="H103" s="20"/>
      <c r="I103" s="16"/>
      <c r="J103" s="20"/>
      <c r="K103" s="20"/>
      <c r="L103" s="18"/>
      <c r="M103" s="18"/>
    </row>
    <row r="104" spans="1:14" s="17" customFormat="1" x14ac:dyDescent="0.2">
      <c r="A104" s="11"/>
      <c r="B104" s="9"/>
      <c r="C104" s="10"/>
      <c r="D104" s="9"/>
      <c r="E104" s="11"/>
      <c r="F104" s="11"/>
      <c r="G104" s="16"/>
      <c r="H104" s="20"/>
      <c r="I104" s="16"/>
      <c r="J104" s="20"/>
      <c r="K104" s="20"/>
      <c r="L104" s="18"/>
      <c r="M104" s="18"/>
    </row>
    <row r="105" spans="1:14" s="17" customFormat="1" x14ac:dyDescent="0.2">
      <c r="A105" s="11"/>
      <c r="B105" s="9"/>
      <c r="C105" s="10"/>
      <c r="D105" s="9"/>
      <c r="E105" s="11"/>
      <c r="F105" s="11"/>
      <c r="G105" s="16"/>
      <c r="H105" s="20"/>
      <c r="I105" s="16"/>
      <c r="J105" s="20"/>
      <c r="K105" s="20"/>
      <c r="L105" s="18"/>
      <c r="M105" s="18"/>
    </row>
    <row r="106" spans="1:14" s="17" customFormat="1" x14ac:dyDescent="0.2">
      <c r="A106" s="11"/>
      <c r="B106" s="9"/>
      <c r="C106" s="10"/>
      <c r="D106" s="9"/>
      <c r="E106" s="11"/>
      <c r="F106" s="11"/>
      <c r="G106" s="16"/>
      <c r="H106" s="20"/>
      <c r="I106" s="16"/>
      <c r="J106" s="20"/>
      <c r="K106" s="20"/>
      <c r="L106" s="18"/>
      <c r="M106" s="18"/>
    </row>
    <row r="107" spans="1:14" s="17" customFormat="1" x14ac:dyDescent="0.2">
      <c r="A107" s="11"/>
      <c r="B107" s="9"/>
      <c r="C107" s="10"/>
      <c r="D107" s="9"/>
      <c r="E107" s="11"/>
      <c r="F107" s="11"/>
      <c r="G107" s="16"/>
      <c r="H107" s="20"/>
      <c r="I107" s="16"/>
      <c r="J107" s="20"/>
      <c r="K107" s="20"/>
      <c r="L107" s="18"/>
      <c r="M107" s="18"/>
    </row>
    <row r="108" spans="1:14" s="17" customFormat="1" x14ac:dyDescent="0.2">
      <c r="A108" s="11"/>
      <c r="B108" s="9"/>
      <c r="C108" s="10"/>
      <c r="D108" s="9"/>
      <c r="E108" s="11"/>
      <c r="F108" s="11"/>
      <c r="G108" s="16"/>
      <c r="H108" s="20"/>
      <c r="I108" s="16"/>
      <c r="J108" s="20"/>
      <c r="K108" s="20"/>
      <c r="L108" s="18"/>
      <c r="M108" s="18"/>
    </row>
    <row r="109" spans="1:14" s="17" customFormat="1" x14ac:dyDescent="0.2">
      <c r="A109" s="11"/>
      <c r="B109" s="9"/>
      <c r="C109" s="10"/>
      <c r="D109" s="9"/>
      <c r="E109" s="11"/>
      <c r="F109" s="11"/>
      <c r="G109" s="16"/>
      <c r="H109" s="20"/>
      <c r="I109" s="16"/>
      <c r="J109" s="20"/>
      <c r="K109" s="20"/>
      <c r="L109" s="18"/>
      <c r="M109" s="18"/>
    </row>
    <row r="110" spans="1:14" s="17" customFormat="1" x14ac:dyDescent="0.2">
      <c r="A110" s="11"/>
      <c r="B110" s="9"/>
      <c r="C110" s="10"/>
      <c r="D110" s="9"/>
      <c r="E110" s="11"/>
      <c r="F110" s="11"/>
      <c r="G110" s="16"/>
      <c r="H110" s="20"/>
      <c r="I110" s="16"/>
      <c r="J110" s="20"/>
      <c r="K110" s="20"/>
      <c r="L110" s="18"/>
      <c r="M110" s="18"/>
    </row>
    <row r="111" spans="1:14" s="17" customFormat="1" x14ac:dyDescent="0.2">
      <c r="A111" s="11"/>
      <c r="B111" s="9"/>
      <c r="C111" s="10"/>
      <c r="D111" s="9"/>
      <c r="E111" s="11"/>
      <c r="F111" s="11"/>
      <c r="G111" s="16"/>
      <c r="H111" s="20"/>
      <c r="I111" s="16"/>
      <c r="J111" s="20"/>
      <c r="K111" s="20"/>
      <c r="L111" s="18"/>
      <c r="M111" s="18"/>
    </row>
    <row r="112" spans="1:14" s="17" customFormat="1" x14ac:dyDescent="0.2">
      <c r="A112" s="11"/>
      <c r="B112" s="9"/>
      <c r="C112" s="10"/>
      <c r="D112" s="9"/>
      <c r="E112" s="11"/>
      <c r="F112" s="11"/>
      <c r="G112" s="16"/>
      <c r="H112" s="20"/>
      <c r="I112" s="16"/>
      <c r="J112" s="20"/>
      <c r="K112" s="20"/>
      <c r="L112" s="18"/>
      <c r="M112" s="18"/>
    </row>
    <row r="113" spans="1:13" s="17" customFormat="1" x14ac:dyDescent="0.2">
      <c r="A113" s="11"/>
      <c r="B113" s="9"/>
      <c r="C113" s="10"/>
      <c r="D113" s="9"/>
      <c r="E113" s="11"/>
      <c r="F113" s="11"/>
      <c r="G113" s="16"/>
      <c r="H113" s="20"/>
      <c r="I113" s="16"/>
      <c r="J113" s="20"/>
      <c r="K113" s="20"/>
      <c r="L113" s="18"/>
      <c r="M113" s="18"/>
    </row>
    <row r="114" spans="1:13" s="17" customFormat="1" x14ac:dyDescent="0.2">
      <c r="A114" s="11"/>
      <c r="B114" s="9"/>
      <c r="C114" s="10"/>
      <c r="D114" s="9"/>
      <c r="E114" s="11"/>
      <c r="F114" s="11"/>
      <c r="G114" s="16"/>
      <c r="H114" s="20"/>
      <c r="I114" s="16"/>
      <c r="J114" s="20"/>
      <c r="K114" s="20"/>
      <c r="L114" s="18"/>
      <c r="M114" s="18"/>
    </row>
    <row r="115" spans="1:13" s="17" customFormat="1" x14ac:dyDescent="0.2">
      <c r="A115" s="11"/>
      <c r="B115" s="9"/>
      <c r="C115" s="10"/>
      <c r="D115" s="9"/>
      <c r="E115" s="11"/>
      <c r="F115" s="11"/>
      <c r="G115" s="16"/>
      <c r="H115" s="20"/>
      <c r="I115" s="16"/>
      <c r="J115" s="20"/>
      <c r="K115" s="20"/>
      <c r="L115" s="18"/>
      <c r="M115" s="18"/>
    </row>
    <row r="116" spans="1:13" s="17" customFormat="1" x14ac:dyDescent="0.2">
      <c r="A116" s="11"/>
      <c r="B116" s="9"/>
      <c r="C116" s="10"/>
      <c r="D116" s="9"/>
      <c r="E116" s="11"/>
      <c r="F116" s="11"/>
      <c r="G116" s="16"/>
      <c r="H116" s="20"/>
      <c r="I116" s="16"/>
      <c r="J116" s="20"/>
      <c r="K116" s="20"/>
      <c r="L116" s="18"/>
      <c r="M116" s="18"/>
    </row>
    <row r="117" spans="1:13" s="17" customFormat="1" x14ac:dyDescent="0.2">
      <c r="A117" s="11"/>
      <c r="B117" s="9"/>
      <c r="C117" s="10"/>
      <c r="D117" s="9"/>
      <c r="E117" s="11"/>
      <c r="F117" s="11"/>
      <c r="G117" s="16"/>
      <c r="H117" s="20"/>
      <c r="I117" s="16"/>
      <c r="J117" s="20"/>
      <c r="K117" s="20"/>
      <c r="L117" s="18"/>
      <c r="M117" s="18"/>
    </row>
    <row r="118" spans="1:13" s="17" customFormat="1" x14ac:dyDescent="0.2">
      <c r="A118" s="11"/>
      <c r="B118" s="9"/>
      <c r="C118" s="10"/>
      <c r="D118" s="9"/>
      <c r="E118" s="11"/>
      <c r="F118" s="11"/>
      <c r="G118" s="16"/>
      <c r="H118" s="20"/>
      <c r="I118" s="16"/>
      <c r="J118" s="20"/>
      <c r="K118" s="20"/>
      <c r="L118" s="18"/>
      <c r="M118" s="18"/>
    </row>
    <row r="119" spans="1:13" s="17" customFormat="1" x14ac:dyDescent="0.2">
      <c r="A119" s="11"/>
      <c r="B119" s="9"/>
      <c r="C119" s="10"/>
      <c r="D119" s="9"/>
      <c r="E119" s="11"/>
      <c r="F119" s="11"/>
      <c r="G119" s="16"/>
      <c r="H119" s="20"/>
      <c r="I119" s="16"/>
      <c r="J119" s="20"/>
      <c r="K119" s="20"/>
      <c r="L119" s="18"/>
      <c r="M119" s="18"/>
    </row>
    <row r="120" spans="1:13" s="17" customFormat="1" x14ac:dyDescent="0.2">
      <c r="A120" s="11"/>
      <c r="B120" s="9"/>
      <c r="C120" s="10"/>
      <c r="D120" s="9"/>
      <c r="E120" s="11"/>
      <c r="F120" s="11"/>
      <c r="G120" s="16"/>
      <c r="H120" s="20"/>
      <c r="I120" s="16"/>
      <c r="J120" s="20"/>
      <c r="K120" s="20"/>
      <c r="L120" s="18"/>
      <c r="M120" s="18"/>
    </row>
    <row r="121" spans="1:13" x14ac:dyDescent="0.2">
      <c r="A121" s="11"/>
      <c r="B121" s="9"/>
      <c r="C121" s="10"/>
      <c r="D121" s="9"/>
      <c r="E121" s="11"/>
      <c r="F121" s="11"/>
      <c r="J121" s="21"/>
    </row>
    <row r="122" spans="1:13" x14ac:dyDescent="0.2">
      <c r="A122" s="11"/>
      <c r="B122" s="9"/>
      <c r="C122" s="10"/>
      <c r="D122" s="9"/>
      <c r="E122" s="11"/>
      <c r="F122" s="11"/>
      <c r="J122" s="21"/>
    </row>
    <row r="123" spans="1:13" x14ac:dyDescent="0.2">
      <c r="A123" s="11"/>
      <c r="B123" s="9"/>
      <c r="C123" s="10"/>
      <c r="D123" s="9"/>
      <c r="E123" s="11"/>
      <c r="F123" s="11"/>
      <c r="J123" s="21"/>
    </row>
    <row r="124" spans="1:13" x14ac:dyDescent="0.2">
      <c r="A124" s="11"/>
      <c r="B124" s="9"/>
      <c r="C124" s="10"/>
      <c r="D124" s="9"/>
      <c r="E124" s="11"/>
      <c r="F124" s="11"/>
      <c r="J124" s="21"/>
    </row>
    <row r="125" spans="1:13" x14ac:dyDescent="0.2">
      <c r="A125" s="11"/>
      <c r="B125" s="9"/>
      <c r="C125" s="10"/>
      <c r="D125" s="9"/>
      <c r="E125" s="11"/>
      <c r="F125" s="11"/>
      <c r="J125" s="21"/>
    </row>
    <row r="126" spans="1:13" x14ac:dyDescent="0.2">
      <c r="A126" s="11"/>
      <c r="B126" s="9"/>
      <c r="C126" s="10"/>
      <c r="D126" s="9"/>
      <c r="E126" s="11"/>
      <c r="F126" s="11"/>
      <c r="J126" s="21"/>
    </row>
    <row r="127" spans="1:13" x14ac:dyDescent="0.2">
      <c r="A127" s="11"/>
      <c r="B127" s="9"/>
      <c r="C127" s="10"/>
      <c r="D127" s="9"/>
      <c r="E127" s="11"/>
      <c r="F127" s="11"/>
      <c r="J127" s="21"/>
    </row>
    <row r="128" spans="1:13" x14ac:dyDescent="0.2">
      <c r="A128" s="11"/>
      <c r="B128" s="9"/>
      <c r="C128" s="10"/>
      <c r="D128" s="9"/>
      <c r="E128" s="11"/>
      <c r="F128" s="11"/>
      <c r="J128" s="21"/>
    </row>
    <row r="129" spans="1:10" x14ac:dyDescent="0.2">
      <c r="A129" s="11"/>
      <c r="B129" s="9"/>
      <c r="C129" s="10"/>
      <c r="D129" s="9"/>
      <c r="E129" s="11"/>
      <c r="F129" s="11"/>
      <c r="J129" s="21"/>
    </row>
    <row r="130" spans="1:10" x14ac:dyDescent="0.2">
      <c r="A130" s="11"/>
      <c r="B130" s="9"/>
      <c r="C130" s="10"/>
      <c r="D130" s="9"/>
      <c r="E130" s="11"/>
      <c r="F130" s="11"/>
      <c r="J130" s="21"/>
    </row>
    <row r="131" spans="1:10" x14ac:dyDescent="0.2">
      <c r="A131" s="11"/>
      <c r="B131" s="9"/>
      <c r="C131" s="10"/>
      <c r="D131" s="9"/>
      <c r="E131" s="11"/>
      <c r="F131" s="11"/>
      <c r="J131" s="21"/>
    </row>
    <row r="132" spans="1:10" x14ac:dyDescent="0.2">
      <c r="A132" s="11"/>
      <c r="B132" s="9"/>
      <c r="C132" s="10"/>
      <c r="D132" s="9"/>
      <c r="E132" s="11"/>
      <c r="F132" s="11"/>
      <c r="J132" s="21"/>
    </row>
    <row r="133" spans="1:10" x14ac:dyDescent="0.2">
      <c r="A133" s="11"/>
      <c r="B133" s="9"/>
      <c r="C133" s="10"/>
      <c r="D133" s="9"/>
      <c r="E133" s="11"/>
      <c r="F133" s="11"/>
      <c r="J133" s="21"/>
    </row>
    <row r="134" spans="1:10" x14ac:dyDescent="0.2">
      <c r="A134" s="11"/>
      <c r="B134" s="9"/>
      <c r="C134" s="10"/>
      <c r="D134" s="9"/>
      <c r="E134" s="11"/>
      <c r="F134" s="11"/>
      <c r="J134" s="21"/>
    </row>
    <row r="135" spans="1:10" x14ac:dyDescent="0.2">
      <c r="A135" s="11"/>
      <c r="B135" s="9"/>
      <c r="C135" s="10"/>
      <c r="D135" s="9"/>
      <c r="E135" s="11"/>
      <c r="F135" s="11"/>
      <c r="J135" s="21"/>
    </row>
    <row r="136" spans="1:10" x14ac:dyDescent="0.2">
      <c r="A136" s="11"/>
      <c r="B136" s="9"/>
      <c r="C136" s="10"/>
      <c r="D136" s="9"/>
      <c r="E136" s="11"/>
      <c r="F136" s="11"/>
      <c r="J136" s="21"/>
    </row>
    <row r="137" spans="1:10" x14ac:dyDescent="0.2">
      <c r="A137" s="11"/>
      <c r="B137" s="9"/>
      <c r="C137" s="10"/>
      <c r="D137" s="9"/>
      <c r="E137" s="11"/>
      <c r="F137" s="11"/>
      <c r="J137" s="21"/>
    </row>
    <row r="138" spans="1:10" x14ac:dyDescent="0.2">
      <c r="A138" s="11"/>
      <c r="B138" s="9"/>
      <c r="C138" s="10"/>
      <c r="D138" s="9"/>
      <c r="E138" s="11"/>
      <c r="F138" s="11"/>
      <c r="J138" s="21"/>
    </row>
    <row r="139" spans="1:10" x14ac:dyDescent="0.2">
      <c r="A139" s="11"/>
      <c r="B139" s="9"/>
      <c r="C139" s="10"/>
      <c r="D139" s="9"/>
      <c r="E139" s="11"/>
      <c r="F139" s="11"/>
      <c r="J139" s="21"/>
    </row>
    <row r="140" spans="1:10" x14ac:dyDescent="0.2">
      <c r="A140" s="11"/>
      <c r="B140" s="9"/>
      <c r="C140" s="10"/>
      <c r="D140" s="9"/>
      <c r="E140" s="11"/>
      <c r="F140" s="11"/>
      <c r="J140" s="21"/>
    </row>
    <row r="141" spans="1:10" x14ac:dyDescent="0.2">
      <c r="A141" s="11"/>
      <c r="B141" s="9"/>
      <c r="C141" s="10"/>
      <c r="D141" s="9"/>
      <c r="E141" s="11"/>
      <c r="F141" s="11"/>
      <c r="J141" s="21"/>
    </row>
    <row r="142" spans="1:10" x14ac:dyDescent="0.2">
      <c r="A142" s="11"/>
      <c r="B142" s="9"/>
      <c r="C142" s="10"/>
      <c r="D142" s="9"/>
      <c r="E142" s="11"/>
      <c r="F142" s="11"/>
      <c r="J142" s="21"/>
    </row>
    <row r="143" spans="1:10" x14ac:dyDescent="0.2">
      <c r="A143" s="11"/>
      <c r="B143" s="9"/>
      <c r="C143" s="10"/>
      <c r="D143" s="9"/>
      <c r="E143" s="11"/>
      <c r="F143" s="11"/>
      <c r="J143" s="21"/>
    </row>
    <row r="144" spans="1:10" x14ac:dyDescent="0.2">
      <c r="A144" s="11"/>
      <c r="B144" s="9"/>
      <c r="C144" s="10"/>
      <c r="D144" s="9"/>
      <c r="E144" s="11"/>
      <c r="F144" s="11"/>
      <c r="J144" s="21"/>
    </row>
    <row r="145" spans="1:10" x14ac:dyDescent="0.2">
      <c r="A145" s="11"/>
      <c r="B145" s="9"/>
      <c r="C145" s="10"/>
      <c r="D145" s="9"/>
      <c r="E145" s="11"/>
      <c r="F145" s="11"/>
      <c r="J145" s="21"/>
    </row>
    <row r="146" spans="1:10" x14ac:dyDescent="0.2">
      <c r="A146" s="11"/>
      <c r="B146" s="9"/>
      <c r="C146" s="10"/>
      <c r="D146" s="9"/>
      <c r="E146" s="11"/>
      <c r="F146" s="11"/>
      <c r="J146" s="21"/>
    </row>
    <row r="147" spans="1:10" x14ac:dyDescent="0.2">
      <c r="A147" s="11"/>
      <c r="B147" s="9"/>
      <c r="C147" s="10"/>
      <c r="D147" s="9"/>
      <c r="E147" s="11"/>
      <c r="F147" s="11"/>
      <c r="J147" s="21"/>
    </row>
    <row r="148" spans="1:10" x14ac:dyDescent="0.2">
      <c r="A148" s="11"/>
      <c r="B148" s="9"/>
      <c r="C148" s="10"/>
      <c r="D148" s="9"/>
      <c r="E148" s="11"/>
      <c r="F148" s="11"/>
      <c r="J148" s="21"/>
    </row>
    <row r="149" spans="1:10" x14ac:dyDescent="0.2">
      <c r="A149" s="11"/>
      <c r="B149" s="9"/>
      <c r="C149" s="10"/>
      <c r="D149" s="9"/>
      <c r="E149" s="11"/>
      <c r="F149" s="11"/>
      <c r="J149" s="21"/>
    </row>
    <row r="150" spans="1:10" x14ac:dyDescent="0.2">
      <c r="A150" s="11"/>
      <c r="B150" s="9"/>
      <c r="C150" s="10"/>
      <c r="D150" s="9"/>
      <c r="E150" s="11"/>
      <c r="F150" s="11"/>
      <c r="J150" s="21"/>
    </row>
    <row r="151" spans="1:10" x14ac:dyDescent="0.2">
      <c r="A151" s="11"/>
      <c r="B151" s="9"/>
      <c r="C151" s="10"/>
      <c r="D151" s="9"/>
      <c r="E151" s="11"/>
      <c r="F151" s="11"/>
      <c r="J151" s="21"/>
    </row>
    <row r="152" spans="1:10" x14ac:dyDescent="0.2">
      <c r="A152" s="11"/>
      <c r="B152" s="9"/>
      <c r="C152" s="10"/>
      <c r="D152" s="9"/>
      <c r="E152" s="11"/>
      <c r="F152" s="11"/>
      <c r="J152" s="21"/>
    </row>
    <row r="153" spans="1:10" x14ac:dyDescent="0.2">
      <c r="A153" s="11"/>
      <c r="B153" s="9"/>
      <c r="C153" s="10"/>
      <c r="D153" s="9"/>
      <c r="E153" s="11"/>
      <c r="F153" s="11"/>
      <c r="J153" s="21"/>
    </row>
    <row r="154" spans="1:10" x14ac:dyDescent="0.2">
      <c r="A154" s="11"/>
      <c r="B154" s="9"/>
      <c r="C154" s="10"/>
      <c r="D154" s="9"/>
      <c r="E154" s="11"/>
      <c r="F154" s="11"/>
      <c r="J154" s="21"/>
    </row>
    <row r="155" spans="1:10" x14ac:dyDescent="0.2">
      <c r="A155" s="11"/>
      <c r="B155" s="9"/>
      <c r="C155" s="10"/>
      <c r="D155" s="9"/>
      <c r="E155" s="11"/>
      <c r="F155" s="11"/>
      <c r="J155" s="21"/>
    </row>
    <row r="156" spans="1:10" x14ac:dyDescent="0.2">
      <c r="A156" s="11"/>
      <c r="B156" s="9"/>
      <c r="C156" s="10"/>
      <c r="D156" s="9"/>
      <c r="E156" s="11"/>
      <c r="F156" s="11"/>
      <c r="J156" s="21"/>
    </row>
    <row r="157" spans="1:10" x14ac:dyDescent="0.2">
      <c r="A157" s="11"/>
      <c r="B157" s="9"/>
      <c r="C157" s="10"/>
      <c r="D157" s="9"/>
      <c r="E157" s="11"/>
      <c r="F157" s="11"/>
      <c r="J157" s="21"/>
    </row>
    <row r="158" spans="1:10" x14ac:dyDescent="0.2">
      <c r="A158" s="11"/>
      <c r="B158" s="9"/>
      <c r="C158" s="10"/>
      <c r="D158" s="9"/>
      <c r="E158" s="11"/>
      <c r="F158" s="11"/>
      <c r="J158" s="21"/>
    </row>
    <row r="159" spans="1:10" x14ac:dyDescent="0.2">
      <c r="A159" s="11"/>
      <c r="B159" s="9"/>
      <c r="C159" s="10"/>
      <c r="D159" s="9"/>
      <c r="E159" s="11"/>
      <c r="F159" s="11"/>
      <c r="J159" s="21"/>
    </row>
    <row r="160" spans="1:10" x14ac:dyDescent="0.2">
      <c r="A160" s="11"/>
      <c r="B160" s="9"/>
      <c r="C160" s="10"/>
      <c r="D160" s="9"/>
      <c r="E160" s="11"/>
      <c r="F160" s="11"/>
      <c r="J160" s="21"/>
    </row>
    <row r="161" spans="1:10" x14ac:dyDescent="0.2">
      <c r="A161" s="11"/>
      <c r="B161" s="9"/>
      <c r="C161" s="10"/>
      <c r="D161" s="9"/>
      <c r="E161" s="11"/>
      <c r="F161" s="11"/>
      <c r="J161" s="21"/>
    </row>
    <row r="162" spans="1:10" x14ac:dyDescent="0.2">
      <c r="A162" s="11"/>
      <c r="B162" s="9"/>
      <c r="C162" s="10"/>
      <c r="D162" s="9"/>
      <c r="E162" s="11"/>
      <c r="F162" s="11"/>
      <c r="J162" s="21"/>
    </row>
    <row r="163" spans="1:10" x14ac:dyDescent="0.2">
      <c r="A163" s="11"/>
      <c r="B163" s="9"/>
      <c r="C163" s="10"/>
      <c r="D163" s="9"/>
      <c r="E163" s="11"/>
      <c r="F163" s="11"/>
      <c r="J163" s="21"/>
    </row>
    <row r="164" spans="1:10" x14ac:dyDescent="0.2">
      <c r="A164" s="11"/>
      <c r="B164" s="9"/>
      <c r="C164" s="10"/>
      <c r="D164" s="9"/>
      <c r="E164" s="11"/>
      <c r="F164" s="11"/>
      <c r="J164" s="21"/>
    </row>
    <row r="165" spans="1:10" x14ac:dyDescent="0.2">
      <c r="A165" s="11"/>
      <c r="B165" s="9"/>
      <c r="C165" s="10"/>
      <c r="D165" s="9"/>
      <c r="E165" s="11"/>
      <c r="F165" s="11"/>
      <c r="J165" s="21"/>
    </row>
    <row r="166" spans="1:10" x14ac:dyDescent="0.2">
      <c r="A166" s="11"/>
      <c r="B166" s="9"/>
      <c r="C166" s="10"/>
      <c r="D166" s="9"/>
      <c r="E166" s="11"/>
      <c r="F166" s="11"/>
      <c r="J166" s="21"/>
    </row>
    <row r="167" spans="1:10" x14ac:dyDescent="0.2">
      <c r="A167" s="11"/>
      <c r="B167" s="9"/>
      <c r="C167" s="10"/>
      <c r="D167" s="9"/>
      <c r="E167" s="11"/>
      <c r="F167" s="11"/>
      <c r="J167" s="21"/>
    </row>
    <row r="168" spans="1:10" x14ac:dyDescent="0.2">
      <c r="A168" s="11"/>
      <c r="B168" s="9"/>
      <c r="C168" s="10"/>
      <c r="D168" s="9"/>
      <c r="E168" s="11"/>
      <c r="F168" s="11"/>
      <c r="J168" s="21"/>
    </row>
    <row r="169" spans="1:10" x14ac:dyDescent="0.2">
      <c r="A169" s="11"/>
      <c r="B169" s="9"/>
      <c r="C169" s="10"/>
      <c r="D169" s="9"/>
      <c r="E169" s="11"/>
      <c r="F169" s="11"/>
      <c r="J169" s="21"/>
    </row>
    <row r="170" spans="1:10" x14ac:dyDescent="0.2">
      <c r="A170" s="11"/>
      <c r="B170" s="9"/>
      <c r="C170" s="10"/>
      <c r="D170" s="9"/>
      <c r="E170" s="11"/>
      <c r="F170" s="11"/>
      <c r="J170" s="21"/>
    </row>
    <row r="171" spans="1:10" x14ac:dyDescent="0.2">
      <c r="A171" s="11"/>
      <c r="B171" s="9"/>
      <c r="C171" s="10"/>
      <c r="D171" s="9"/>
      <c r="E171" s="11"/>
      <c r="F171" s="11"/>
      <c r="J171" s="21"/>
    </row>
    <row r="172" spans="1:10" x14ac:dyDescent="0.2">
      <c r="A172" s="11"/>
      <c r="B172" s="9"/>
      <c r="C172" s="10"/>
      <c r="D172" s="9"/>
      <c r="E172" s="11"/>
      <c r="F172" s="11"/>
      <c r="J172" s="21"/>
    </row>
    <row r="173" spans="1:10" x14ac:dyDescent="0.2">
      <c r="A173" s="11"/>
      <c r="B173" s="9"/>
      <c r="C173" s="10"/>
      <c r="D173" s="9"/>
      <c r="E173" s="11"/>
      <c r="F173" s="11"/>
      <c r="J173" s="21"/>
    </row>
    <row r="174" spans="1:10" x14ac:dyDescent="0.2">
      <c r="A174" s="11"/>
      <c r="B174" s="9"/>
      <c r="C174" s="10"/>
      <c r="D174" s="9"/>
      <c r="E174" s="11"/>
      <c r="F174" s="11"/>
      <c r="J174" s="21"/>
    </row>
    <row r="175" spans="1:10" x14ac:dyDescent="0.2">
      <c r="A175" s="11"/>
      <c r="B175" s="9"/>
      <c r="C175" s="10"/>
      <c r="D175" s="9"/>
      <c r="E175" s="11"/>
      <c r="F175" s="11"/>
      <c r="J175" s="21"/>
    </row>
    <row r="176" spans="1:10" x14ac:dyDescent="0.2">
      <c r="A176" s="11"/>
      <c r="B176" s="9"/>
      <c r="C176" s="10"/>
      <c r="D176" s="9"/>
      <c r="E176" s="11"/>
      <c r="F176" s="11"/>
      <c r="J176" s="21"/>
    </row>
    <row r="177" spans="1:10" x14ac:dyDescent="0.2">
      <c r="A177" s="11"/>
      <c r="B177" s="9"/>
      <c r="C177" s="10"/>
      <c r="D177" s="9"/>
      <c r="E177" s="11"/>
      <c r="F177" s="11"/>
      <c r="J177" s="21"/>
    </row>
    <row r="178" spans="1:10" x14ac:dyDescent="0.2">
      <c r="A178" s="11"/>
      <c r="B178" s="9"/>
      <c r="C178" s="10"/>
      <c r="D178" s="9"/>
      <c r="E178" s="11"/>
      <c r="F178" s="11"/>
      <c r="J178" s="21"/>
    </row>
    <row r="179" spans="1:10" x14ac:dyDescent="0.2">
      <c r="A179" s="11"/>
      <c r="B179" s="9"/>
      <c r="C179" s="10"/>
      <c r="D179" s="9"/>
      <c r="E179" s="11"/>
      <c r="F179" s="11"/>
      <c r="J179" s="21"/>
    </row>
    <row r="180" spans="1:10" x14ac:dyDescent="0.2">
      <c r="A180" s="11"/>
      <c r="B180" s="9"/>
      <c r="C180" s="10"/>
      <c r="D180" s="9"/>
      <c r="E180" s="11"/>
      <c r="F180" s="11"/>
      <c r="J180" s="21"/>
    </row>
    <row r="181" spans="1:10" x14ac:dyDescent="0.2">
      <c r="A181" s="11"/>
      <c r="B181" s="9"/>
      <c r="C181" s="10"/>
      <c r="D181" s="9"/>
      <c r="E181" s="11"/>
      <c r="F181" s="11"/>
      <c r="J181" s="21"/>
    </row>
    <row r="182" spans="1:10" x14ac:dyDescent="0.2">
      <c r="A182" s="11"/>
      <c r="B182" s="9"/>
      <c r="C182" s="10"/>
      <c r="D182" s="9"/>
      <c r="E182" s="11"/>
      <c r="F182" s="11"/>
      <c r="J182" s="21"/>
    </row>
    <row r="183" spans="1:10" x14ac:dyDescent="0.2">
      <c r="A183" s="11"/>
      <c r="B183" s="9"/>
      <c r="C183" s="10"/>
      <c r="D183" s="9"/>
      <c r="E183" s="11"/>
      <c r="F183" s="11"/>
      <c r="J183" s="21"/>
    </row>
    <row r="184" spans="1:10" x14ac:dyDescent="0.2">
      <c r="A184" s="11"/>
      <c r="B184" s="9"/>
      <c r="C184" s="10"/>
      <c r="D184" s="9"/>
      <c r="E184" s="11"/>
      <c r="F184" s="11"/>
      <c r="J184" s="21"/>
    </row>
    <row r="185" spans="1:10" x14ac:dyDescent="0.2">
      <c r="A185" s="11"/>
      <c r="B185" s="9"/>
      <c r="C185" s="10"/>
      <c r="D185" s="9"/>
      <c r="E185" s="11"/>
      <c r="F185" s="11"/>
      <c r="J185" s="21"/>
    </row>
    <row r="186" spans="1:10" x14ac:dyDescent="0.2">
      <c r="A186" s="11"/>
      <c r="B186" s="9"/>
      <c r="C186" s="10"/>
      <c r="D186" s="9"/>
      <c r="E186" s="11"/>
      <c r="F186" s="11"/>
      <c r="J186" s="21"/>
    </row>
    <row r="187" spans="1:10" x14ac:dyDescent="0.2">
      <c r="A187" s="11"/>
      <c r="B187" s="9"/>
      <c r="C187" s="10"/>
      <c r="D187" s="9"/>
      <c r="E187" s="11"/>
      <c r="F187" s="11"/>
      <c r="J187" s="21"/>
    </row>
    <row r="188" spans="1:10" x14ac:dyDescent="0.2">
      <c r="A188" s="11"/>
      <c r="B188" s="9"/>
      <c r="C188" s="10"/>
      <c r="D188" s="9"/>
      <c r="E188" s="11"/>
      <c r="F188" s="11"/>
      <c r="J188" s="21"/>
    </row>
    <row r="189" spans="1:10" x14ac:dyDescent="0.2">
      <c r="A189" s="11"/>
      <c r="B189" s="9"/>
      <c r="C189" s="10"/>
      <c r="D189" s="9"/>
      <c r="E189" s="11"/>
      <c r="F189" s="11"/>
      <c r="J189" s="21"/>
    </row>
    <row r="190" spans="1:10" x14ac:dyDescent="0.2">
      <c r="A190" s="11"/>
      <c r="B190" s="9"/>
      <c r="C190" s="10"/>
      <c r="D190" s="9"/>
      <c r="E190" s="11"/>
      <c r="F190" s="11"/>
      <c r="J190" s="21"/>
    </row>
    <row r="191" spans="1:10" x14ac:dyDescent="0.2">
      <c r="A191" s="11"/>
      <c r="B191" s="9"/>
      <c r="C191" s="10"/>
      <c r="D191" s="9"/>
      <c r="E191" s="11"/>
      <c r="F191" s="11"/>
      <c r="J191" s="21"/>
    </row>
    <row r="192" spans="1:10" x14ac:dyDescent="0.2">
      <c r="A192" s="11"/>
      <c r="B192" s="9"/>
      <c r="C192" s="10"/>
      <c r="D192" s="9"/>
      <c r="E192" s="11"/>
      <c r="F192" s="11"/>
      <c r="J192" s="21"/>
    </row>
    <row r="193" spans="1:10" x14ac:dyDescent="0.2">
      <c r="A193" s="11"/>
      <c r="B193" s="9"/>
      <c r="C193" s="10"/>
      <c r="D193" s="9"/>
      <c r="E193" s="11"/>
      <c r="F193" s="11"/>
      <c r="J193" s="21"/>
    </row>
    <row r="194" spans="1:10" x14ac:dyDescent="0.2">
      <c r="A194" s="11"/>
      <c r="B194" s="9"/>
      <c r="C194" s="10"/>
      <c r="D194" s="9"/>
      <c r="E194" s="11"/>
      <c r="F194" s="11"/>
      <c r="J194" s="21"/>
    </row>
    <row r="195" spans="1:10" x14ac:dyDescent="0.2">
      <c r="A195" s="11"/>
      <c r="B195" s="9"/>
      <c r="C195" s="10"/>
      <c r="D195" s="9"/>
      <c r="E195" s="11"/>
      <c r="F195" s="11"/>
      <c r="J195" s="21"/>
    </row>
    <row r="196" spans="1:10" x14ac:dyDescent="0.2">
      <c r="A196" s="11"/>
      <c r="B196" s="9"/>
      <c r="C196" s="10"/>
      <c r="D196" s="9"/>
      <c r="E196" s="11"/>
      <c r="F196" s="11"/>
      <c r="J196" s="21"/>
    </row>
    <row r="197" spans="1:10" x14ac:dyDescent="0.2">
      <c r="A197" s="11"/>
      <c r="B197" s="9"/>
      <c r="C197" s="10"/>
      <c r="D197" s="9"/>
      <c r="E197" s="11"/>
      <c r="F197" s="11"/>
      <c r="J197" s="21"/>
    </row>
    <row r="198" spans="1:10" x14ac:dyDescent="0.2">
      <c r="A198" s="11"/>
      <c r="B198" s="9"/>
      <c r="C198" s="10"/>
      <c r="D198" s="9"/>
      <c r="E198" s="11"/>
      <c r="F198" s="11"/>
      <c r="J198" s="21"/>
    </row>
    <row r="199" spans="1:10" x14ac:dyDescent="0.2">
      <c r="A199" s="11"/>
      <c r="B199" s="9"/>
      <c r="C199" s="10"/>
      <c r="D199" s="9"/>
      <c r="E199" s="11"/>
      <c r="F199" s="11"/>
      <c r="J199" s="21"/>
    </row>
    <row r="200" spans="1:10" x14ac:dyDescent="0.2">
      <c r="A200" s="11"/>
      <c r="B200" s="9"/>
      <c r="C200" s="10"/>
      <c r="D200" s="9"/>
      <c r="E200" s="11"/>
      <c r="F200" s="11"/>
      <c r="J200" s="21"/>
    </row>
    <row r="201" spans="1:10" x14ac:dyDescent="0.2">
      <c r="A201" s="11"/>
      <c r="B201" s="9"/>
      <c r="C201" s="10"/>
      <c r="D201" s="9"/>
      <c r="E201" s="11"/>
      <c r="F201" s="11"/>
      <c r="J201" s="21"/>
    </row>
    <row r="202" spans="1:10" x14ac:dyDescent="0.2">
      <c r="A202" s="11"/>
      <c r="B202" s="9"/>
      <c r="C202" s="10"/>
      <c r="D202" s="9"/>
      <c r="E202" s="11"/>
      <c r="F202" s="11"/>
      <c r="J202" s="21"/>
    </row>
    <row r="203" spans="1:10" x14ac:dyDescent="0.2">
      <c r="A203" s="11"/>
      <c r="B203" s="9"/>
      <c r="C203" s="10"/>
      <c r="D203" s="9"/>
      <c r="E203" s="11"/>
      <c r="F203" s="11"/>
      <c r="J203" s="21"/>
    </row>
    <row r="204" spans="1:10" x14ac:dyDescent="0.2">
      <c r="A204" s="11"/>
      <c r="B204" s="9"/>
      <c r="C204" s="10"/>
      <c r="D204" s="9"/>
      <c r="E204" s="11"/>
      <c r="F204" s="11"/>
      <c r="J204" s="21"/>
    </row>
    <row r="205" spans="1:10" x14ac:dyDescent="0.2">
      <c r="A205" s="11"/>
      <c r="B205" s="9"/>
      <c r="C205" s="10"/>
      <c r="D205" s="9"/>
      <c r="E205" s="11"/>
      <c r="F205" s="11"/>
      <c r="J205" s="21"/>
    </row>
    <row r="206" spans="1:10" x14ac:dyDescent="0.2">
      <c r="A206" s="11"/>
      <c r="B206" s="9"/>
      <c r="C206" s="10"/>
      <c r="D206" s="9"/>
      <c r="E206" s="11"/>
      <c r="F206" s="11"/>
      <c r="J206" s="21"/>
    </row>
    <row r="207" spans="1:10" x14ac:dyDescent="0.2">
      <c r="A207" s="11"/>
      <c r="B207" s="9"/>
      <c r="C207" s="10"/>
      <c r="D207" s="9"/>
      <c r="E207" s="11"/>
      <c r="F207" s="11"/>
      <c r="J207" s="21"/>
    </row>
    <row r="208" spans="1:10" x14ac:dyDescent="0.2">
      <c r="A208" s="11"/>
      <c r="B208" s="9"/>
      <c r="C208" s="10"/>
      <c r="D208" s="9"/>
      <c r="E208" s="11"/>
      <c r="F208" s="11"/>
      <c r="J208" s="21"/>
    </row>
    <row r="209" spans="1:10" x14ac:dyDescent="0.2">
      <c r="A209" s="11"/>
      <c r="B209" s="9"/>
      <c r="C209" s="10"/>
      <c r="D209" s="9"/>
      <c r="E209" s="11"/>
      <c r="F209" s="11"/>
      <c r="J209" s="21"/>
    </row>
    <row r="210" spans="1:10" x14ac:dyDescent="0.2">
      <c r="A210" s="11"/>
      <c r="B210" s="9"/>
      <c r="C210" s="10"/>
      <c r="D210" s="9"/>
      <c r="E210" s="11"/>
      <c r="F210" s="11"/>
      <c r="J210" s="21"/>
    </row>
    <row r="211" spans="1:10" x14ac:dyDescent="0.2">
      <c r="A211" s="11"/>
      <c r="B211" s="9"/>
      <c r="C211" s="10"/>
      <c r="D211" s="9"/>
      <c r="E211" s="11"/>
      <c r="F211" s="11"/>
      <c r="J211" s="21"/>
    </row>
    <row r="212" spans="1:10" x14ac:dyDescent="0.2">
      <c r="A212" s="11"/>
      <c r="B212" s="9"/>
      <c r="C212" s="10"/>
      <c r="D212" s="9"/>
      <c r="E212" s="11"/>
      <c r="F212" s="11"/>
      <c r="J212" s="21"/>
    </row>
    <row r="213" spans="1:10" x14ac:dyDescent="0.2">
      <c r="A213" s="11"/>
      <c r="B213" s="9"/>
      <c r="C213" s="10"/>
      <c r="D213" s="9"/>
      <c r="E213" s="11"/>
      <c r="F213" s="11"/>
      <c r="J213" s="21"/>
    </row>
    <row r="214" spans="1:10" x14ac:dyDescent="0.2">
      <c r="A214" s="11"/>
      <c r="B214" s="9"/>
      <c r="C214" s="10"/>
      <c r="D214" s="9"/>
      <c r="E214" s="11"/>
      <c r="F214" s="11"/>
      <c r="J214" s="21"/>
    </row>
    <row r="215" spans="1:10" x14ac:dyDescent="0.2">
      <c r="A215" s="11"/>
      <c r="B215" s="9"/>
      <c r="C215" s="10"/>
      <c r="D215" s="9"/>
      <c r="E215" s="11"/>
      <c r="F215" s="11"/>
      <c r="J215" s="21"/>
    </row>
    <row r="216" spans="1:10" x14ac:dyDescent="0.2">
      <c r="A216" s="11"/>
      <c r="B216" s="9"/>
      <c r="C216" s="10"/>
      <c r="D216" s="9"/>
      <c r="E216" s="11"/>
      <c r="F216" s="11"/>
      <c r="J216" s="21"/>
    </row>
    <row r="217" spans="1:10" x14ac:dyDescent="0.2">
      <c r="A217" s="11"/>
      <c r="B217" s="9"/>
      <c r="C217" s="10"/>
      <c r="D217" s="9"/>
      <c r="E217" s="11"/>
      <c r="F217" s="11"/>
      <c r="J217" s="21"/>
    </row>
    <row r="218" spans="1:10" x14ac:dyDescent="0.2">
      <c r="A218" s="11"/>
      <c r="B218" s="9"/>
      <c r="C218" s="10"/>
      <c r="D218" s="9"/>
      <c r="E218" s="11"/>
      <c r="F218" s="11"/>
      <c r="J218" s="21"/>
    </row>
    <row r="219" spans="1:10" x14ac:dyDescent="0.2">
      <c r="A219" s="11"/>
      <c r="B219" s="9"/>
      <c r="C219" s="10"/>
      <c r="D219" s="9"/>
      <c r="E219" s="11"/>
      <c r="F219" s="11"/>
      <c r="J219" s="21"/>
    </row>
    <row r="220" spans="1:10" x14ac:dyDescent="0.2">
      <c r="A220" s="11"/>
      <c r="B220" s="9"/>
      <c r="C220" s="10"/>
      <c r="D220" s="9"/>
      <c r="E220" s="11"/>
      <c r="F220" s="11"/>
      <c r="J220" s="21"/>
    </row>
    <row r="221" spans="1:10" x14ac:dyDescent="0.2">
      <c r="A221" s="11"/>
      <c r="B221" s="9"/>
      <c r="C221" s="10"/>
      <c r="D221" s="9"/>
      <c r="E221" s="11"/>
      <c r="F221" s="11"/>
      <c r="J221" s="21"/>
    </row>
    <row r="222" spans="1:10" x14ac:dyDescent="0.2">
      <c r="J222" s="21"/>
    </row>
    <row r="223" spans="1:10" x14ac:dyDescent="0.2">
      <c r="J223" s="21"/>
    </row>
    <row r="224" spans="1:10" x14ac:dyDescent="0.2">
      <c r="J224" s="21"/>
    </row>
    <row r="225" spans="10:10" x14ac:dyDescent="0.2">
      <c r="J225" s="21"/>
    </row>
    <row r="226" spans="10:10" x14ac:dyDescent="0.2">
      <c r="J226" s="21"/>
    </row>
    <row r="227" spans="10:10" x14ac:dyDescent="0.2">
      <c r="J227" s="21"/>
    </row>
    <row r="228" spans="10:10" x14ac:dyDescent="0.2">
      <c r="J228" s="21"/>
    </row>
    <row r="229" spans="10:10" x14ac:dyDescent="0.2">
      <c r="J229" s="21"/>
    </row>
    <row r="230" spans="10:10" x14ac:dyDescent="0.2">
      <c r="J230" s="21"/>
    </row>
    <row r="231" spans="10:10" x14ac:dyDescent="0.2">
      <c r="J231" s="21"/>
    </row>
    <row r="232" spans="10:10" x14ac:dyDescent="0.2">
      <c r="J232" s="21"/>
    </row>
    <row r="233" spans="10:10" x14ac:dyDescent="0.2">
      <c r="J233" s="21"/>
    </row>
    <row r="234" spans="10:10" x14ac:dyDescent="0.2">
      <c r="J234" s="21"/>
    </row>
    <row r="235" spans="10:10" x14ac:dyDescent="0.2">
      <c r="J235" s="21"/>
    </row>
    <row r="236" spans="10:10" x14ac:dyDescent="0.2">
      <c r="J236" s="21"/>
    </row>
    <row r="237" spans="10:10" x14ac:dyDescent="0.2">
      <c r="J237" s="21"/>
    </row>
    <row r="238" spans="10:10" x14ac:dyDescent="0.2">
      <c r="J238" s="21"/>
    </row>
    <row r="239" spans="10:10" x14ac:dyDescent="0.2">
      <c r="J239" s="21"/>
    </row>
    <row r="240" spans="10:10" x14ac:dyDescent="0.2">
      <c r="J240" s="21"/>
    </row>
    <row r="241" spans="10:10" x14ac:dyDescent="0.2">
      <c r="J241" s="21"/>
    </row>
    <row r="242" spans="10:10" x14ac:dyDescent="0.2">
      <c r="J242" s="21"/>
    </row>
    <row r="243" spans="10:10" x14ac:dyDescent="0.2">
      <c r="J243" s="21"/>
    </row>
    <row r="244" spans="10:10" x14ac:dyDescent="0.2">
      <c r="J244" s="21"/>
    </row>
    <row r="245" spans="10:10" x14ac:dyDescent="0.2">
      <c r="J245" s="21"/>
    </row>
    <row r="246" spans="10:10" x14ac:dyDescent="0.2">
      <c r="J246" s="21"/>
    </row>
    <row r="247" spans="10:10" x14ac:dyDescent="0.2">
      <c r="J247" s="21"/>
    </row>
  </sheetData>
  <customSheetViews>
    <customSheetView guid="{DE332A28-5A39-459D-AF93-E857D59E7F7B}"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AC27C8AF-3FD5-4A41-AC0D-E90A72E29B38}"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85736EFB-B387-4D23-B871-7E28E256302B}"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0725B1C2-9CF0-4578-8DED-40C5EAA176B4}"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262D065E-BBBE-4F01-B5B4-82CB5233F8ED}"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7B3DEB49-8757-4245-A144-0267839243B3}"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46E308D0-123E-4260-BA36-B63F1FE45BF1}"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s>
  <phoneticPr fontId="17" type="noConversion"/>
  <conditionalFormatting sqref="C99:C221">
    <cfRule type="cellIs" dxfId="15" priority="53" stopIfTrue="1" operator="equal">
      <formula>"Closed"</formula>
    </cfRule>
    <cfRule type="cellIs" dxfId="14" priority="54" stopIfTrue="1" operator="notEqual">
      <formula>"Closed"</formula>
    </cfRule>
  </conditionalFormatting>
  <conditionalFormatting sqref="E99:E221 A99:A221">
    <cfRule type="cellIs" dxfId="13" priority="55" stopIfTrue="1" operator="equal">
      <formula>"Critical"</formula>
    </cfRule>
    <cfRule type="cellIs" dxfId="12" priority="56" stopIfTrue="1" operator="equal">
      <formula>"High"</formula>
    </cfRule>
  </conditionalFormatting>
  <dataValidations count="3">
    <dataValidation type="list" allowBlank="1" showInputMessage="1" showErrorMessage="1" sqref="C12:C155">
      <formula1>IssueStatuses</formula1>
    </dataValidation>
    <dataValidation type="list" allowBlank="1" showInputMessage="1" showErrorMessage="1" sqref="F12:F155">
      <formula1>Areas</formula1>
    </dataValidation>
    <dataValidation type="list" allowBlank="1" showInputMessage="1" showErrorMessage="1" sqref="E12:E155">
      <formula1>Priorities</formula1>
    </dataValidation>
  </dataValidations>
  <printOptions gridLines="1"/>
  <pageMargins left="0.25" right="0.3" top="1" bottom="1" header="0.5" footer="0.5"/>
  <pageSetup scale="47" fitToHeight="11" orientation="landscape"/>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24"/>
  <sheetViews>
    <sheetView workbookViewId="0">
      <pane ySplit="5" topLeftCell="A6" activePane="bottomLeft" state="frozen"/>
      <selection pane="bottomLeft"/>
    </sheetView>
  </sheetViews>
  <sheetFormatPr defaultColWidth="8.85546875" defaultRowHeight="12.75" x14ac:dyDescent="0.2"/>
  <cols>
    <col min="1" max="1" width="39.85546875" bestFit="1" customWidth="1"/>
    <col min="2" max="2" width="16.28515625" bestFit="1" customWidth="1"/>
    <col min="3" max="7" width="13.7109375" customWidth="1"/>
    <col min="8" max="8" width="15.7109375" customWidth="1"/>
    <col min="10" max="11" width="20.5703125" bestFit="1" customWidth="1"/>
  </cols>
  <sheetData>
    <row r="1" spans="1:13" ht="24" x14ac:dyDescent="0.35">
      <c r="A1" s="122"/>
      <c r="B1" s="119" t="s">
        <v>288</v>
      </c>
      <c r="C1" s="126"/>
      <c r="D1" s="48"/>
      <c r="E1" s="48"/>
      <c r="F1" s="48"/>
      <c r="G1" s="48"/>
      <c r="H1" s="48"/>
      <c r="I1" s="48"/>
      <c r="J1" s="48"/>
      <c r="K1" s="48"/>
      <c r="L1" s="48"/>
      <c r="M1" s="49"/>
    </row>
    <row r="2" spans="1:13" ht="13.5" x14ac:dyDescent="0.25">
      <c r="A2" s="50"/>
      <c r="B2" s="35"/>
      <c r="C2" s="35"/>
      <c r="D2" s="35"/>
      <c r="E2" s="35"/>
      <c r="F2" s="35"/>
      <c r="G2" s="35"/>
      <c r="H2" s="35"/>
      <c r="I2" s="35"/>
      <c r="J2" s="35"/>
      <c r="K2" s="35"/>
      <c r="L2" s="35"/>
      <c r="M2" s="140"/>
    </row>
    <row r="3" spans="1:13" ht="17.25" x14ac:dyDescent="0.3">
      <c r="A3" s="52"/>
      <c r="B3" s="136" t="s">
        <v>921</v>
      </c>
      <c r="C3" s="123"/>
      <c r="D3" s="123"/>
      <c r="E3" s="123"/>
      <c r="F3" s="123"/>
      <c r="G3" s="123"/>
      <c r="H3" s="123"/>
      <c r="I3" s="123"/>
      <c r="J3" s="123"/>
      <c r="K3" s="123"/>
      <c r="L3" s="123"/>
      <c r="M3" s="54"/>
    </row>
    <row r="5" spans="1:13" ht="15" x14ac:dyDescent="0.2">
      <c r="A5" s="184" t="s">
        <v>63</v>
      </c>
      <c r="B5" s="184" t="s">
        <v>189</v>
      </c>
      <c r="C5" s="184" t="s">
        <v>621</v>
      </c>
      <c r="D5" s="184" t="s">
        <v>178</v>
      </c>
      <c r="E5" s="184" t="s">
        <v>179</v>
      </c>
      <c r="F5" s="184" t="s">
        <v>127</v>
      </c>
      <c r="G5" s="184" t="s">
        <v>131</v>
      </c>
      <c r="H5" s="184" t="s">
        <v>190</v>
      </c>
    </row>
    <row r="6" spans="1:13" ht="13.5" x14ac:dyDescent="0.25">
      <c r="A6" s="180" t="str">
        <f ca="1">'Table Of Contents'!A21</f>
        <v>Vendor</v>
      </c>
      <c r="B6" s="181">
        <f t="shared" ref="B6:B13" ca="1" si="0">INDIRECT("'"&amp;A6&amp;"'!BF2")</f>
        <v>16</v>
      </c>
      <c r="C6" s="182">
        <f t="shared" ref="C6:C13" ca="1" si="1">INDIRECT("'"&amp;A6&amp;"'!AW$2")/($B6*2)</f>
        <v>0.5</v>
      </c>
      <c r="D6" s="182">
        <f t="shared" ref="D6:D13" ca="1" si="2">INDIRECT("'"&amp;A6&amp;"'!AX$2")/($B6*2)</f>
        <v>0</v>
      </c>
      <c r="E6" s="182">
        <f t="shared" ref="E6:E13" ca="1" si="3">INDIRECT("'"&amp;A6&amp;"'!AY$2")/$B6</f>
        <v>0</v>
      </c>
      <c r="F6" s="182">
        <f t="shared" ref="F6:F13" ca="1" si="4">INDIRECT("'"&amp;A6&amp;"'!AZ$2")/$B6</f>
        <v>0.25</v>
      </c>
      <c r="G6" s="182">
        <f t="shared" ref="G6:G13" ca="1" si="5">INDIRECT("'"&amp;A6&amp;"'!BA$2")/$B6</f>
        <v>0</v>
      </c>
      <c r="H6" s="183">
        <f t="shared" ref="H6:H13" ca="1" si="6">AVERAGE(C6:G6)</f>
        <v>0.15</v>
      </c>
      <c r="J6" s="189"/>
      <c r="K6" s="189"/>
    </row>
    <row r="7" spans="1:13" ht="13.5" x14ac:dyDescent="0.25">
      <c r="A7" s="180" t="str">
        <f ca="1">'Table Of Contents'!A22</f>
        <v>Claim</v>
      </c>
      <c r="B7" s="181">
        <f t="shared" ca="1" si="0"/>
        <v>19</v>
      </c>
      <c r="C7" s="182">
        <f t="shared" ca="1" si="1"/>
        <v>0.5</v>
      </c>
      <c r="D7" s="182">
        <f t="shared" ca="1" si="2"/>
        <v>0</v>
      </c>
      <c r="E7" s="182">
        <f t="shared" ca="1" si="3"/>
        <v>0</v>
      </c>
      <c r="F7" s="182">
        <f t="shared" ca="1" si="4"/>
        <v>0.26315789473684209</v>
      </c>
      <c r="G7" s="182">
        <f t="shared" ca="1" si="5"/>
        <v>0</v>
      </c>
      <c r="H7" s="183">
        <f t="shared" ca="1" si="6"/>
        <v>0.1526315789473684</v>
      </c>
      <c r="J7" s="189"/>
      <c r="K7" s="189"/>
    </row>
    <row r="8" spans="1:13" ht="13.5" x14ac:dyDescent="0.25">
      <c r="A8" s="180" t="str">
        <f ca="1">'Table Of Contents'!A23</f>
        <v>Claimant</v>
      </c>
      <c r="B8" s="181">
        <f t="shared" ca="1" si="0"/>
        <v>14</v>
      </c>
      <c r="C8" s="182">
        <f t="shared" ca="1" si="1"/>
        <v>0.5</v>
      </c>
      <c r="D8" s="182">
        <f t="shared" ca="1" si="2"/>
        <v>0</v>
      </c>
      <c r="E8" s="182">
        <f t="shared" ca="1" si="3"/>
        <v>0</v>
      </c>
      <c r="F8" s="182">
        <f t="shared" ca="1" si="4"/>
        <v>0.35714285714285715</v>
      </c>
      <c r="G8" s="182">
        <f t="shared" ca="1" si="5"/>
        <v>0</v>
      </c>
      <c r="H8" s="183">
        <f t="shared" ca="1" si="6"/>
        <v>0.17142857142857143</v>
      </c>
      <c r="J8" s="189"/>
      <c r="K8" s="189"/>
    </row>
    <row r="9" spans="1:13" ht="13.5" x14ac:dyDescent="0.25">
      <c r="A9" s="180" t="str">
        <f ca="1">'Table Of Contents'!A24</f>
        <v>Claim Feature</v>
      </c>
      <c r="B9" s="181">
        <f t="shared" ca="1" si="0"/>
        <v>11</v>
      </c>
      <c r="C9" s="182">
        <f t="shared" ca="1" si="1"/>
        <v>0.5</v>
      </c>
      <c r="D9" s="182">
        <f t="shared" ca="1" si="2"/>
        <v>0</v>
      </c>
      <c r="E9" s="182">
        <f t="shared" ca="1" si="3"/>
        <v>0</v>
      </c>
      <c r="F9" s="182">
        <f t="shared" ca="1" si="4"/>
        <v>0.63636363636363635</v>
      </c>
      <c r="G9" s="182">
        <f t="shared" ca="1" si="5"/>
        <v>0</v>
      </c>
      <c r="H9" s="183">
        <f t="shared" ca="1" si="6"/>
        <v>0.22727272727272724</v>
      </c>
      <c r="J9" s="189"/>
      <c r="K9" s="189"/>
    </row>
    <row r="10" spans="1:13" ht="13.5" x14ac:dyDescent="0.25">
      <c r="A10" s="180" t="str">
        <f ca="1">'Table Of Contents'!A25</f>
        <v>Coverage</v>
      </c>
      <c r="B10" s="181">
        <f t="shared" ca="1" si="0"/>
        <v>6</v>
      </c>
      <c r="C10" s="182">
        <f t="shared" ca="1" si="1"/>
        <v>0.5</v>
      </c>
      <c r="D10" s="182">
        <f t="shared" ca="1" si="2"/>
        <v>0</v>
      </c>
      <c r="E10" s="182">
        <f t="shared" ca="1" si="3"/>
        <v>0</v>
      </c>
      <c r="F10" s="182">
        <f t="shared" ca="1" si="4"/>
        <v>1</v>
      </c>
      <c r="G10" s="182">
        <f t="shared" ca="1" si="5"/>
        <v>0</v>
      </c>
      <c r="H10" s="183">
        <f ca="1">AVERAGE(C10:G10)</f>
        <v>0.3</v>
      </c>
      <c r="J10" s="189"/>
      <c r="K10" s="189"/>
    </row>
    <row r="11" spans="1:13" ht="13.5" x14ac:dyDescent="0.25">
      <c r="A11" s="180" t="str">
        <f ca="1">'Table Of Contents'!A26</f>
        <v>Loss Transaction</v>
      </c>
      <c r="B11" s="181">
        <f t="shared" ca="1" si="0"/>
        <v>29</v>
      </c>
      <c r="C11" s="182">
        <f t="shared" ca="1" si="1"/>
        <v>0.5</v>
      </c>
      <c r="D11" s="182">
        <f t="shared" ca="1" si="2"/>
        <v>0</v>
      </c>
      <c r="E11" s="182">
        <f t="shared" ca="1" si="3"/>
        <v>0</v>
      </c>
      <c r="F11" s="182">
        <f t="shared" ca="1" si="4"/>
        <v>1</v>
      </c>
      <c r="G11" s="182">
        <f t="shared" ca="1" si="5"/>
        <v>0</v>
      </c>
      <c r="H11" s="183">
        <f t="shared" ca="1" si="6"/>
        <v>0.3</v>
      </c>
      <c r="J11" s="189"/>
      <c r="K11" s="189"/>
    </row>
    <row r="12" spans="1:13" ht="13.5" x14ac:dyDescent="0.25">
      <c r="A12" s="180" t="str">
        <f ca="1">'Table Of Contents'!A27</f>
        <v>Claim Status</v>
      </c>
      <c r="B12" s="181">
        <f t="shared" ca="1" si="0"/>
        <v>10</v>
      </c>
      <c r="C12" s="182">
        <f t="shared" ca="1" si="1"/>
        <v>0.5</v>
      </c>
      <c r="D12" s="182">
        <f t="shared" ca="1" si="2"/>
        <v>0</v>
      </c>
      <c r="E12" s="182">
        <f t="shared" ca="1" si="3"/>
        <v>0</v>
      </c>
      <c r="F12" s="182">
        <f t="shared" ca="1" si="4"/>
        <v>1</v>
      </c>
      <c r="G12" s="182">
        <f t="shared" ca="1" si="5"/>
        <v>0</v>
      </c>
      <c r="H12" s="183">
        <f t="shared" ca="1" si="6"/>
        <v>0.3</v>
      </c>
      <c r="J12" s="189"/>
      <c r="K12" s="189"/>
    </row>
    <row r="13" spans="1:13" ht="13.5" x14ac:dyDescent="0.25">
      <c r="A13" s="180" t="str">
        <f ca="1">'Table Of Contents'!A28</f>
        <v>Claim Feature Status</v>
      </c>
      <c r="B13" s="181">
        <f t="shared" ca="1" si="0"/>
        <v>12</v>
      </c>
      <c r="C13" s="182">
        <f t="shared" ca="1" si="1"/>
        <v>0.5</v>
      </c>
      <c r="D13" s="182">
        <f t="shared" ca="1" si="2"/>
        <v>0</v>
      </c>
      <c r="E13" s="182">
        <f t="shared" ca="1" si="3"/>
        <v>0</v>
      </c>
      <c r="F13" s="182">
        <f t="shared" ca="1" si="4"/>
        <v>1</v>
      </c>
      <c r="G13" s="182">
        <f t="shared" ca="1" si="5"/>
        <v>0</v>
      </c>
      <c r="H13" s="183">
        <f t="shared" ca="1" si="6"/>
        <v>0.3</v>
      </c>
      <c r="J13" s="189"/>
      <c r="K13" s="189"/>
    </row>
    <row r="14" spans="1:13" ht="15" x14ac:dyDescent="0.2">
      <c r="A14" s="185" t="s">
        <v>437</v>
      </c>
      <c r="B14" s="187">
        <f ca="1">SUM(B6:B13)</f>
        <v>117</v>
      </c>
      <c r="C14" s="186">
        <f ca="1">(INDIRECT("'"&amp;A6&amp;"'!AW$2")+INDIRECT("'"&amp;A7&amp;"'!AW$2")+INDIRECT("'"&amp;A8&amp;"'!AW$2")+INDIRECT("'"&amp;A9&amp;"'!AW$2")+INDIRECT("'"&amp;A10&amp;"'!AW$2")+INDIRECT("'"&amp;A11&amp;"'!AW$2")+INDIRECT("'"&amp;A12&amp;"'!AW$2")+INDIRECT("'"&amp;A13&amp;"'!AW$2"))/($B14*2)</f>
        <v>0.5</v>
      </c>
      <c r="D14" s="186">
        <f ca="1">(INDIRECT("'"&amp;A6&amp;"'!AX$2")+INDIRECT("'"&amp;A7&amp;"'!AX$2")+INDIRECT("'"&amp;A8&amp;"'!AX$2")+INDIRECT("'"&amp;A9&amp;"'!AX$2")+INDIRECT("'"&amp;A10&amp;"'!AX$2")+INDIRECT("'"&amp;A11&amp;"'!AX$2")+INDIRECT("'"&amp;A12&amp;"'!AX$2")+INDIRECT("'"&amp;A13&amp;"'!AX$2"))/($B14*2)</f>
        <v>0</v>
      </c>
      <c r="E14" s="186">
        <f ca="1">(INDIRECT("'"&amp;A6&amp;"'!AY$2")+INDIRECT("'"&amp;A7&amp;"'!AY$2")+INDIRECT("'"&amp;A8&amp;"'!AY$2")+INDIRECT("'"&amp;A9&amp;"'!AY$2")+INDIRECT("'"&amp;A10&amp;"'!AY$2")+INDIRECT("'"&amp;A11&amp;"'!AY$2")+INDIRECT("'"&amp;A12&amp;"'!AY$2")+INDIRECT("'"&amp;A13&amp;"'!AY$2"))/$B14</f>
        <v>0</v>
      </c>
      <c r="F14" s="186">
        <f ca="1">(INDIRECT("'"&amp;A6&amp;"'!AZ$2")+INDIRECT("'"&amp;A7&amp;"'!AZ$2")+INDIRECT("'"&amp;A8&amp;"'!AZ$2")+INDIRECT("'"&amp;A9&amp;"'!AZ$2")+INDIRECT("'"&amp;A10&amp;"'!AZ$2")+INDIRECT("'"&amp;A11&amp;"'!AZ$2")+INDIRECT("'"&amp;A12&amp;"'!AZ$2")+INDIRECT("'"&amp;A13&amp;"'!AZ$2"))/$B14</f>
        <v>0.66666666666666663</v>
      </c>
      <c r="G14" s="186">
        <f ca="1">(INDIRECT("'"&amp;A6&amp;"'!BA$2")+INDIRECT("'"&amp;A7&amp;"'!BA$2")+INDIRECT("'"&amp;A8&amp;"'!BA$2")+INDIRECT("'"&amp;A9&amp;"'!BA$2")+INDIRECT("'"&amp;A10&amp;"'!BA$2")+INDIRECT("'"&amp;A11&amp;"'!BA$2")+INDIRECT("'"&amp;A12&amp;"'!BA$2")+INDIRECT("'"&amp;A13&amp;"'!BA$2"))/$B14</f>
        <v>0</v>
      </c>
      <c r="H14" s="186">
        <f t="shared" ref="H14" ca="1" si="7">AVERAGE(C14:G14)</f>
        <v>0.21794871794871798</v>
      </c>
      <c r="J14" s="189"/>
      <c r="K14" s="189"/>
    </row>
    <row r="15" spans="1:13" ht="13.5" x14ac:dyDescent="0.25">
      <c r="A15" s="31"/>
      <c r="B15" s="31"/>
      <c r="C15" s="31"/>
      <c r="D15" s="31"/>
      <c r="E15" s="31"/>
      <c r="F15" s="31"/>
      <c r="G15" s="31"/>
      <c r="H15" s="31"/>
    </row>
    <row r="16" spans="1:13" ht="13.5" x14ac:dyDescent="0.25">
      <c r="A16" s="31"/>
      <c r="B16" s="31"/>
      <c r="C16" s="31"/>
      <c r="D16" s="31"/>
      <c r="E16" s="31"/>
      <c r="F16" s="31"/>
      <c r="G16" s="31"/>
      <c r="H16" s="31"/>
    </row>
    <row r="17" spans="1:8" ht="13.5" x14ac:dyDescent="0.25">
      <c r="A17" s="31"/>
      <c r="B17" s="31"/>
      <c r="C17" s="31"/>
      <c r="D17" s="31"/>
      <c r="E17" s="31"/>
      <c r="F17" s="31"/>
      <c r="G17" s="31"/>
      <c r="H17" s="31"/>
    </row>
    <row r="18" spans="1:8" ht="13.5" x14ac:dyDescent="0.25">
      <c r="A18" s="31"/>
      <c r="B18" s="31"/>
      <c r="C18" s="31"/>
      <c r="D18" s="31"/>
      <c r="E18" s="31"/>
      <c r="F18" s="31"/>
      <c r="G18" s="31"/>
      <c r="H18" s="31"/>
    </row>
    <row r="19" spans="1:8" ht="13.5" x14ac:dyDescent="0.25">
      <c r="A19" s="31"/>
      <c r="B19" s="31"/>
      <c r="C19" s="31"/>
      <c r="D19" s="31"/>
      <c r="E19" s="31"/>
      <c r="F19" s="31"/>
      <c r="G19" s="31"/>
      <c r="H19" s="31"/>
    </row>
    <row r="20" spans="1:8" ht="13.5" x14ac:dyDescent="0.25">
      <c r="A20" s="31"/>
      <c r="B20" s="31"/>
      <c r="C20" s="31"/>
      <c r="D20" s="31"/>
      <c r="E20" s="31"/>
      <c r="F20" s="31"/>
      <c r="G20" s="31"/>
      <c r="H20" s="31"/>
    </row>
    <row r="21" spans="1:8" ht="13.5" x14ac:dyDescent="0.25">
      <c r="A21" s="31"/>
      <c r="B21" s="31"/>
      <c r="C21" s="31"/>
      <c r="D21" s="31"/>
      <c r="E21" s="31"/>
      <c r="F21" s="31"/>
      <c r="G21" s="31"/>
      <c r="H21" s="31"/>
    </row>
    <row r="22" spans="1:8" ht="13.5" x14ac:dyDescent="0.25">
      <c r="A22" s="31"/>
      <c r="B22" s="31"/>
      <c r="C22" s="31"/>
      <c r="D22" s="31"/>
      <c r="E22" s="31"/>
      <c r="F22" s="31"/>
      <c r="G22" s="31"/>
      <c r="H22" s="31"/>
    </row>
    <row r="23" spans="1:8" ht="13.5" x14ac:dyDescent="0.25">
      <c r="A23" s="31"/>
      <c r="B23" s="31"/>
      <c r="C23" s="31"/>
      <c r="D23" s="31"/>
      <c r="E23" s="31"/>
      <c r="F23" s="31"/>
      <c r="G23" s="31"/>
      <c r="H23" s="31"/>
    </row>
    <row r="24" spans="1:8" ht="13.5" x14ac:dyDescent="0.25">
      <c r="A24" s="31"/>
      <c r="B24" s="31"/>
      <c r="C24" s="31"/>
      <c r="D24" s="31"/>
      <c r="E24" s="31"/>
      <c r="F24" s="31"/>
      <c r="G24" s="31"/>
      <c r="H24" s="31"/>
    </row>
  </sheetData>
  <conditionalFormatting sqref="H11 H13:H14 H6:H8">
    <cfRule type="cellIs" dxfId="11" priority="67" operator="greaterThanOrEqual">
      <formula>0.67</formula>
    </cfRule>
    <cfRule type="cellIs" dxfId="10" priority="68" operator="between">
      <formula>0.34</formula>
      <formula>0.66</formula>
    </cfRule>
    <cfRule type="cellIs" dxfId="9" priority="69" operator="lessThanOrEqual">
      <formula>0.33</formula>
    </cfRule>
  </conditionalFormatting>
  <conditionalFormatting sqref="H9">
    <cfRule type="cellIs" dxfId="8" priority="52" operator="greaterThanOrEqual">
      <formula>0.67</formula>
    </cfRule>
    <cfRule type="cellIs" dxfId="7" priority="53" operator="between">
      <formula>0.34</formula>
      <formula>0.66</formula>
    </cfRule>
    <cfRule type="cellIs" dxfId="6" priority="54" operator="lessThanOrEqual">
      <formula>0.33</formula>
    </cfRule>
  </conditionalFormatting>
  <conditionalFormatting sqref="H12">
    <cfRule type="cellIs" dxfId="5" priority="49" operator="greaterThanOrEqual">
      <formula>0.67</formula>
    </cfRule>
    <cfRule type="cellIs" dxfId="4" priority="50" operator="between">
      <formula>0.34</formula>
      <formula>0.66</formula>
    </cfRule>
    <cfRule type="cellIs" dxfId="3" priority="51" operator="lessThanOrEqual">
      <formula>0.33</formula>
    </cfRule>
  </conditionalFormatting>
  <conditionalFormatting sqref="H10">
    <cfRule type="cellIs" dxfId="2" priority="1" operator="greaterThanOrEqual">
      <formula>0.67</formula>
    </cfRule>
    <cfRule type="cellIs" dxfId="1" priority="2" operator="between">
      <formula>0.34</formula>
      <formula>0.66</formula>
    </cfRule>
    <cfRule type="cellIs" dxfId="0" priority="3" operator="lessThanOrEqual">
      <formula>0.33</formula>
    </cfRule>
  </conditionalFormatting>
  <pageMargins left="0.7" right="0.7" top="0.75" bottom="0.75" header="0.3" footer="0.3"/>
  <pageSetup orientation="portrait" horizontalDpi="1200" verticalDpi="1200"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3.42578125" bestFit="1" customWidth="1"/>
    <col min="5" max="5" width="15" style="87" customWidth="1"/>
    <col min="6" max="6" width="0.42578125" style="87" hidden="1" customWidth="1"/>
    <col min="7" max="7" width="9.42578125" style="87" hidden="1" customWidth="1"/>
    <col min="8" max="8" width="0.42578125" style="87" hidden="1" customWidth="1"/>
    <col min="9" max="9" width="9.42578125" style="87" hidden="1" customWidth="1"/>
    <col min="10" max="10" width="0.42578125" style="96" hidden="1" customWidth="1"/>
    <col min="11" max="11" width="9.42578125" style="96" hidden="1" customWidth="1"/>
    <col min="12" max="12" width="0.42578125" style="96" hidden="1" customWidth="1"/>
    <col min="13" max="13" width="23.42578125" hidden="1" customWidth="1"/>
    <col min="14" max="14" width="0.42578125" style="15" hidden="1" customWidth="1"/>
    <col min="15" max="15" width="7.140625" style="15" hidden="1" customWidth="1"/>
    <col min="16" max="16" width="0.42578125" style="15" hidden="1" customWidth="1"/>
    <col min="17" max="17" width="32.7109375" style="22" hidden="1" customWidth="1"/>
    <col min="18" max="18" width="9.7109375" style="68" hidden="1" customWidth="1"/>
    <col min="19" max="19" width="60.42578125" style="23" hidden="1" customWidth="1"/>
    <col min="20" max="20" width="50.285156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92" customWidth="1"/>
    <col min="45" max="45" width="17.42578125" style="12" customWidth="1"/>
    <col min="46" max="46" width="24.28515625" style="12" bestFit="1" customWidth="1"/>
    <col min="47" max="47" width="121.42578125" style="23" customWidth="1"/>
    <col min="48" max="48" width="0.42578125" style="96"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17" t="s">
        <v>187</v>
      </c>
      <c r="AX1" s="318"/>
      <c r="AY1" s="318"/>
      <c r="AZ1" s="318"/>
      <c r="BA1" s="319"/>
      <c r="BB1" s="320" t="s">
        <v>186</v>
      </c>
      <c r="BC1" s="320"/>
      <c r="BD1" s="320"/>
      <c r="BE1" s="320"/>
      <c r="BF1" s="320"/>
    </row>
    <row r="2" spans="1:96" s="116" customFormat="1" ht="27" customHeight="1" x14ac:dyDescent="0.2">
      <c r="B2" s="332" t="s">
        <v>836</v>
      </c>
      <c r="C2" s="333"/>
      <c r="D2" s="333"/>
      <c r="E2" s="334"/>
      <c r="F2" s="113"/>
      <c r="G2" s="63" t="s">
        <v>127</v>
      </c>
      <c r="H2" s="113"/>
      <c r="I2" s="112"/>
      <c r="J2" s="113"/>
      <c r="K2" s="63" t="s">
        <v>161</v>
      </c>
      <c r="L2" s="113"/>
      <c r="M2" s="104"/>
      <c r="N2" s="113"/>
      <c r="O2" s="63" t="s">
        <v>67</v>
      </c>
      <c r="P2" s="113"/>
      <c r="Q2" s="324" t="s">
        <v>155</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SUM(AW4:AW36)</f>
        <v>0</v>
      </c>
      <c r="AX2" s="195">
        <f>SUM(AX4:AX36)</f>
        <v>0</v>
      </c>
      <c r="AY2" s="195">
        <f>SUM(AY4:AY36)</f>
        <v>0</v>
      </c>
      <c r="AZ2" s="195">
        <f>SUM(AZ4:AZ36)</f>
        <v>0</v>
      </c>
      <c r="BA2" s="195">
        <f>SUM(BA4:BA36)</f>
        <v>0</v>
      </c>
      <c r="BB2" s="196"/>
      <c r="BC2" s="196"/>
      <c r="BD2" s="196"/>
      <c r="BE2" s="196"/>
      <c r="BF2" s="195">
        <f>SUM(BF4:BF41)</f>
        <v>0</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x14ac:dyDescent="0.25">
      <c r="A4" s="335" t="s">
        <v>138</v>
      </c>
      <c r="B4" s="99"/>
      <c r="C4" s="97">
        <v>1</v>
      </c>
      <c r="D4" s="114">
        <f>AR4</f>
        <v>0</v>
      </c>
      <c r="E4" s="97" t="str">
        <f>IF($AS4="","",LOOKUP($AS4,Domains!$B$2:$B$31,Domains!$C$2:$C$31))</f>
        <v/>
      </c>
      <c r="F4" s="102"/>
      <c r="G4" s="97"/>
      <c r="H4" s="102"/>
      <c r="I4" s="97"/>
      <c r="J4" s="102"/>
      <c r="K4" s="97"/>
      <c r="L4" s="102"/>
      <c r="M4" s="99"/>
      <c r="N4" s="102"/>
      <c r="O4" s="97"/>
      <c r="P4" s="102"/>
      <c r="Q4" s="60"/>
      <c r="R4" s="60"/>
      <c r="S4" s="60"/>
      <c r="T4" s="328"/>
      <c r="U4" s="99"/>
      <c r="V4" s="110"/>
      <c r="W4" s="97"/>
      <c r="X4" s="110"/>
      <c r="Y4" s="99"/>
      <c r="Z4" s="97"/>
      <c r="AA4" s="101"/>
      <c r="AB4" s="328"/>
      <c r="AC4" s="99"/>
      <c r="AD4" s="115"/>
      <c r="AE4" s="111"/>
      <c r="AF4" s="110"/>
      <c r="AG4" s="99"/>
      <c r="AH4" s="99"/>
      <c r="AI4" s="102"/>
      <c r="AJ4" s="101"/>
      <c r="AK4" s="99"/>
      <c r="AL4" s="110"/>
      <c r="AM4" s="97"/>
      <c r="AN4" s="102"/>
      <c r="AO4" s="97"/>
      <c r="AP4" s="102"/>
      <c r="AQ4" s="143"/>
      <c r="AR4" s="143"/>
      <c r="AS4" s="143"/>
      <c r="AT4" s="143" t="str">
        <f>IF($AS4="","",LOOKUP($AS4,Domains!$B$2:$B$31,Domains!$D$2:$D$31))</f>
        <v/>
      </c>
      <c r="AU4" s="143"/>
      <c r="AV4" s="102"/>
      <c r="AW4" s="146">
        <f t="shared" ref="AW4:AW23" si="0">BB4+BC4</f>
        <v>0</v>
      </c>
      <c r="AX4" s="146">
        <f t="shared" ref="AX4:AX23" si="1">BD4+BE4</f>
        <v>0</v>
      </c>
      <c r="AY4" s="146">
        <f t="shared" ref="AY4:AY23" si="2">IF(AE4="",0,1)</f>
        <v>0</v>
      </c>
      <c r="AZ4" s="146">
        <f t="shared" ref="AZ4:AZ23" si="3">IF(G4="",0,1)</f>
        <v>0</v>
      </c>
      <c r="BA4" s="146">
        <f t="shared" ref="BA4:BA23" si="4">IF(K4="",0,1)</f>
        <v>0</v>
      </c>
      <c r="BB4" s="146">
        <f t="shared" ref="BB4:BB36" si="5">IF(S4="",0,1)</f>
        <v>0</v>
      </c>
      <c r="BC4" s="146">
        <f t="shared" ref="BC4:BC36" si="6">IF(O4="",0,1)</f>
        <v>0</v>
      </c>
      <c r="BD4" s="146">
        <f t="shared" ref="BD4:BD36" si="7">IF(W4="",0,1)</f>
        <v>0</v>
      </c>
      <c r="BE4" s="146">
        <f t="shared" ref="BE4:BE36" si="8">IF(AA4="",0,1)</f>
        <v>0</v>
      </c>
      <c r="BF4" s="146">
        <f>IF(AR4="",0,1)</f>
        <v>0</v>
      </c>
    </row>
    <row r="5" spans="1:96" s="3" customFormat="1" ht="13.5" x14ac:dyDescent="0.25">
      <c r="A5" s="336"/>
      <c r="B5" s="60"/>
      <c r="C5" s="62">
        <v>2</v>
      </c>
      <c r="D5" s="144">
        <f t="shared" ref="D5:D36" si="9">AR5</f>
        <v>0</v>
      </c>
      <c r="E5" s="97" t="str">
        <f>IF($AS5="","",LOOKUP($AS5,Domains!$B$2:$B$31,Domains!$C$2:$C$31))</f>
        <v/>
      </c>
      <c r="F5" s="63"/>
      <c r="G5" s="62"/>
      <c r="H5" s="63"/>
      <c r="I5" s="62"/>
      <c r="J5" s="63"/>
      <c r="K5" s="62"/>
      <c r="L5" s="63"/>
      <c r="M5" s="60"/>
      <c r="N5" s="63"/>
      <c r="O5" s="62"/>
      <c r="P5" s="63"/>
      <c r="Q5" s="60"/>
      <c r="R5" s="60"/>
      <c r="S5" s="60"/>
      <c r="T5" s="329"/>
      <c r="U5" s="60"/>
      <c r="V5" s="71"/>
      <c r="W5" s="62"/>
      <c r="X5" s="71"/>
      <c r="Y5" s="60"/>
      <c r="Z5" s="62"/>
      <c r="AA5" s="60"/>
      <c r="AB5" s="329"/>
      <c r="AC5" s="60"/>
      <c r="AD5" s="103"/>
      <c r="AE5" s="72"/>
      <c r="AF5" s="71"/>
      <c r="AG5" s="60"/>
      <c r="AH5" s="60"/>
      <c r="AI5" s="63"/>
      <c r="AJ5" s="60"/>
      <c r="AK5" s="60"/>
      <c r="AL5" s="71"/>
      <c r="AM5" s="62"/>
      <c r="AN5" s="63"/>
      <c r="AO5" s="97"/>
      <c r="AP5" s="63"/>
      <c r="AQ5" s="89"/>
      <c r="AR5" s="89"/>
      <c r="AS5" s="89"/>
      <c r="AT5" s="143" t="str">
        <f>IF($AS5="","",LOOKUP($AS5,Domains!$B$2:$B$31,Domains!$D$2:$D$31))</f>
        <v/>
      </c>
      <c r="AU5" s="89"/>
      <c r="AV5" s="63"/>
      <c r="AW5" s="146">
        <f t="shared" si="0"/>
        <v>0</v>
      </c>
      <c r="AX5" s="146">
        <f t="shared" si="1"/>
        <v>0</v>
      </c>
      <c r="AY5" s="146">
        <f t="shared" si="2"/>
        <v>0</v>
      </c>
      <c r="AZ5" s="146">
        <f t="shared" si="3"/>
        <v>0</v>
      </c>
      <c r="BA5" s="146">
        <f t="shared" si="4"/>
        <v>0</v>
      </c>
      <c r="BB5" s="146">
        <f t="shared" si="5"/>
        <v>0</v>
      </c>
      <c r="BC5" s="146">
        <f t="shared" si="6"/>
        <v>0</v>
      </c>
      <c r="BD5" s="146">
        <f t="shared" si="7"/>
        <v>0</v>
      </c>
      <c r="BE5" s="146">
        <f t="shared" si="8"/>
        <v>0</v>
      </c>
      <c r="BF5" s="146">
        <f t="shared" ref="BF5:BF36" si="10">IF(AR5="",0,1)</f>
        <v>0</v>
      </c>
    </row>
    <row r="6" spans="1:96" s="3" customFormat="1" ht="13.5" x14ac:dyDescent="0.25">
      <c r="A6" s="337"/>
      <c r="B6" s="60"/>
      <c r="C6" s="62">
        <v>3</v>
      </c>
      <c r="D6" s="144">
        <f t="shared" si="9"/>
        <v>0</v>
      </c>
      <c r="E6" s="97" t="str">
        <f>IF($AS6="","",LOOKUP($AS6,Domains!$B$2:$B$31,Domains!$C$2:$C$31))</f>
        <v/>
      </c>
      <c r="F6" s="63"/>
      <c r="G6" s="62"/>
      <c r="H6" s="63"/>
      <c r="I6" s="62"/>
      <c r="J6" s="63"/>
      <c r="K6" s="62"/>
      <c r="L6" s="63"/>
      <c r="M6" s="60"/>
      <c r="N6" s="63"/>
      <c r="O6" s="62"/>
      <c r="P6" s="63"/>
      <c r="Q6" s="60"/>
      <c r="R6" s="60"/>
      <c r="S6" s="60"/>
      <c r="T6" s="329"/>
      <c r="U6" s="60"/>
      <c r="V6" s="71"/>
      <c r="W6" s="62"/>
      <c r="X6" s="71"/>
      <c r="Y6" s="60"/>
      <c r="Z6" s="62"/>
      <c r="AA6" s="60"/>
      <c r="AB6" s="329"/>
      <c r="AC6" s="60"/>
      <c r="AD6" s="103"/>
      <c r="AE6" s="72"/>
      <c r="AF6" s="71"/>
      <c r="AG6" s="60"/>
      <c r="AH6" s="60"/>
      <c r="AI6" s="63"/>
      <c r="AJ6" s="60"/>
      <c r="AK6" s="60"/>
      <c r="AL6" s="71"/>
      <c r="AM6" s="62"/>
      <c r="AN6" s="63"/>
      <c r="AO6" s="97"/>
      <c r="AP6" s="63"/>
      <c r="AQ6" s="89"/>
      <c r="AR6" s="89"/>
      <c r="AS6" s="89"/>
      <c r="AT6" s="143" t="str">
        <f>IF($AS6="","",LOOKUP($AS6,Domains!$B$2:$B$31,Domains!$D$2:$D$31))</f>
        <v/>
      </c>
      <c r="AU6" s="89"/>
      <c r="AV6" s="63"/>
      <c r="AW6" s="146">
        <f t="shared" si="0"/>
        <v>0</v>
      </c>
      <c r="AX6" s="146">
        <f t="shared" si="1"/>
        <v>0</v>
      </c>
      <c r="AY6" s="146">
        <f t="shared" si="2"/>
        <v>0</v>
      </c>
      <c r="AZ6" s="146">
        <f t="shared" si="3"/>
        <v>0</v>
      </c>
      <c r="BA6" s="146">
        <f t="shared" si="4"/>
        <v>0</v>
      </c>
      <c r="BB6" s="146">
        <f t="shared" si="5"/>
        <v>0</v>
      </c>
      <c r="BC6" s="146">
        <f t="shared" si="6"/>
        <v>0</v>
      </c>
      <c r="BD6" s="146">
        <f t="shared" si="7"/>
        <v>0</v>
      </c>
      <c r="BE6" s="146">
        <f t="shared" si="8"/>
        <v>0</v>
      </c>
      <c r="BF6" s="146">
        <f t="shared" si="10"/>
        <v>0</v>
      </c>
    </row>
    <row r="7" spans="1:96" s="3" customFormat="1" ht="13.5" x14ac:dyDescent="0.25">
      <c r="A7" s="338" t="s">
        <v>115</v>
      </c>
      <c r="B7" s="60"/>
      <c r="C7" s="62">
        <v>4</v>
      </c>
      <c r="D7" s="144">
        <f t="shared" si="9"/>
        <v>0</v>
      </c>
      <c r="E7" s="97" t="str">
        <f>IF($AS7="","",LOOKUP($AS7,Domains!$B$2:$B$31,Domains!$C$2:$C$31))</f>
        <v/>
      </c>
      <c r="F7" s="63"/>
      <c r="G7" s="62"/>
      <c r="H7" s="63"/>
      <c r="I7" s="62"/>
      <c r="J7" s="63"/>
      <c r="K7" s="62"/>
      <c r="L7" s="63"/>
      <c r="M7" s="60"/>
      <c r="N7" s="63"/>
      <c r="O7" s="62"/>
      <c r="P7" s="63"/>
      <c r="Q7" s="60"/>
      <c r="R7" s="60"/>
      <c r="S7" s="60"/>
      <c r="T7" s="329"/>
      <c r="U7" s="60"/>
      <c r="V7" s="71"/>
      <c r="W7" s="62"/>
      <c r="X7" s="71"/>
      <c r="Y7" s="60"/>
      <c r="Z7" s="62"/>
      <c r="AA7" s="60"/>
      <c r="AB7" s="329"/>
      <c r="AC7" s="60"/>
      <c r="AD7" s="103"/>
      <c r="AE7" s="72"/>
      <c r="AF7" s="71"/>
      <c r="AG7" s="60"/>
      <c r="AH7" s="60"/>
      <c r="AI7" s="63"/>
      <c r="AJ7" s="60"/>
      <c r="AK7" s="60"/>
      <c r="AL7" s="71"/>
      <c r="AM7" s="62"/>
      <c r="AN7" s="63"/>
      <c r="AO7" s="97"/>
      <c r="AP7" s="63"/>
      <c r="AQ7" s="89"/>
      <c r="AR7" s="89"/>
      <c r="AS7" s="89"/>
      <c r="AT7" s="143" t="str">
        <f>IF($AS7="","",LOOKUP($AS7,Domains!$B$2:$B$31,Domains!$D$2:$D$31))</f>
        <v/>
      </c>
      <c r="AU7" s="89"/>
      <c r="AV7" s="63"/>
      <c r="AW7" s="146">
        <f t="shared" si="0"/>
        <v>0</v>
      </c>
      <c r="AX7" s="146">
        <f t="shared" si="1"/>
        <v>0</v>
      </c>
      <c r="AY7" s="146">
        <f t="shared" si="2"/>
        <v>0</v>
      </c>
      <c r="AZ7" s="146">
        <f t="shared" si="3"/>
        <v>0</v>
      </c>
      <c r="BA7" s="146">
        <f t="shared" si="4"/>
        <v>0</v>
      </c>
      <c r="BB7" s="146">
        <f t="shared" si="5"/>
        <v>0</v>
      </c>
      <c r="BC7" s="146">
        <f t="shared" si="6"/>
        <v>0</v>
      </c>
      <c r="BD7" s="146">
        <f t="shared" si="7"/>
        <v>0</v>
      </c>
      <c r="BE7" s="146">
        <f t="shared" si="8"/>
        <v>0</v>
      </c>
      <c r="BF7" s="146">
        <f t="shared" si="10"/>
        <v>0</v>
      </c>
    </row>
    <row r="8" spans="1:96" s="3" customFormat="1" ht="13.5" x14ac:dyDescent="0.25">
      <c r="A8" s="339"/>
      <c r="B8" s="60"/>
      <c r="C8" s="62">
        <v>5</v>
      </c>
      <c r="D8" s="144">
        <f t="shared" si="9"/>
        <v>0</v>
      </c>
      <c r="E8" s="97" t="str">
        <f>IF($AS8="","",LOOKUP($AS8,Domains!$B$2:$B$31,Domains!$C$2:$C$31))</f>
        <v/>
      </c>
      <c r="F8" s="63"/>
      <c r="G8" s="62"/>
      <c r="H8" s="63"/>
      <c r="I8" s="62"/>
      <c r="J8" s="63"/>
      <c r="K8" s="62"/>
      <c r="L8" s="63"/>
      <c r="M8" s="60"/>
      <c r="N8" s="63"/>
      <c r="O8" s="62"/>
      <c r="P8" s="63"/>
      <c r="Q8" s="60"/>
      <c r="R8" s="60"/>
      <c r="S8" s="60"/>
      <c r="T8" s="329"/>
      <c r="U8" s="60"/>
      <c r="V8" s="71"/>
      <c r="W8" s="62"/>
      <c r="X8" s="71"/>
      <c r="Y8" s="60"/>
      <c r="Z8" s="62"/>
      <c r="AA8" s="60"/>
      <c r="AB8" s="329"/>
      <c r="AC8" s="60"/>
      <c r="AD8" s="103"/>
      <c r="AE8" s="72"/>
      <c r="AF8" s="71"/>
      <c r="AG8" s="60"/>
      <c r="AH8" s="60"/>
      <c r="AI8" s="63"/>
      <c r="AJ8" s="60"/>
      <c r="AK8" s="60"/>
      <c r="AL8" s="71"/>
      <c r="AM8" s="62"/>
      <c r="AN8" s="63"/>
      <c r="AO8" s="97"/>
      <c r="AP8" s="63"/>
      <c r="AQ8" s="89"/>
      <c r="AR8" s="89"/>
      <c r="AS8" s="89"/>
      <c r="AT8" s="143" t="str">
        <f>IF($AS8="","",LOOKUP($AS8,Domains!$B$2:$B$31,Domains!$D$2:$D$31))</f>
        <v/>
      </c>
      <c r="AU8" s="89"/>
      <c r="AV8" s="63"/>
      <c r="AW8" s="146">
        <f t="shared" si="0"/>
        <v>0</v>
      </c>
      <c r="AX8" s="146">
        <f t="shared" si="1"/>
        <v>0</v>
      </c>
      <c r="AY8" s="146">
        <f t="shared" si="2"/>
        <v>0</v>
      </c>
      <c r="AZ8" s="146">
        <f t="shared" si="3"/>
        <v>0</v>
      </c>
      <c r="BA8" s="146">
        <f t="shared" si="4"/>
        <v>0</v>
      </c>
      <c r="BB8" s="146">
        <f t="shared" si="5"/>
        <v>0</v>
      </c>
      <c r="BC8" s="146">
        <f t="shared" si="6"/>
        <v>0</v>
      </c>
      <c r="BD8" s="146">
        <f t="shared" si="7"/>
        <v>0</v>
      </c>
      <c r="BE8" s="146">
        <f t="shared" si="8"/>
        <v>0</v>
      </c>
      <c r="BF8" s="146">
        <f t="shared" si="10"/>
        <v>0</v>
      </c>
    </row>
    <row r="9" spans="1:96" s="3" customFormat="1" ht="13.5" x14ac:dyDescent="0.25">
      <c r="A9" s="339"/>
      <c r="B9" s="60"/>
      <c r="C9" s="62">
        <v>6</v>
      </c>
      <c r="D9" s="144">
        <f t="shared" si="9"/>
        <v>0</v>
      </c>
      <c r="E9" s="97" t="str">
        <f>IF($AS9="","",LOOKUP($AS9,Domains!$B$2:$B$31,Domains!$C$2:$C$31))</f>
        <v/>
      </c>
      <c r="F9" s="63"/>
      <c r="G9" s="62"/>
      <c r="H9" s="63"/>
      <c r="I9" s="62"/>
      <c r="J9" s="63"/>
      <c r="K9" s="62"/>
      <c r="L9" s="63"/>
      <c r="M9" s="60"/>
      <c r="N9" s="63"/>
      <c r="O9" s="62"/>
      <c r="P9" s="63"/>
      <c r="Q9" s="60"/>
      <c r="R9" s="60"/>
      <c r="S9" s="60"/>
      <c r="T9" s="329"/>
      <c r="U9" s="60"/>
      <c r="V9" s="71"/>
      <c r="W9" s="62"/>
      <c r="X9" s="71"/>
      <c r="Y9" s="60"/>
      <c r="Z9" s="62"/>
      <c r="AA9" s="60"/>
      <c r="AB9" s="329"/>
      <c r="AC9" s="60"/>
      <c r="AD9" s="103"/>
      <c r="AE9" s="72"/>
      <c r="AF9" s="71"/>
      <c r="AG9" s="60"/>
      <c r="AH9" s="60"/>
      <c r="AI9" s="63"/>
      <c r="AJ9" s="60"/>
      <c r="AK9" s="60"/>
      <c r="AL9" s="71"/>
      <c r="AM9" s="62"/>
      <c r="AN9" s="63"/>
      <c r="AO9" s="97"/>
      <c r="AP9" s="63"/>
      <c r="AQ9" s="89"/>
      <c r="AR9" s="89"/>
      <c r="AS9" s="89"/>
      <c r="AT9" s="143" t="str">
        <f>IF($AS9="","",LOOKUP($AS9,Domains!$B$2:$B$31,Domains!$D$2:$D$31))</f>
        <v/>
      </c>
      <c r="AU9" s="89"/>
      <c r="AV9" s="63"/>
      <c r="AW9" s="146">
        <f t="shared" si="0"/>
        <v>0</v>
      </c>
      <c r="AX9" s="146">
        <f t="shared" si="1"/>
        <v>0</v>
      </c>
      <c r="AY9" s="146">
        <f t="shared" si="2"/>
        <v>0</v>
      </c>
      <c r="AZ9" s="146">
        <f t="shared" si="3"/>
        <v>0</v>
      </c>
      <c r="BA9" s="146">
        <f t="shared" si="4"/>
        <v>0</v>
      </c>
      <c r="BB9" s="146">
        <f t="shared" si="5"/>
        <v>0</v>
      </c>
      <c r="BC9" s="146">
        <f t="shared" si="6"/>
        <v>0</v>
      </c>
      <c r="BD9" s="146">
        <f t="shared" si="7"/>
        <v>0</v>
      </c>
      <c r="BE9" s="146">
        <f t="shared" si="8"/>
        <v>0</v>
      </c>
      <c r="BF9" s="146">
        <f t="shared" si="10"/>
        <v>0</v>
      </c>
    </row>
    <row r="10" spans="1:96" s="3" customFormat="1" ht="13.5" x14ac:dyDescent="0.25">
      <c r="A10" s="339"/>
      <c r="B10" s="60"/>
      <c r="C10" s="62">
        <v>7</v>
      </c>
      <c r="D10" s="144">
        <f t="shared" si="9"/>
        <v>0</v>
      </c>
      <c r="E10" s="97" t="str">
        <f>IF($AS10="","",LOOKUP($AS10,Domains!$B$2:$B$31,Domains!$C$2:$C$31))</f>
        <v/>
      </c>
      <c r="F10" s="63"/>
      <c r="G10" s="62"/>
      <c r="H10" s="63"/>
      <c r="I10" s="62"/>
      <c r="J10" s="63"/>
      <c r="K10" s="62"/>
      <c r="L10" s="63"/>
      <c r="M10" s="60"/>
      <c r="N10" s="63"/>
      <c r="O10" s="62"/>
      <c r="P10" s="63"/>
      <c r="Q10" s="60"/>
      <c r="R10" s="60"/>
      <c r="S10" s="60"/>
      <c r="T10" s="329"/>
      <c r="U10" s="60"/>
      <c r="V10" s="71"/>
      <c r="W10" s="62"/>
      <c r="X10" s="71"/>
      <c r="Y10" s="60"/>
      <c r="Z10" s="62"/>
      <c r="AA10" s="60"/>
      <c r="AB10" s="329"/>
      <c r="AC10" s="60"/>
      <c r="AD10" s="103"/>
      <c r="AE10" s="72"/>
      <c r="AF10" s="71"/>
      <c r="AG10" s="60"/>
      <c r="AH10" s="60"/>
      <c r="AI10" s="63"/>
      <c r="AJ10" s="60"/>
      <c r="AK10" s="60"/>
      <c r="AL10" s="71"/>
      <c r="AM10" s="62"/>
      <c r="AN10" s="63"/>
      <c r="AO10" s="97"/>
      <c r="AP10" s="63"/>
      <c r="AQ10" s="89"/>
      <c r="AR10" s="89"/>
      <c r="AS10" s="89"/>
      <c r="AT10" s="143" t="str">
        <f>IF($AS10="","",LOOKUP($AS10,Domains!$B$2:$B$31,Domains!$D$2:$D$31))</f>
        <v/>
      </c>
      <c r="AU10" s="89"/>
      <c r="AV10" s="63"/>
      <c r="AW10" s="146">
        <f t="shared" si="0"/>
        <v>0</v>
      </c>
      <c r="AX10" s="146">
        <f t="shared" si="1"/>
        <v>0</v>
      </c>
      <c r="AY10" s="146">
        <f t="shared" si="2"/>
        <v>0</v>
      </c>
      <c r="AZ10" s="146">
        <f t="shared" si="3"/>
        <v>0</v>
      </c>
      <c r="BA10" s="146">
        <f t="shared" si="4"/>
        <v>0</v>
      </c>
      <c r="BB10" s="146">
        <f t="shared" si="5"/>
        <v>0</v>
      </c>
      <c r="BC10" s="146">
        <f t="shared" si="6"/>
        <v>0</v>
      </c>
      <c r="BD10" s="146">
        <f t="shared" si="7"/>
        <v>0</v>
      </c>
      <c r="BE10" s="146">
        <f t="shared" si="8"/>
        <v>0</v>
      </c>
      <c r="BF10" s="146">
        <f t="shared" si="10"/>
        <v>0</v>
      </c>
    </row>
    <row r="11" spans="1:96" s="3" customFormat="1" ht="13.5" x14ac:dyDescent="0.25">
      <c r="A11" s="339"/>
      <c r="B11" s="60"/>
      <c r="C11" s="62">
        <v>8</v>
      </c>
      <c r="D11" s="144">
        <f t="shared" si="9"/>
        <v>0</v>
      </c>
      <c r="E11" s="97" t="str">
        <f>IF($AS11="","",LOOKUP($AS11,Domains!$B$2:$B$31,Domains!$C$2:$C$31))</f>
        <v/>
      </c>
      <c r="F11" s="63"/>
      <c r="G11" s="62"/>
      <c r="H11" s="63"/>
      <c r="I11" s="62"/>
      <c r="J11" s="63"/>
      <c r="K11" s="62"/>
      <c r="L11" s="63"/>
      <c r="M11" s="60"/>
      <c r="N11" s="63"/>
      <c r="O11" s="62"/>
      <c r="P11" s="63"/>
      <c r="Q11" s="60"/>
      <c r="R11" s="60"/>
      <c r="S11" s="60"/>
      <c r="T11" s="329"/>
      <c r="U11" s="60"/>
      <c r="V11" s="71"/>
      <c r="W11" s="62"/>
      <c r="X11" s="71"/>
      <c r="Y11" s="60"/>
      <c r="Z11" s="62"/>
      <c r="AA11" s="60"/>
      <c r="AB11" s="329"/>
      <c r="AC11" s="60"/>
      <c r="AD11" s="103"/>
      <c r="AE11" s="72"/>
      <c r="AF11" s="71"/>
      <c r="AG11" s="60"/>
      <c r="AH11" s="60"/>
      <c r="AI11" s="63"/>
      <c r="AJ11" s="60"/>
      <c r="AK11" s="60"/>
      <c r="AL11" s="71"/>
      <c r="AM11" s="62"/>
      <c r="AN11" s="63"/>
      <c r="AO11" s="97"/>
      <c r="AP11" s="63"/>
      <c r="AQ11" s="89"/>
      <c r="AR11" s="89"/>
      <c r="AS11" s="89"/>
      <c r="AT11" s="143" t="str">
        <f>IF($AS11="","",LOOKUP($AS11,Domains!$B$2:$B$31,Domains!$D$2:$D$31))</f>
        <v/>
      </c>
      <c r="AU11" s="89"/>
      <c r="AV11" s="63"/>
      <c r="AW11" s="146">
        <f t="shared" si="0"/>
        <v>0</v>
      </c>
      <c r="AX11" s="146">
        <f t="shared" si="1"/>
        <v>0</v>
      </c>
      <c r="AY11" s="146">
        <f t="shared" si="2"/>
        <v>0</v>
      </c>
      <c r="AZ11" s="146">
        <f t="shared" si="3"/>
        <v>0</v>
      </c>
      <c r="BA11" s="146">
        <f t="shared" si="4"/>
        <v>0</v>
      </c>
      <c r="BB11" s="146">
        <f t="shared" si="5"/>
        <v>0</v>
      </c>
      <c r="BC11" s="146">
        <f t="shared" si="6"/>
        <v>0</v>
      </c>
      <c r="BD11" s="146">
        <f t="shared" si="7"/>
        <v>0</v>
      </c>
      <c r="BE11" s="146">
        <f t="shared" si="8"/>
        <v>0</v>
      </c>
      <c r="BF11" s="146">
        <f t="shared" si="10"/>
        <v>0</v>
      </c>
    </row>
    <row r="12" spans="1:96" s="3" customFormat="1" ht="13.5" x14ac:dyDescent="0.25">
      <c r="A12" s="339"/>
      <c r="B12" s="60"/>
      <c r="C12" s="62">
        <v>9</v>
      </c>
      <c r="D12" s="144">
        <f t="shared" si="9"/>
        <v>0</v>
      </c>
      <c r="E12" s="97" t="str">
        <f>IF($AS12="","",LOOKUP($AS12,Domains!$B$2:$B$31,Domains!$C$2:$C$31))</f>
        <v/>
      </c>
      <c r="F12" s="63"/>
      <c r="G12" s="62"/>
      <c r="H12" s="63"/>
      <c r="I12" s="62"/>
      <c r="J12" s="63"/>
      <c r="K12" s="62"/>
      <c r="L12" s="63"/>
      <c r="M12" s="60"/>
      <c r="N12" s="63"/>
      <c r="O12" s="62"/>
      <c r="P12" s="63"/>
      <c r="Q12" s="60"/>
      <c r="R12" s="60"/>
      <c r="S12" s="60"/>
      <c r="T12" s="329"/>
      <c r="U12" s="60"/>
      <c r="V12" s="71"/>
      <c r="W12" s="62"/>
      <c r="X12" s="71"/>
      <c r="Y12" s="60"/>
      <c r="Z12" s="62"/>
      <c r="AA12" s="60"/>
      <c r="AB12" s="329"/>
      <c r="AC12" s="60"/>
      <c r="AD12" s="103"/>
      <c r="AE12" s="72"/>
      <c r="AF12" s="71"/>
      <c r="AG12" s="60"/>
      <c r="AH12" s="60"/>
      <c r="AI12" s="63"/>
      <c r="AJ12" s="60"/>
      <c r="AK12" s="60"/>
      <c r="AL12" s="71"/>
      <c r="AM12" s="62"/>
      <c r="AN12" s="63"/>
      <c r="AO12" s="97"/>
      <c r="AP12" s="63"/>
      <c r="AQ12" s="89"/>
      <c r="AR12" s="89"/>
      <c r="AS12" s="89"/>
      <c r="AT12" s="143" t="str">
        <f>IF($AS12="","",LOOKUP($AS12,Domains!$B$2:$B$31,Domains!$D$2:$D$31))</f>
        <v/>
      </c>
      <c r="AU12" s="89"/>
      <c r="AV12" s="63"/>
      <c r="AW12" s="146">
        <f t="shared" si="0"/>
        <v>0</v>
      </c>
      <c r="AX12" s="146">
        <f t="shared" si="1"/>
        <v>0</v>
      </c>
      <c r="AY12" s="146">
        <f t="shared" si="2"/>
        <v>0</v>
      </c>
      <c r="AZ12" s="146">
        <f t="shared" si="3"/>
        <v>0</v>
      </c>
      <c r="BA12" s="146">
        <f t="shared" si="4"/>
        <v>0</v>
      </c>
      <c r="BB12" s="146">
        <f t="shared" si="5"/>
        <v>0</v>
      </c>
      <c r="BC12" s="146">
        <f t="shared" si="6"/>
        <v>0</v>
      </c>
      <c r="BD12" s="146">
        <f t="shared" si="7"/>
        <v>0</v>
      </c>
      <c r="BE12" s="146">
        <f t="shared" si="8"/>
        <v>0</v>
      </c>
      <c r="BF12" s="146">
        <f t="shared" si="10"/>
        <v>0</v>
      </c>
    </row>
    <row r="13" spans="1:96" s="3" customFormat="1" ht="13.5" x14ac:dyDescent="0.25">
      <c r="A13" s="339"/>
      <c r="B13" s="60"/>
      <c r="C13" s="62">
        <v>10</v>
      </c>
      <c r="D13" s="144">
        <f t="shared" si="9"/>
        <v>0</v>
      </c>
      <c r="E13" s="97" t="str">
        <f>IF($AS13="","",LOOKUP($AS13,Domains!$B$2:$B$31,Domains!$C$2:$C$31))</f>
        <v/>
      </c>
      <c r="F13" s="63"/>
      <c r="G13" s="62"/>
      <c r="H13" s="63"/>
      <c r="I13" s="62"/>
      <c r="J13" s="63"/>
      <c r="K13" s="62"/>
      <c r="L13" s="63"/>
      <c r="M13" s="60"/>
      <c r="N13" s="63"/>
      <c r="O13" s="62"/>
      <c r="P13" s="63"/>
      <c r="Q13" s="60"/>
      <c r="R13" s="60"/>
      <c r="S13" s="60"/>
      <c r="T13" s="329"/>
      <c r="U13" s="60"/>
      <c r="V13" s="71"/>
      <c r="W13" s="62"/>
      <c r="X13" s="71"/>
      <c r="Y13" s="60"/>
      <c r="Z13" s="62"/>
      <c r="AA13" s="60"/>
      <c r="AB13" s="329"/>
      <c r="AC13" s="60"/>
      <c r="AD13" s="103"/>
      <c r="AE13" s="72"/>
      <c r="AF13" s="71"/>
      <c r="AG13" s="60"/>
      <c r="AH13" s="60"/>
      <c r="AI13" s="63"/>
      <c r="AJ13" s="60"/>
      <c r="AK13" s="60"/>
      <c r="AL13" s="71"/>
      <c r="AM13" s="62"/>
      <c r="AN13" s="63"/>
      <c r="AO13" s="97"/>
      <c r="AP13" s="63"/>
      <c r="AQ13" s="89"/>
      <c r="AR13" s="89"/>
      <c r="AS13" s="89"/>
      <c r="AT13" s="143" t="str">
        <f>IF($AS13="","",LOOKUP($AS13,Domains!$B$2:$B$31,Domains!$D$2:$D$31))</f>
        <v/>
      </c>
      <c r="AU13" s="89"/>
      <c r="AV13" s="63"/>
      <c r="AW13" s="146">
        <f t="shared" si="0"/>
        <v>0</v>
      </c>
      <c r="AX13" s="146">
        <f t="shared" si="1"/>
        <v>0</v>
      </c>
      <c r="AY13" s="146">
        <f t="shared" si="2"/>
        <v>0</v>
      </c>
      <c r="AZ13" s="146">
        <f t="shared" si="3"/>
        <v>0</v>
      </c>
      <c r="BA13" s="146">
        <f t="shared" si="4"/>
        <v>0</v>
      </c>
      <c r="BB13" s="146">
        <f t="shared" si="5"/>
        <v>0</v>
      </c>
      <c r="BC13" s="146">
        <f t="shared" si="6"/>
        <v>0</v>
      </c>
      <c r="BD13" s="146">
        <f t="shared" si="7"/>
        <v>0</v>
      </c>
      <c r="BE13" s="146">
        <f t="shared" si="8"/>
        <v>0</v>
      </c>
      <c r="BF13" s="146">
        <f t="shared" si="10"/>
        <v>0</v>
      </c>
    </row>
    <row r="14" spans="1:96" s="42" customFormat="1" ht="13.5" x14ac:dyDescent="0.25">
      <c r="A14" s="339"/>
      <c r="B14" s="60"/>
      <c r="C14" s="62">
        <v>11</v>
      </c>
      <c r="D14" s="144">
        <f t="shared" si="9"/>
        <v>0</v>
      </c>
      <c r="E14" s="97" t="str">
        <f>IF($AS14="","",LOOKUP($AS14,Domains!$B$2:$B$31,Domains!$C$2:$C$31))</f>
        <v/>
      </c>
      <c r="F14" s="63"/>
      <c r="G14" s="62"/>
      <c r="H14" s="63"/>
      <c r="I14" s="62"/>
      <c r="J14" s="63"/>
      <c r="K14" s="62"/>
      <c r="L14" s="63"/>
      <c r="M14" s="60"/>
      <c r="N14" s="63"/>
      <c r="O14" s="62"/>
      <c r="P14" s="63"/>
      <c r="Q14" s="60"/>
      <c r="R14" s="60"/>
      <c r="S14" s="60"/>
      <c r="T14" s="329"/>
      <c r="U14" s="60"/>
      <c r="V14" s="71"/>
      <c r="W14" s="62"/>
      <c r="X14" s="71"/>
      <c r="Y14" s="60"/>
      <c r="Z14" s="62"/>
      <c r="AA14" s="60"/>
      <c r="AB14" s="329"/>
      <c r="AC14" s="60"/>
      <c r="AD14" s="103"/>
      <c r="AE14" s="72"/>
      <c r="AF14" s="71"/>
      <c r="AG14" s="60"/>
      <c r="AH14" s="60"/>
      <c r="AI14" s="63"/>
      <c r="AJ14" s="60"/>
      <c r="AK14" s="60"/>
      <c r="AL14" s="71"/>
      <c r="AM14" s="62"/>
      <c r="AN14" s="63"/>
      <c r="AO14" s="97"/>
      <c r="AP14" s="63"/>
      <c r="AQ14" s="89"/>
      <c r="AR14" s="89"/>
      <c r="AS14" s="89"/>
      <c r="AT14" s="143" t="str">
        <f>IF($AS14="","",LOOKUP($AS14,Domains!$B$2:$B$31,Domains!$D$2:$D$31))</f>
        <v/>
      </c>
      <c r="AU14" s="89"/>
      <c r="AV14" s="63"/>
      <c r="AW14" s="146">
        <f t="shared" si="0"/>
        <v>0</v>
      </c>
      <c r="AX14" s="146">
        <f t="shared" si="1"/>
        <v>0</v>
      </c>
      <c r="AY14" s="146">
        <f t="shared" si="2"/>
        <v>0</v>
      </c>
      <c r="AZ14" s="146">
        <f t="shared" si="3"/>
        <v>0</v>
      </c>
      <c r="BA14" s="146">
        <f t="shared" si="4"/>
        <v>0</v>
      </c>
      <c r="BB14" s="146">
        <f t="shared" si="5"/>
        <v>0</v>
      </c>
      <c r="BC14" s="146">
        <f t="shared" si="6"/>
        <v>0</v>
      </c>
      <c r="BD14" s="146">
        <f t="shared" si="7"/>
        <v>0</v>
      </c>
      <c r="BE14" s="146">
        <f t="shared" si="8"/>
        <v>0</v>
      </c>
      <c r="BF14" s="146">
        <f t="shared" si="10"/>
        <v>0</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x14ac:dyDescent="0.25">
      <c r="A15" s="339"/>
      <c r="B15" s="60"/>
      <c r="C15" s="62">
        <v>12</v>
      </c>
      <c r="D15" s="144">
        <f t="shared" si="9"/>
        <v>0</v>
      </c>
      <c r="E15" s="97" t="str">
        <f>IF($AS15="","",LOOKUP($AS15,Domains!$B$2:$B$31,Domains!$C$2:$C$31))</f>
        <v/>
      </c>
      <c r="F15" s="63"/>
      <c r="G15" s="62"/>
      <c r="H15" s="63"/>
      <c r="I15" s="62"/>
      <c r="J15" s="63"/>
      <c r="K15" s="62"/>
      <c r="L15" s="63"/>
      <c r="M15" s="60"/>
      <c r="N15" s="63"/>
      <c r="O15" s="62"/>
      <c r="P15" s="63"/>
      <c r="Q15" s="60"/>
      <c r="R15" s="60"/>
      <c r="S15" s="60"/>
      <c r="T15" s="329"/>
      <c r="U15" s="60"/>
      <c r="V15" s="71"/>
      <c r="W15" s="62"/>
      <c r="X15" s="71"/>
      <c r="Y15" s="60"/>
      <c r="Z15" s="62"/>
      <c r="AA15" s="60"/>
      <c r="AB15" s="329"/>
      <c r="AC15" s="60"/>
      <c r="AD15" s="103"/>
      <c r="AE15" s="72"/>
      <c r="AF15" s="71"/>
      <c r="AG15" s="60"/>
      <c r="AH15" s="60"/>
      <c r="AI15" s="63"/>
      <c r="AJ15" s="60"/>
      <c r="AK15" s="60"/>
      <c r="AL15" s="71"/>
      <c r="AM15" s="62"/>
      <c r="AN15" s="63"/>
      <c r="AO15" s="97"/>
      <c r="AP15" s="63"/>
      <c r="AQ15" s="89"/>
      <c r="AR15" s="89"/>
      <c r="AS15" s="89"/>
      <c r="AT15" s="143" t="str">
        <f>IF($AS15="","",LOOKUP($AS15,Domains!$B$2:$B$31,Domains!$D$2:$D$31))</f>
        <v/>
      </c>
      <c r="AU15" s="89"/>
      <c r="AV15" s="63"/>
      <c r="AW15" s="146">
        <f t="shared" si="0"/>
        <v>0</v>
      </c>
      <c r="AX15" s="146">
        <f t="shared" si="1"/>
        <v>0</v>
      </c>
      <c r="AY15" s="146">
        <f t="shared" si="2"/>
        <v>0</v>
      </c>
      <c r="AZ15" s="146">
        <f t="shared" si="3"/>
        <v>0</v>
      </c>
      <c r="BA15" s="146">
        <f t="shared" si="4"/>
        <v>0</v>
      </c>
      <c r="BB15" s="146">
        <f t="shared" si="5"/>
        <v>0</v>
      </c>
      <c r="BC15" s="146">
        <f t="shared" si="6"/>
        <v>0</v>
      </c>
      <c r="BD15" s="146">
        <f t="shared" si="7"/>
        <v>0</v>
      </c>
      <c r="BE15" s="146">
        <f t="shared" si="8"/>
        <v>0</v>
      </c>
      <c r="BF15" s="146">
        <f t="shared" si="10"/>
        <v>0</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2" customFormat="1" ht="13.5" x14ac:dyDescent="0.25">
      <c r="A16" s="339"/>
      <c r="B16" s="60"/>
      <c r="C16" s="62">
        <v>13</v>
      </c>
      <c r="D16" s="144">
        <f t="shared" si="9"/>
        <v>0</v>
      </c>
      <c r="E16" s="97" t="str">
        <f>IF($AS16="","",LOOKUP($AS16,Domains!$B$2:$B$31,Domains!$C$2:$C$31))</f>
        <v/>
      </c>
      <c r="F16" s="63"/>
      <c r="G16" s="62"/>
      <c r="H16" s="63"/>
      <c r="I16" s="62"/>
      <c r="J16" s="63"/>
      <c r="K16" s="62"/>
      <c r="L16" s="63"/>
      <c r="M16" s="60"/>
      <c r="N16" s="63"/>
      <c r="O16" s="62"/>
      <c r="P16" s="63"/>
      <c r="Q16" s="60"/>
      <c r="R16" s="60"/>
      <c r="S16" s="60"/>
      <c r="T16" s="329"/>
      <c r="U16" s="60"/>
      <c r="V16" s="71"/>
      <c r="W16" s="62"/>
      <c r="X16" s="71"/>
      <c r="Y16" s="60"/>
      <c r="Z16" s="62"/>
      <c r="AA16" s="60"/>
      <c r="AB16" s="329"/>
      <c r="AC16" s="60"/>
      <c r="AD16" s="103"/>
      <c r="AE16" s="72"/>
      <c r="AF16" s="71"/>
      <c r="AG16" s="60"/>
      <c r="AH16" s="60"/>
      <c r="AI16" s="63"/>
      <c r="AJ16" s="60"/>
      <c r="AK16" s="60"/>
      <c r="AL16" s="71"/>
      <c r="AM16" s="62"/>
      <c r="AN16" s="63"/>
      <c r="AO16" s="97"/>
      <c r="AP16" s="63"/>
      <c r="AQ16" s="89"/>
      <c r="AR16" s="89"/>
      <c r="AS16" s="89"/>
      <c r="AT16" s="143" t="str">
        <f>IF($AS16="","",LOOKUP($AS16,Domains!$B$2:$B$31,Domains!$D$2:$D$31))</f>
        <v/>
      </c>
      <c r="AU16" s="89"/>
      <c r="AV16" s="63"/>
      <c r="AW16" s="146">
        <f t="shared" si="0"/>
        <v>0</v>
      </c>
      <c r="AX16" s="146">
        <f t="shared" si="1"/>
        <v>0</v>
      </c>
      <c r="AY16" s="146">
        <f t="shared" si="2"/>
        <v>0</v>
      </c>
      <c r="AZ16" s="146">
        <f t="shared" si="3"/>
        <v>0</v>
      </c>
      <c r="BA16" s="146">
        <f t="shared" si="4"/>
        <v>0</v>
      </c>
      <c r="BB16" s="146">
        <f t="shared" si="5"/>
        <v>0</v>
      </c>
      <c r="BC16" s="146">
        <f t="shared" si="6"/>
        <v>0</v>
      </c>
      <c r="BD16" s="146">
        <f t="shared" si="7"/>
        <v>0</v>
      </c>
      <c r="BE16" s="146">
        <f t="shared" si="8"/>
        <v>0</v>
      </c>
      <c r="BF16" s="146">
        <f t="shared" si="10"/>
        <v>0</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339"/>
      <c r="B17" s="60"/>
      <c r="C17" s="62">
        <v>14</v>
      </c>
      <c r="D17" s="144">
        <f t="shared" si="9"/>
        <v>0</v>
      </c>
      <c r="E17" s="97" t="str">
        <f>IF($AS17="","",LOOKUP($AS17,Domains!$B$2:$B$31,Domains!$C$2:$C$31))</f>
        <v/>
      </c>
      <c r="F17" s="63"/>
      <c r="G17" s="62"/>
      <c r="H17" s="63"/>
      <c r="I17" s="62"/>
      <c r="J17" s="63"/>
      <c r="K17" s="62"/>
      <c r="L17" s="63"/>
      <c r="M17" s="60"/>
      <c r="N17" s="63"/>
      <c r="O17" s="62"/>
      <c r="P17" s="63"/>
      <c r="Q17" s="60"/>
      <c r="R17" s="60"/>
      <c r="S17" s="60"/>
      <c r="T17" s="329"/>
      <c r="U17" s="60"/>
      <c r="V17" s="71"/>
      <c r="W17" s="62"/>
      <c r="X17" s="71"/>
      <c r="Y17" s="60"/>
      <c r="Z17" s="62"/>
      <c r="AA17" s="60"/>
      <c r="AB17" s="329"/>
      <c r="AC17" s="60"/>
      <c r="AD17" s="103"/>
      <c r="AE17" s="72"/>
      <c r="AF17" s="71"/>
      <c r="AG17" s="60"/>
      <c r="AH17" s="60"/>
      <c r="AI17" s="63"/>
      <c r="AJ17" s="60"/>
      <c r="AK17" s="60"/>
      <c r="AL17" s="71"/>
      <c r="AM17" s="62"/>
      <c r="AN17" s="63"/>
      <c r="AO17" s="97"/>
      <c r="AP17" s="63"/>
      <c r="AQ17" s="89"/>
      <c r="AR17" s="89"/>
      <c r="AS17" s="89"/>
      <c r="AT17" s="143" t="str">
        <f>IF($AS17="","",LOOKUP($AS17,Domains!$B$2:$B$31,Domains!$D$2:$D$31))</f>
        <v/>
      </c>
      <c r="AU17" s="89"/>
      <c r="AV17" s="63"/>
      <c r="AW17" s="146">
        <f t="shared" si="0"/>
        <v>0</v>
      </c>
      <c r="AX17" s="146">
        <f t="shared" si="1"/>
        <v>0</v>
      </c>
      <c r="AY17" s="146">
        <f t="shared" si="2"/>
        <v>0</v>
      </c>
      <c r="AZ17" s="146">
        <f t="shared" si="3"/>
        <v>0</v>
      </c>
      <c r="BA17" s="146">
        <f t="shared" si="4"/>
        <v>0</v>
      </c>
      <c r="BB17" s="146">
        <f t="shared" si="5"/>
        <v>0</v>
      </c>
      <c r="BC17" s="146">
        <f t="shared" si="6"/>
        <v>0</v>
      </c>
      <c r="BD17" s="146">
        <f t="shared" si="7"/>
        <v>0</v>
      </c>
      <c r="BE17" s="146">
        <f t="shared" si="8"/>
        <v>0</v>
      </c>
      <c r="BF17" s="146">
        <f t="shared" si="10"/>
        <v>0</v>
      </c>
    </row>
    <row r="18" spans="1:58" s="3" customFormat="1" ht="13.5" x14ac:dyDescent="0.25">
      <c r="A18" s="339"/>
      <c r="B18" s="60"/>
      <c r="C18" s="62">
        <v>15</v>
      </c>
      <c r="D18" s="144">
        <f t="shared" si="9"/>
        <v>0</v>
      </c>
      <c r="E18" s="97" t="str">
        <f>IF($AS18="","",LOOKUP($AS18,Domains!$B$2:$B$31,Domains!$C$2:$C$31))</f>
        <v/>
      </c>
      <c r="F18" s="63"/>
      <c r="G18" s="62"/>
      <c r="H18" s="63"/>
      <c r="I18" s="62"/>
      <c r="J18" s="63"/>
      <c r="K18" s="62"/>
      <c r="L18" s="63"/>
      <c r="M18" s="60"/>
      <c r="N18" s="63"/>
      <c r="O18" s="62"/>
      <c r="P18" s="63"/>
      <c r="Q18" s="60"/>
      <c r="R18" s="60"/>
      <c r="S18" s="60"/>
      <c r="T18" s="329"/>
      <c r="U18" s="60"/>
      <c r="V18" s="71"/>
      <c r="W18" s="62"/>
      <c r="X18" s="71"/>
      <c r="Y18" s="60"/>
      <c r="Z18" s="62"/>
      <c r="AA18" s="60"/>
      <c r="AB18" s="329"/>
      <c r="AC18" s="60"/>
      <c r="AD18" s="103"/>
      <c r="AE18" s="72"/>
      <c r="AF18" s="71"/>
      <c r="AG18" s="60"/>
      <c r="AH18" s="60"/>
      <c r="AI18" s="63"/>
      <c r="AJ18" s="60"/>
      <c r="AK18" s="60"/>
      <c r="AL18" s="71"/>
      <c r="AM18" s="62"/>
      <c r="AN18" s="63"/>
      <c r="AO18" s="97"/>
      <c r="AP18" s="63"/>
      <c r="AQ18" s="89"/>
      <c r="AR18" s="89"/>
      <c r="AS18" s="89"/>
      <c r="AT18" s="143" t="str">
        <f>IF($AS18="","",LOOKUP($AS18,Domains!$B$2:$B$31,Domains!$D$2:$D$31))</f>
        <v/>
      </c>
      <c r="AU18" s="89"/>
      <c r="AV18" s="63"/>
      <c r="AW18" s="146">
        <f t="shared" si="0"/>
        <v>0</v>
      </c>
      <c r="AX18" s="146">
        <f t="shared" si="1"/>
        <v>0</v>
      </c>
      <c r="AY18" s="146">
        <f t="shared" si="2"/>
        <v>0</v>
      </c>
      <c r="AZ18" s="146">
        <f t="shared" si="3"/>
        <v>0</v>
      </c>
      <c r="BA18" s="146">
        <f t="shared" si="4"/>
        <v>0</v>
      </c>
      <c r="BB18" s="146">
        <f t="shared" si="5"/>
        <v>0</v>
      </c>
      <c r="BC18" s="146">
        <f t="shared" si="6"/>
        <v>0</v>
      </c>
      <c r="BD18" s="146">
        <f t="shared" si="7"/>
        <v>0</v>
      </c>
      <c r="BE18" s="146">
        <f t="shared" si="8"/>
        <v>0</v>
      </c>
      <c r="BF18" s="146">
        <f t="shared" si="10"/>
        <v>0</v>
      </c>
    </row>
    <row r="19" spans="1:58" s="3" customFormat="1" ht="13.5" x14ac:dyDescent="0.25">
      <c r="A19" s="339"/>
      <c r="B19" s="60"/>
      <c r="C19" s="62">
        <v>16</v>
      </c>
      <c r="D19" s="144">
        <f t="shared" si="9"/>
        <v>0</v>
      </c>
      <c r="E19" s="97" t="str">
        <f>IF($AS19="","",LOOKUP($AS19,Domains!$B$2:$B$31,Domains!$C$2:$C$31))</f>
        <v/>
      </c>
      <c r="F19" s="63"/>
      <c r="G19" s="62"/>
      <c r="H19" s="63"/>
      <c r="I19" s="62"/>
      <c r="J19" s="63"/>
      <c r="K19" s="62"/>
      <c r="L19" s="63"/>
      <c r="M19" s="60"/>
      <c r="N19" s="63"/>
      <c r="O19" s="62"/>
      <c r="P19" s="63"/>
      <c r="Q19" s="60"/>
      <c r="R19" s="60"/>
      <c r="S19" s="60"/>
      <c r="T19" s="329"/>
      <c r="U19" s="60"/>
      <c r="V19" s="71"/>
      <c r="W19" s="62"/>
      <c r="X19" s="71"/>
      <c r="Y19" s="60"/>
      <c r="Z19" s="62"/>
      <c r="AA19" s="60"/>
      <c r="AB19" s="329"/>
      <c r="AC19" s="60"/>
      <c r="AD19" s="103"/>
      <c r="AE19" s="72"/>
      <c r="AF19" s="71"/>
      <c r="AG19" s="60"/>
      <c r="AH19" s="60"/>
      <c r="AI19" s="63"/>
      <c r="AJ19" s="60"/>
      <c r="AK19" s="60"/>
      <c r="AL19" s="71"/>
      <c r="AM19" s="62"/>
      <c r="AN19" s="63"/>
      <c r="AO19" s="97"/>
      <c r="AP19" s="63"/>
      <c r="AQ19" s="89"/>
      <c r="AR19" s="89"/>
      <c r="AS19" s="89"/>
      <c r="AT19" s="143" t="str">
        <f>IF($AS19="","",LOOKUP($AS19,Domains!$B$2:$B$31,Domains!$D$2:$D$31))</f>
        <v/>
      </c>
      <c r="AU19" s="89"/>
      <c r="AV19" s="63"/>
      <c r="AW19" s="146">
        <f t="shared" si="0"/>
        <v>0</v>
      </c>
      <c r="AX19" s="146">
        <f t="shared" si="1"/>
        <v>0</v>
      </c>
      <c r="AY19" s="146">
        <f t="shared" si="2"/>
        <v>0</v>
      </c>
      <c r="AZ19" s="146">
        <f t="shared" si="3"/>
        <v>0</v>
      </c>
      <c r="BA19" s="146">
        <f t="shared" si="4"/>
        <v>0</v>
      </c>
      <c r="BB19" s="146">
        <f t="shared" si="5"/>
        <v>0</v>
      </c>
      <c r="BC19" s="146">
        <f t="shared" si="6"/>
        <v>0</v>
      </c>
      <c r="BD19" s="146">
        <f t="shared" si="7"/>
        <v>0</v>
      </c>
      <c r="BE19" s="146">
        <f t="shared" si="8"/>
        <v>0</v>
      </c>
      <c r="BF19" s="146">
        <f t="shared" si="10"/>
        <v>0</v>
      </c>
    </row>
    <row r="20" spans="1:58" s="3" customFormat="1" ht="13.5" x14ac:dyDescent="0.25">
      <c r="A20" s="339"/>
      <c r="B20" s="60"/>
      <c r="C20" s="62">
        <v>17</v>
      </c>
      <c r="D20" s="144">
        <f t="shared" si="9"/>
        <v>0</v>
      </c>
      <c r="E20" s="97" t="str">
        <f>IF($AS20="","",LOOKUP($AS20,Domains!$B$2:$B$31,Domains!$C$2:$C$31))</f>
        <v/>
      </c>
      <c r="F20" s="63"/>
      <c r="G20" s="62"/>
      <c r="H20" s="63"/>
      <c r="I20" s="62"/>
      <c r="J20" s="63"/>
      <c r="K20" s="62"/>
      <c r="L20" s="63"/>
      <c r="M20" s="60"/>
      <c r="N20" s="63"/>
      <c r="O20" s="62"/>
      <c r="P20" s="63"/>
      <c r="Q20" s="60"/>
      <c r="R20" s="60"/>
      <c r="S20" s="60"/>
      <c r="T20" s="329"/>
      <c r="U20" s="60"/>
      <c r="V20" s="71"/>
      <c r="W20" s="62"/>
      <c r="X20" s="71"/>
      <c r="Y20" s="60"/>
      <c r="Z20" s="62"/>
      <c r="AA20" s="60"/>
      <c r="AB20" s="329"/>
      <c r="AC20" s="60"/>
      <c r="AD20" s="103"/>
      <c r="AE20" s="72"/>
      <c r="AF20" s="71"/>
      <c r="AG20" s="60"/>
      <c r="AH20" s="60"/>
      <c r="AI20" s="63"/>
      <c r="AJ20" s="60"/>
      <c r="AK20" s="60"/>
      <c r="AL20" s="71"/>
      <c r="AM20" s="62"/>
      <c r="AN20" s="63"/>
      <c r="AO20" s="97"/>
      <c r="AP20" s="63"/>
      <c r="AQ20" s="89"/>
      <c r="AR20" s="89"/>
      <c r="AS20" s="89"/>
      <c r="AT20" s="143" t="str">
        <f>IF($AS20="","",LOOKUP($AS20,Domains!$B$2:$B$31,Domains!$D$2:$D$31))</f>
        <v/>
      </c>
      <c r="AU20" s="89"/>
      <c r="AV20" s="63"/>
      <c r="AW20" s="146">
        <f t="shared" si="0"/>
        <v>0</v>
      </c>
      <c r="AX20" s="146">
        <f t="shared" si="1"/>
        <v>0</v>
      </c>
      <c r="AY20" s="146">
        <f t="shared" si="2"/>
        <v>0</v>
      </c>
      <c r="AZ20" s="146">
        <f t="shared" si="3"/>
        <v>0</v>
      </c>
      <c r="BA20" s="146">
        <f t="shared" si="4"/>
        <v>0</v>
      </c>
      <c r="BB20" s="146">
        <f t="shared" si="5"/>
        <v>0</v>
      </c>
      <c r="BC20" s="146">
        <f t="shared" si="6"/>
        <v>0</v>
      </c>
      <c r="BD20" s="146">
        <f t="shared" si="7"/>
        <v>0</v>
      </c>
      <c r="BE20" s="146">
        <f t="shared" si="8"/>
        <v>0</v>
      </c>
      <c r="BF20" s="146">
        <f t="shared" si="10"/>
        <v>0</v>
      </c>
    </row>
    <row r="21" spans="1:58" s="3" customFormat="1" ht="13.5" x14ac:dyDescent="0.25">
      <c r="A21" s="339"/>
      <c r="B21" s="60"/>
      <c r="C21" s="62">
        <v>18</v>
      </c>
      <c r="D21" s="144">
        <f t="shared" si="9"/>
        <v>0</v>
      </c>
      <c r="E21" s="97" t="str">
        <f>IF($AS21="","",LOOKUP($AS21,Domains!$B$2:$B$31,Domains!$C$2:$C$31))</f>
        <v/>
      </c>
      <c r="F21" s="63"/>
      <c r="G21" s="62"/>
      <c r="H21" s="63"/>
      <c r="I21" s="62"/>
      <c r="J21" s="63"/>
      <c r="K21" s="62"/>
      <c r="L21" s="63"/>
      <c r="M21" s="60"/>
      <c r="N21" s="63"/>
      <c r="O21" s="62"/>
      <c r="P21" s="63"/>
      <c r="Q21" s="60"/>
      <c r="R21" s="62"/>
      <c r="S21" s="60"/>
      <c r="T21" s="329"/>
      <c r="U21" s="60"/>
      <c r="V21" s="71"/>
      <c r="W21" s="62"/>
      <c r="X21" s="71"/>
      <c r="Y21" s="60"/>
      <c r="Z21" s="62"/>
      <c r="AA21" s="60"/>
      <c r="AB21" s="329"/>
      <c r="AC21" s="60"/>
      <c r="AD21" s="103"/>
      <c r="AE21" s="72"/>
      <c r="AF21" s="71"/>
      <c r="AG21" s="60"/>
      <c r="AH21" s="60"/>
      <c r="AI21" s="63"/>
      <c r="AJ21" s="60"/>
      <c r="AK21" s="60"/>
      <c r="AL21" s="71"/>
      <c r="AM21" s="62"/>
      <c r="AN21" s="63"/>
      <c r="AO21" s="97"/>
      <c r="AP21" s="63"/>
      <c r="AQ21" s="89"/>
      <c r="AR21" s="89"/>
      <c r="AS21" s="89"/>
      <c r="AT21" s="143" t="str">
        <f>IF($AS21="","",LOOKUP($AS21,Domains!$B$2:$B$31,Domains!$D$2:$D$31))</f>
        <v/>
      </c>
      <c r="AU21" s="89"/>
      <c r="AV21" s="63"/>
      <c r="AW21" s="146">
        <f t="shared" si="0"/>
        <v>0</v>
      </c>
      <c r="AX21" s="146">
        <f t="shared" si="1"/>
        <v>0</v>
      </c>
      <c r="AY21" s="146">
        <f t="shared" si="2"/>
        <v>0</v>
      </c>
      <c r="AZ21" s="146">
        <f t="shared" si="3"/>
        <v>0</v>
      </c>
      <c r="BA21" s="146">
        <f t="shared" si="4"/>
        <v>0</v>
      </c>
      <c r="BB21" s="146">
        <f t="shared" si="5"/>
        <v>0</v>
      </c>
      <c r="BC21" s="146">
        <f t="shared" si="6"/>
        <v>0</v>
      </c>
      <c r="BD21" s="146">
        <f t="shared" si="7"/>
        <v>0</v>
      </c>
      <c r="BE21" s="146">
        <f t="shared" si="8"/>
        <v>0</v>
      </c>
      <c r="BF21" s="146">
        <f t="shared" si="10"/>
        <v>0</v>
      </c>
    </row>
    <row r="22" spans="1:58" s="3" customFormat="1" ht="13.5" x14ac:dyDescent="0.25">
      <c r="A22" s="339"/>
      <c r="B22" s="60"/>
      <c r="C22" s="62">
        <v>19</v>
      </c>
      <c r="D22" s="144">
        <f t="shared" si="9"/>
        <v>0</v>
      </c>
      <c r="E22" s="97" t="str">
        <f>IF($AS22="","",LOOKUP($AS22,Domains!$B$2:$B$31,Domains!$C$2:$C$31))</f>
        <v/>
      </c>
      <c r="F22" s="63"/>
      <c r="G22" s="62"/>
      <c r="H22" s="63"/>
      <c r="I22" s="62"/>
      <c r="J22" s="63"/>
      <c r="K22" s="62"/>
      <c r="L22" s="63"/>
      <c r="M22" s="60"/>
      <c r="N22" s="63"/>
      <c r="O22" s="62"/>
      <c r="P22" s="63"/>
      <c r="Q22" s="60"/>
      <c r="R22" s="62"/>
      <c r="S22" s="60"/>
      <c r="T22" s="329"/>
      <c r="U22" s="60"/>
      <c r="V22" s="71"/>
      <c r="W22" s="62"/>
      <c r="X22" s="71"/>
      <c r="Y22" s="60"/>
      <c r="Z22" s="62"/>
      <c r="AA22" s="60"/>
      <c r="AB22" s="329"/>
      <c r="AC22" s="60"/>
      <c r="AD22" s="103"/>
      <c r="AE22" s="72"/>
      <c r="AF22" s="71"/>
      <c r="AG22" s="60"/>
      <c r="AH22" s="60"/>
      <c r="AI22" s="63"/>
      <c r="AJ22" s="60"/>
      <c r="AK22" s="60"/>
      <c r="AL22" s="71"/>
      <c r="AM22" s="62"/>
      <c r="AN22" s="63"/>
      <c r="AO22" s="97"/>
      <c r="AP22" s="63"/>
      <c r="AQ22" s="89"/>
      <c r="AR22" s="89"/>
      <c r="AS22" s="89"/>
      <c r="AT22" s="143" t="str">
        <f>IF($AS22="","",LOOKUP($AS22,Domains!$B$2:$B$31,Domains!$D$2:$D$31))</f>
        <v/>
      </c>
      <c r="AU22" s="89"/>
      <c r="AV22" s="63"/>
      <c r="AW22" s="146">
        <f t="shared" si="0"/>
        <v>0</v>
      </c>
      <c r="AX22" s="146">
        <f t="shared" si="1"/>
        <v>0</v>
      </c>
      <c r="AY22" s="146">
        <f t="shared" si="2"/>
        <v>0</v>
      </c>
      <c r="AZ22" s="146">
        <f t="shared" si="3"/>
        <v>0</v>
      </c>
      <c r="BA22" s="146">
        <f t="shared" si="4"/>
        <v>0</v>
      </c>
      <c r="BB22" s="146">
        <f t="shared" si="5"/>
        <v>0</v>
      </c>
      <c r="BC22" s="146">
        <f t="shared" si="6"/>
        <v>0</v>
      </c>
      <c r="BD22" s="146">
        <f t="shared" si="7"/>
        <v>0</v>
      </c>
      <c r="BE22" s="146">
        <f t="shared" si="8"/>
        <v>0</v>
      </c>
      <c r="BF22" s="146">
        <f t="shared" si="10"/>
        <v>0</v>
      </c>
    </row>
    <row r="23" spans="1:58" s="3" customFormat="1" ht="13.5" x14ac:dyDescent="0.25">
      <c r="A23" s="339"/>
      <c r="B23" s="60"/>
      <c r="C23" s="62">
        <v>20</v>
      </c>
      <c r="D23" s="144">
        <f t="shared" si="9"/>
        <v>0</v>
      </c>
      <c r="E23" s="97" t="str">
        <f>IF($AS23="","",LOOKUP($AS23,Domains!$B$2:$B$31,Domains!$C$2:$C$31))</f>
        <v/>
      </c>
      <c r="F23" s="63"/>
      <c r="G23" s="62"/>
      <c r="H23" s="63"/>
      <c r="I23" s="62"/>
      <c r="J23" s="63"/>
      <c r="K23" s="62"/>
      <c r="L23" s="63"/>
      <c r="M23" s="60"/>
      <c r="N23" s="63"/>
      <c r="O23" s="62"/>
      <c r="P23" s="63"/>
      <c r="Q23" s="60"/>
      <c r="R23" s="62"/>
      <c r="S23" s="60"/>
      <c r="T23" s="329"/>
      <c r="U23" s="60"/>
      <c r="V23" s="71"/>
      <c r="W23" s="62"/>
      <c r="X23" s="71"/>
      <c r="Y23" s="60"/>
      <c r="Z23" s="62"/>
      <c r="AA23" s="60"/>
      <c r="AB23" s="329"/>
      <c r="AC23" s="60"/>
      <c r="AD23" s="103"/>
      <c r="AE23" s="72"/>
      <c r="AF23" s="71"/>
      <c r="AG23" s="60"/>
      <c r="AH23" s="60"/>
      <c r="AI23" s="63"/>
      <c r="AJ23" s="60"/>
      <c r="AK23" s="60"/>
      <c r="AL23" s="71"/>
      <c r="AM23" s="62"/>
      <c r="AN23" s="63"/>
      <c r="AO23" s="97"/>
      <c r="AP23" s="63"/>
      <c r="AQ23" s="89"/>
      <c r="AR23" s="89"/>
      <c r="AS23" s="89"/>
      <c r="AT23" s="143" t="str">
        <f>IF($AS23="","",LOOKUP($AS23,Domains!$B$2:$B$31,Domains!$D$2:$D$31))</f>
        <v/>
      </c>
      <c r="AU23" s="89"/>
      <c r="AV23" s="63"/>
      <c r="AW23" s="146">
        <f t="shared" si="0"/>
        <v>0</v>
      </c>
      <c r="AX23" s="146">
        <f t="shared" si="1"/>
        <v>0</v>
      </c>
      <c r="AY23" s="146">
        <f t="shared" si="2"/>
        <v>0</v>
      </c>
      <c r="AZ23" s="146">
        <f t="shared" si="3"/>
        <v>0</v>
      </c>
      <c r="BA23" s="146">
        <f t="shared" si="4"/>
        <v>0</v>
      </c>
      <c r="BB23" s="146">
        <f t="shared" si="5"/>
        <v>0</v>
      </c>
      <c r="BC23" s="146">
        <f t="shared" si="6"/>
        <v>0</v>
      </c>
      <c r="BD23" s="146">
        <f t="shared" si="7"/>
        <v>0</v>
      </c>
      <c r="BE23" s="146">
        <f t="shared" si="8"/>
        <v>0</v>
      </c>
      <c r="BF23" s="146">
        <f t="shared" si="10"/>
        <v>0</v>
      </c>
    </row>
    <row r="24" spans="1:58" s="3" customFormat="1" ht="13.5" x14ac:dyDescent="0.25">
      <c r="A24" s="340" t="s">
        <v>116</v>
      </c>
      <c r="B24" s="60"/>
      <c r="C24" s="62">
        <v>21</v>
      </c>
      <c r="D24" s="144">
        <f t="shared" si="9"/>
        <v>0</v>
      </c>
      <c r="E24" s="97" t="str">
        <f>IF($AS24="","",LOOKUP($AS24,Domains!$B$2:$B$31,Domains!$C$2:$C$31))</f>
        <v/>
      </c>
      <c r="F24" s="63"/>
      <c r="G24" s="62"/>
      <c r="H24" s="63"/>
      <c r="I24" s="62"/>
      <c r="J24" s="63"/>
      <c r="K24" s="62"/>
      <c r="L24" s="63"/>
      <c r="M24" s="60"/>
      <c r="N24" s="63"/>
      <c r="O24" s="62"/>
      <c r="P24" s="63"/>
      <c r="Q24" s="60"/>
      <c r="R24" s="62"/>
      <c r="S24" s="60"/>
      <c r="T24" s="329"/>
      <c r="U24" s="60"/>
      <c r="V24" s="71"/>
      <c r="W24" s="62"/>
      <c r="X24" s="71"/>
      <c r="Y24" s="60"/>
      <c r="Z24" s="62"/>
      <c r="AA24" s="60"/>
      <c r="AB24" s="329"/>
      <c r="AC24" s="60"/>
      <c r="AD24" s="103"/>
      <c r="AE24" s="72"/>
      <c r="AF24" s="71"/>
      <c r="AG24" s="60"/>
      <c r="AH24" s="60"/>
      <c r="AI24" s="63"/>
      <c r="AJ24" s="60"/>
      <c r="AK24" s="60"/>
      <c r="AL24" s="71"/>
      <c r="AM24" s="62"/>
      <c r="AN24" s="63"/>
      <c r="AO24" s="97"/>
      <c r="AP24" s="63"/>
      <c r="AQ24" s="89"/>
      <c r="AR24" s="89"/>
      <c r="AS24" s="89"/>
      <c r="AT24" s="143" t="str">
        <f>IF($AS24="","",LOOKUP($AS24,Domains!$B$2:$B$31,Domains!$D$2:$D$31))</f>
        <v/>
      </c>
      <c r="AU24" s="93"/>
      <c r="AV24" s="63"/>
      <c r="AW24" s="146">
        <f t="shared" ref="AW24:AW36" si="11">BB24+BC24</f>
        <v>0</v>
      </c>
      <c r="AX24" s="146">
        <f t="shared" ref="AX24:AX36" si="12">BD24+BE24</f>
        <v>0</v>
      </c>
      <c r="AY24" s="146">
        <f t="shared" ref="AY24:AY36" si="13">IF(AE24="",0,1)</f>
        <v>0</v>
      </c>
      <c r="AZ24" s="146">
        <f t="shared" ref="AZ24:AZ36" si="14">IF(G24="",0,1)</f>
        <v>0</v>
      </c>
      <c r="BA24" s="146">
        <f t="shared" ref="BA24:BA36" si="15">IF(K24="",0,1)</f>
        <v>0</v>
      </c>
      <c r="BB24" s="146">
        <f t="shared" si="5"/>
        <v>0</v>
      </c>
      <c r="BC24" s="146">
        <f t="shared" si="6"/>
        <v>0</v>
      </c>
      <c r="BD24" s="146">
        <f t="shared" si="7"/>
        <v>0</v>
      </c>
      <c r="BE24" s="146">
        <f t="shared" si="8"/>
        <v>0</v>
      </c>
      <c r="BF24" s="146">
        <f t="shared" si="10"/>
        <v>0</v>
      </c>
    </row>
    <row r="25" spans="1:58" s="3" customFormat="1" ht="13.5" x14ac:dyDescent="0.25">
      <c r="A25" s="341"/>
      <c r="B25" s="60"/>
      <c r="C25" s="62">
        <v>22</v>
      </c>
      <c r="D25" s="144">
        <f t="shared" si="9"/>
        <v>0</v>
      </c>
      <c r="E25" s="97" t="str">
        <f>IF($AS25="","",LOOKUP($AS25,Domains!$B$2:$B$31,Domains!$C$2:$C$31))</f>
        <v/>
      </c>
      <c r="F25" s="63"/>
      <c r="G25" s="62"/>
      <c r="H25" s="63"/>
      <c r="I25" s="62"/>
      <c r="J25" s="63"/>
      <c r="K25" s="62"/>
      <c r="L25" s="63"/>
      <c r="M25" s="60"/>
      <c r="N25" s="63"/>
      <c r="O25" s="62"/>
      <c r="P25" s="63"/>
      <c r="Q25" s="60"/>
      <c r="R25" s="62"/>
      <c r="S25" s="60"/>
      <c r="T25" s="329"/>
      <c r="U25" s="60"/>
      <c r="V25" s="71"/>
      <c r="W25" s="62"/>
      <c r="X25" s="71"/>
      <c r="Y25" s="67"/>
      <c r="Z25" s="62"/>
      <c r="AA25" s="67"/>
      <c r="AB25" s="329"/>
      <c r="AC25" s="60"/>
      <c r="AD25" s="103"/>
      <c r="AE25" s="72"/>
      <c r="AF25" s="71"/>
      <c r="AG25" s="60"/>
      <c r="AH25" s="60"/>
      <c r="AI25" s="63"/>
      <c r="AJ25" s="60"/>
      <c r="AK25" s="60"/>
      <c r="AL25" s="71"/>
      <c r="AM25" s="62"/>
      <c r="AN25" s="63"/>
      <c r="AO25" s="97"/>
      <c r="AP25" s="63"/>
      <c r="AQ25" s="89"/>
      <c r="AR25" s="89"/>
      <c r="AS25" s="89"/>
      <c r="AT25" s="143" t="str">
        <f>IF($AS25="","",LOOKUP($AS25,Domains!$B$2:$B$31,Domains!$D$2:$D$31))</f>
        <v/>
      </c>
      <c r="AU25" s="89"/>
      <c r="AV25" s="63"/>
      <c r="AW25" s="146">
        <f t="shared" si="11"/>
        <v>0</v>
      </c>
      <c r="AX25" s="146">
        <f t="shared" si="12"/>
        <v>0</v>
      </c>
      <c r="AY25" s="146">
        <f t="shared" si="13"/>
        <v>0</v>
      </c>
      <c r="AZ25" s="146">
        <f t="shared" si="14"/>
        <v>0</v>
      </c>
      <c r="BA25" s="146">
        <f t="shared" si="15"/>
        <v>0</v>
      </c>
      <c r="BB25" s="146">
        <f t="shared" si="5"/>
        <v>0</v>
      </c>
      <c r="BC25" s="146">
        <f t="shared" si="6"/>
        <v>0</v>
      </c>
      <c r="BD25" s="146">
        <f t="shared" si="7"/>
        <v>0</v>
      </c>
      <c r="BE25" s="146">
        <f t="shared" si="8"/>
        <v>0</v>
      </c>
      <c r="BF25" s="146">
        <f t="shared" si="10"/>
        <v>0</v>
      </c>
    </row>
    <row r="26" spans="1:58" s="3" customFormat="1" ht="13.5" x14ac:dyDescent="0.25">
      <c r="A26" s="341"/>
      <c r="B26" s="60"/>
      <c r="C26" s="62">
        <v>23</v>
      </c>
      <c r="D26" s="144">
        <f t="shared" si="9"/>
        <v>0</v>
      </c>
      <c r="E26" s="97" t="str">
        <f>IF($AS26="","",LOOKUP($AS26,Domains!$B$2:$B$31,Domains!$C$2:$C$31))</f>
        <v/>
      </c>
      <c r="F26" s="63"/>
      <c r="G26" s="62"/>
      <c r="H26" s="63"/>
      <c r="I26" s="62"/>
      <c r="J26" s="63"/>
      <c r="K26" s="62"/>
      <c r="L26" s="63"/>
      <c r="M26" s="60"/>
      <c r="N26" s="63"/>
      <c r="O26" s="62"/>
      <c r="P26" s="63"/>
      <c r="Q26" s="60"/>
      <c r="R26" s="62"/>
      <c r="S26" s="60"/>
      <c r="T26" s="329"/>
      <c r="U26" s="60"/>
      <c r="V26" s="71"/>
      <c r="W26" s="62"/>
      <c r="X26" s="71"/>
      <c r="Y26" s="60"/>
      <c r="Z26" s="62"/>
      <c r="AA26" s="60"/>
      <c r="AB26" s="329"/>
      <c r="AC26" s="60"/>
      <c r="AD26" s="103"/>
      <c r="AE26" s="72"/>
      <c r="AF26" s="71"/>
      <c r="AG26" s="60"/>
      <c r="AH26" s="60"/>
      <c r="AI26" s="63"/>
      <c r="AJ26" s="60"/>
      <c r="AK26" s="60"/>
      <c r="AL26" s="71"/>
      <c r="AM26" s="62"/>
      <c r="AN26" s="63"/>
      <c r="AO26" s="97"/>
      <c r="AP26" s="63"/>
      <c r="AQ26" s="89"/>
      <c r="AR26" s="89"/>
      <c r="AS26" s="89"/>
      <c r="AT26" s="143" t="str">
        <f>IF($AS26="","",LOOKUP($AS26,Domains!$B$2:$B$31,Domains!$D$2:$D$31))</f>
        <v/>
      </c>
      <c r="AU26" s="89"/>
      <c r="AV26" s="63"/>
      <c r="AW26" s="146">
        <f t="shared" si="11"/>
        <v>0</v>
      </c>
      <c r="AX26" s="146">
        <f t="shared" si="12"/>
        <v>0</v>
      </c>
      <c r="AY26" s="146">
        <f t="shared" si="13"/>
        <v>0</v>
      </c>
      <c r="AZ26" s="146">
        <f t="shared" si="14"/>
        <v>0</v>
      </c>
      <c r="BA26" s="146">
        <f t="shared" si="15"/>
        <v>0</v>
      </c>
      <c r="BB26" s="146">
        <f t="shared" si="5"/>
        <v>0</v>
      </c>
      <c r="BC26" s="146">
        <f t="shared" si="6"/>
        <v>0</v>
      </c>
      <c r="BD26" s="146">
        <f t="shared" si="7"/>
        <v>0</v>
      </c>
      <c r="BE26" s="146">
        <f t="shared" si="8"/>
        <v>0</v>
      </c>
      <c r="BF26" s="146">
        <f t="shared" si="10"/>
        <v>0</v>
      </c>
    </row>
    <row r="27" spans="1:58" s="3" customFormat="1" ht="13.5" x14ac:dyDescent="0.25">
      <c r="A27" s="341"/>
      <c r="B27" s="60"/>
      <c r="C27" s="62">
        <v>24</v>
      </c>
      <c r="D27" s="144">
        <f t="shared" si="9"/>
        <v>0</v>
      </c>
      <c r="E27" s="97" t="str">
        <f>IF($AS27="","",LOOKUP($AS27,Domains!$B$2:$B$31,Domains!$C$2:$C$31))</f>
        <v/>
      </c>
      <c r="F27" s="63"/>
      <c r="G27" s="62"/>
      <c r="H27" s="63"/>
      <c r="I27" s="62"/>
      <c r="J27" s="63"/>
      <c r="K27" s="62"/>
      <c r="L27" s="63"/>
      <c r="M27" s="60"/>
      <c r="N27" s="63"/>
      <c r="O27" s="62"/>
      <c r="P27" s="63"/>
      <c r="Q27" s="60"/>
      <c r="R27" s="62"/>
      <c r="S27" s="60"/>
      <c r="T27" s="329"/>
      <c r="U27" s="60"/>
      <c r="V27" s="71"/>
      <c r="W27" s="62"/>
      <c r="X27" s="71"/>
      <c r="Y27" s="60"/>
      <c r="Z27" s="62"/>
      <c r="AA27" s="60"/>
      <c r="AB27" s="329"/>
      <c r="AC27" s="60"/>
      <c r="AD27" s="103"/>
      <c r="AE27" s="72"/>
      <c r="AF27" s="71"/>
      <c r="AG27" s="60"/>
      <c r="AH27" s="60"/>
      <c r="AI27" s="63"/>
      <c r="AJ27" s="60"/>
      <c r="AK27" s="60"/>
      <c r="AL27" s="71"/>
      <c r="AM27" s="62"/>
      <c r="AN27" s="63"/>
      <c r="AO27" s="97"/>
      <c r="AP27" s="63"/>
      <c r="AQ27" s="89"/>
      <c r="AR27" s="89"/>
      <c r="AS27" s="89"/>
      <c r="AT27" s="143" t="str">
        <f>IF($AS27="","",LOOKUP($AS27,Domains!$B$2:$B$31,Domains!$D$2:$D$31))</f>
        <v/>
      </c>
      <c r="AU27" s="89"/>
      <c r="AV27" s="63"/>
      <c r="AW27" s="146">
        <f t="shared" si="11"/>
        <v>0</v>
      </c>
      <c r="AX27" s="146">
        <f t="shared" si="12"/>
        <v>0</v>
      </c>
      <c r="AY27" s="146">
        <f t="shared" si="13"/>
        <v>0</v>
      </c>
      <c r="AZ27" s="146">
        <f t="shared" si="14"/>
        <v>0</v>
      </c>
      <c r="BA27" s="146">
        <f t="shared" si="15"/>
        <v>0</v>
      </c>
      <c r="BB27" s="146">
        <f t="shared" si="5"/>
        <v>0</v>
      </c>
      <c r="BC27" s="146">
        <f t="shared" si="6"/>
        <v>0</v>
      </c>
      <c r="BD27" s="146">
        <f t="shared" si="7"/>
        <v>0</v>
      </c>
      <c r="BE27" s="146">
        <f t="shared" si="8"/>
        <v>0</v>
      </c>
      <c r="BF27" s="146">
        <f t="shared" si="10"/>
        <v>0</v>
      </c>
    </row>
    <row r="28" spans="1:58" s="3" customFormat="1" ht="13.5" x14ac:dyDescent="0.25">
      <c r="A28" s="341"/>
      <c r="B28" s="60"/>
      <c r="C28" s="62">
        <v>25</v>
      </c>
      <c r="D28" s="144">
        <f t="shared" si="9"/>
        <v>0</v>
      </c>
      <c r="E28" s="97" t="str">
        <f>IF($AS28="","",LOOKUP($AS28,Domains!$B$2:$B$31,Domains!$C$2:$C$31))</f>
        <v/>
      </c>
      <c r="F28" s="63"/>
      <c r="G28" s="62"/>
      <c r="H28" s="63"/>
      <c r="I28" s="62"/>
      <c r="J28" s="63"/>
      <c r="K28" s="62"/>
      <c r="L28" s="63"/>
      <c r="M28" s="60"/>
      <c r="N28" s="63"/>
      <c r="O28" s="62"/>
      <c r="P28" s="63"/>
      <c r="Q28" s="60"/>
      <c r="R28" s="62"/>
      <c r="S28" s="60"/>
      <c r="T28" s="329"/>
      <c r="U28" s="60"/>
      <c r="V28" s="71"/>
      <c r="W28" s="62"/>
      <c r="X28" s="71"/>
      <c r="Y28" s="60"/>
      <c r="Z28" s="62"/>
      <c r="AA28" s="60"/>
      <c r="AB28" s="329"/>
      <c r="AC28" s="60"/>
      <c r="AD28" s="103"/>
      <c r="AE28" s="72"/>
      <c r="AF28" s="71"/>
      <c r="AG28" s="60"/>
      <c r="AH28" s="60"/>
      <c r="AI28" s="63"/>
      <c r="AJ28" s="60"/>
      <c r="AK28" s="60"/>
      <c r="AL28" s="71"/>
      <c r="AM28" s="62"/>
      <c r="AN28" s="63"/>
      <c r="AO28" s="97"/>
      <c r="AP28" s="63"/>
      <c r="AQ28" s="89"/>
      <c r="AR28" s="89"/>
      <c r="AS28" s="89"/>
      <c r="AT28" s="143" t="str">
        <f>IF($AS28="","",LOOKUP($AS28,Domains!$B$2:$B$31,Domains!$D$2:$D$31))</f>
        <v/>
      </c>
      <c r="AU28" s="89"/>
      <c r="AV28" s="63"/>
      <c r="AW28" s="146">
        <f t="shared" si="11"/>
        <v>0</v>
      </c>
      <c r="AX28" s="146">
        <f t="shared" si="12"/>
        <v>0</v>
      </c>
      <c r="AY28" s="146">
        <f t="shared" si="13"/>
        <v>0</v>
      </c>
      <c r="AZ28" s="146">
        <f t="shared" si="14"/>
        <v>0</v>
      </c>
      <c r="BA28" s="146">
        <f t="shared" si="15"/>
        <v>0</v>
      </c>
      <c r="BB28" s="146">
        <f t="shared" si="5"/>
        <v>0</v>
      </c>
      <c r="BC28" s="146">
        <f t="shared" si="6"/>
        <v>0</v>
      </c>
      <c r="BD28" s="146">
        <f t="shared" si="7"/>
        <v>0</v>
      </c>
      <c r="BE28" s="146">
        <f t="shared" si="8"/>
        <v>0</v>
      </c>
      <c r="BF28" s="146">
        <f t="shared" si="10"/>
        <v>0</v>
      </c>
    </row>
    <row r="29" spans="1:58" s="3" customFormat="1" ht="13.5" x14ac:dyDescent="0.25">
      <c r="A29" s="341"/>
      <c r="B29" s="60"/>
      <c r="C29" s="62">
        <v>26</v>
      </c>
      <c r="D29" s="144">
        <f t="shared" si="9"/>
        <v>0</v>
      </c>
      <c r="E29" s="97" t="str">
        <f>IF($AS29="","",LOOKUP($AS29,Domains!$B$2:$B$31,Domains!$C$2:$C$31))</f>
        <v/>
      </c>
      <c r="F29" s="63"/>
      <c r="G29" s="62"/>
      <c r="H29" s="63"/>
      <c r="I29" s="62"/>
      <c r="J29" s="63"/>
      <c r="K29" s="62"/>
      <c r="L29" s="63"/>
      <c r="M29" s="60"/>
      <c r="N29" s="63"/>
      <c r="O29" s="62"/>
      <c r="P29" s="63"/>
      <c r="Q29" s="60"/>
      <c r="R29" s="62"/>
      <c r="S29" s="60"/>
      <c r="T29" s="329"/>
      <c r="U29" s="60"/>
      <c r="V29" s="71"/>
      <c r="W29" s="62"/>
      <c r="X29" s="71"/>
      <c r="Y29" s="60"/>
      <c r="Z29" s="62"/>
      <c r="AA29" s="60"/>
      <c r="AB29" s="329"/>
      <c r="AC29" s="60"/>
      <c r="AD29" s="103"/>
      <c r="AE29" s="72"/>
      <c r="AF29" s="71"/>
      <c r="AG29" s="60"/>
      <c r="AH29" s="60"/>
      <c r="AI29" s="63"/>
      <c r="AJ29" s="60"/>
      <c r="AK29" s="60"/>
      <c r="AL29" s="71"/>
      <c r="AM29" s="62"/>
      <c r="AN29" s="63"/>
      <c r="AO29" s="97"/>
      <c r="AP29" s="63"/>
      <c r="AQ29" s="89"/>
      <c r="AR29" s="89"/>
      <c r="AS29" s="89"/>
      <c r="AT29" s="143" t="str">
        <f>IF($AS29="","",LOOKUP($AS29,Domains!$B$2:$B$31,Domains!$D$2:$D$31))</f>
        <v/>
      </c>
      <c r="AU29" s="89"/>
      <c r="AV29" s="63"/>
      <c r="AW29" s="146">
        <f t="shared" si="11"/>
        <v>0</v>
      </c>
      <c r="AX29" s="146">
        <f t="shared" si="12"/>
        <v>0</v>
      </c>
      <c r="AY29" s="146">
        <f t="shared" si="13"/>
        <v>0</v>
      </c>
      <c r="AZ29" s="146">
        <f t="shared" si="14"/>
        <v>0</v>
      </c>
      <c r="BA29" s="146">
        <f t="shared" si="15"/>
        <v>0</v>
      </c>
      <c r="BB29" s="146">
        <f t="shared" si="5"/>
        <v>0</v>
      </c>
      <c r="BC29" s="146">
        <f t="shared" si="6"/>
        <v>0</v>
      </c>
      <c r="BD29" s="146">
        <f t="shared" si="7"/>
        <v>0</v>
      </c>
      <c r="BE29" s="146">
        <f t="shared" si="8"/>
        <v>0</v>
      </c>
      <c r="BF29" s="146">
        <f t="shared" si="10"/>
        <v>0</v>
      </c>
    </row>
    <row r="30" spans="1:58" s="3" customFormat="1" ht="13.5" x14ac:dyDescent="0.25">
      <c r="A30" s="341"/>
      <c r="B30" s="60"/>
      <c r="C30" s="62">
        <v>27</v>
      </c>
      <c r="D30" s="144">
        <f t="shared" si="9"/>
        <v>0</v>
      </c>
      <c r="E30" s="97" t="str">
        <f>IF($AS30="","",LOOKUP($AS30,Domains!$B$2:$B$31,Domains!$C$2:$C$31))</f>
        <v/>
      </c>
      <c r="F30" s="63"/>
      <c r="G30" s="62"/>
      <c r="H30" s="63"/>
      <c r="I30" s="62"/>
      <c r="J30" s="63"/>
      <c r="K30" s="62"/>
      <c r="L30" s="63"/>
      <c r="M30" s="60"/>
      <c r="N30" s="63"/>
      <c r="O30" s="62"/>
      <c r="P30" s="63"/>
      <c r="Q30" s="60"/>
      <c r="R30" s="62"/>
      <c r="S30" s="60"/>
      <c r="T30" s="329"/>
      <c r="U30" s="60"/>
      <c r="V30" s="71"/>
      <c r="W30" s="62"/>
      <c r="X30" s="71"/>
      <c r="Y30" s="60"/>
      <c r="Z30" s="62"/>
      <c r="AA30" s="60"/>
      <c r="AB30" s="329"/>
      <c r="AC30" s="60"/>
      <c r="AD30" s="103"/>
      <c r="AE30" s="72"/>
      <c r="AF30" s="71"/>
      <c r="AG30" s="60"/>
      <c r="AH30" s="60"/>
      <c r="AI30" s="63"/>
      <c r="AJ30" s="60"/>
      <c r="AK30" s="60"/>
      <c r="AL30" s="71"/>
      <c r="AM30" s="62"/>
      <c r="AN30" s="63"/>
      <c r="AO30" s="97"/>
      <c r="AP30" s="63"/>
      <c r="AQ30" s="89"/>
      <c r="AR30" s="89"/>
      <c r="AS30" s="89"/>
      <c r="AT30" s="143" t="str">
        <f>IF($AS30="","",LOOKUP($AS30,Domains!$B$2:$B$31,Domains!$D$2:$D$31))</f>
        <v/>
      </c>
      <c r="AU30" s="93"/>
      <c r="AV30" s="63"/>
      <c r="AW30" s="146">
        <f t="shared" si="11"/>
        <v>0</v>
      </c>
      <c r="AX30" s="146">
        <f t="shared" si="12"/>
        <v>0</v>
      </c>
      <c r="AY30" s="146">
        <f t="shared" si="13"/>
        <v>0</v>
      </c>
      <c r="AZ30" s="146">
        <f t="shared" si="14"/>
        <v>0</v>
      </c>
      <c r="BA30" s="146">
        <f t="shared" si="15"/>
        <v>0</v>
      </c>
      <c r="BB30" s="146">
        <f t="shared" si="5"/>
        <v>0</v>
      </c>
      <c r="BC30" s="146">
        <f t="shared" si="6"/>
        <v>0</v>
      </c>
      <c r="BD30" s="146">
        <f t="shared" si="7"/>
        <v>0</v>
      </c>
      <c r="BE30" s="146">
        <f t="shared" si="8"/>
        <v>0</v>
      </c>
      <c r="BF30" s="146">
        <f t="shared" si="10"/>
        <v>0</v>
      </c>
    </row>
    <row r="31" spans="1:58" s="3" customFormat="1" ht="13.5" x14ac:dyDescent="0.25">
      <c r="A31" s="341"/>
      <c r="B31" s="60"/>
      <c r="C31" s="62">
        <v>28</v>
      </c>
      <c r="D31" s="144">
        <f t="shared" si="9"/>
        <v>0</v>
      </c>
      <c r="E31" s="97" t="str">
        <f>IF($AS31="","",LOOKUP($AS31,Domains!$B$2:$B$31,Domains!$C$2:$C$31))</f>
        <v/>
      </c>
      <c r="F31" s="63"/>
      <c r="G31" s="62"/>
      <c r="H31" s="63"/>
      <c r="I31" s="62"/>
      <c r="J31" s="63"/>
      <c r="K31" s="62"/>
      <c r="L31" s="63"/>
      <c r="M31" s="60"/>
      <c r="N31" s="63"/>
      <c r="O31" s="62"/>
      <c r="P31" s="63"/>
      <c r="Q31" s="60"/>
      <c r="R31" s="62"/>
      <c r="S31" s="60"/>
      <c r="T31" s="329"/>
      <c r="U31" s="60"/>
      <c r="V31" s="71"/>
      <c r="W31" s="62"/>
      <c r="X31" s="71"/>
      <c r="Y31" s="60"/>
      <c r="Z31" s="62"/>
      <c r="AA31" s="60"/>
      <c r="AB31" s="329"/>
      <c r="AC31" s="60"/>
      <c r="AD31" s="103"/>
      <c r="AE31" s="72"/>
      <c r="AF31" s="71"/>
      <c r="AG31" s="60"/>
      <c r="AH31" s="60"/>
      <c r="AI31" s="63"/>
      <c r="AJ31" s="60"/>
      <c r="AK31" s="60"/>
      <c r="AL31" s="71"/>
      <c r="AM31" s="62"/>
      <c r="AN31" s="63"/>
      <c r="AO31" s="97"/>
      <c r="AP31" s="63"/>
      <c r="AQ31" s="89"/>
      <c r="AR31" s="89"/>
      <c r="AS31" s="89"/>
      <c r="AT31" s="143" t="str">
        <f>IF($AS31="","",LOOKUP($AS31,Domains!$B$2:$B$31,Domains!$D$2:$D$31))</f>
        <v/>
      </c>
      <c r="AU31" s="89"/>
      <c r="AV31" s="63"/>
      <c r="AW31" s="146">
        <f t="shared" si="11"/>
        <v>0</v>
      </c>
      <c r="AX31" s="146">
        <f t="shared" si="12"/>
        <v>0</v>
      </c>
      <c r="AY31" s="146">
        <f t="shared" si="13"/>
        <v>0</v>
      </c>
      <c r="AZ31" s="146">
        <f t="shared" si="14"/>
        <v>0</v>
      </c>
      <c r="BA31" s="146">
        <f t="shared" si="15"/>
        <v>0</v>
      </c>
      <c r="BB31" s="146">
        <f t="shared" si="5"/>
        <v>0</v>
      </c>
      <c r="BC31" s="146">
        <f t="shared" si="6"/>
        <v>0</v>
      </c>
      <c r="BD31" s="146">
        <f t="shared" si="7"/>
        <v>0</v>
      </c>
      <c r="BE31" s="146">
        <f t="shared" si="8"/>
        <v>0</v>
      </c>
      <c r="BF31" s="146">
        <f t="shared" si="10"/>
        <v>0</v>
      </c>
    </row>
    <row r="32" spans="1:58" s="3" customFormat="1" ht="13.5" x14ac:dyDescent="0.25">
      <c r="A32" s="341"/>
      <c r="B32" s="60"/>
      <c r="C32" s="62">
        <v>29</v>
      </c>
      <c r="D32" s="144">
        <f t="shared" si="9"/>
        <v>0</v>
      </c>
      <c r="E32" s="97" t="str">
        <f>IF($AS32="","",LOOKUP($AS32,Domains!$B$2:$B$31,Domains!$C$2:$C$31))</f>
        <v/>
      </c>
      <c r="F32" s="63"/>
      <c r="G32" s="62"/>
      <c r="H32" s="63"/>
      <c r="I32" s="62"/>
      <c r="J32" s="63"/>
      <c r="K32" s="62"/>
      <c r="L32" s="63"/>
      <c r="M32" s="60"/>
      <c r="N32" s="63"/>
      <c r="O32" s="62"/>
      <c r="P32" s="63"/>
      <c r="Q32" s="60"/>
      <c r="R32" s="62"/>
      <c r="S32" s="60"/>
      <c r="T32" s="329"/>
      <c r="U32" s="60"/>
      <c r="V32" s="71"/>
      <c r="W32" s="62"/>
      <c r="X32" s="71"/>
      <c r="Y32" s="60"/>
      <c r="Z32" s="62"/>
      <c r="AA32" s="60"/>
      <c r="AB32" s="329"/>
      <c r="AC32" s="60"/>
      <c r="AD32" s="103"/>
      <c r="AE32" s="72"/>
      <c r="AF32" s="71"/>
      <c r="AG32" s="60"/>
      <c r="AH32" s="60"/>
      <c r="AI32" s="63"/>
      <c r="AJ32" s="60"/>
      <c r="AK32" s="60"/>
      <c r="AL32" s="71"/>
      <c r="AM32" s="62"/>
      <c r="AN32" s="63"/>
      <c r="AO32" s="97"/>
      <c r="AP32" s="63"/>
      <c r="AQ32" s="89"/>
      <c r="AR32" s="89"/>
      <c r="AS32" s="89"/>
      <c r="AT32" s="143" t="str">
        <f>IF($AS32="","",LOOKUP($AS32,Domains!$B$2:$B$31,Domains!$D$2:$D$31))</f>
        <v/>
      </c>
      <c r="AU32" s="93"/>
      <c r="AV32" s="63"/>
      <c r="AW32" s="146">
        <f t="shared" si="11"/>
        <v>0</v>
      </c>
      <c r="AX32" s="146">
        <f t="shared" si="12"/>
        <v>0</v>
      </c>
      <c r="AY32" s="146">
        <f t="shared" si="13"/>
        <v>0</v>
      </c>
      <c r="AZ32" s="146">
        <f t="shared" si="14"/>
        <v>0</v>
      </c>
      <c r="BA32" s="146">
        <f t="shared" si="15"/>
        <v>0</v>
      </c>
      <c r="BB32" s="146">
        <f t="shared" si="5"/>
        <v>0</v>
      </c>
      <c r="BC32" s="146">
        <f t="shared" si="6"/>
        <v>0</v>
      </c>
      <c r="BD32" s="146">
        <f t="shared" si="7"/>
        <v>0</v>
      </c>
      <c r="BE32" s="146">
        <f t="shared" si="8"/>
        <v>0</v>
      </c>
      <c r="BF32" s="146">
        <f t="shared" si="10"/>
        <v>0</v>
      </c>
    </row>
    <row r="33" spans="1:96" s="3" customFormat="1" ht="13.5" x14ac:dyDescent="0.25">
      <c r="A33" s="341"/>
      <c r="B33" s="60"/>
      <c r="C33" s="62">
        <v>30</v>
      </c>
      <c r="D33" s="144">
        <f t="shared" si="9"/>
        <v>0</v>
      </c>
      <c r="E33" s="97" t="str">
        <f>IF($AS33="","",LOOKUP($AS33,Domains!$B$2:$B$31,Domains!$C$2:$C$31))</f>
        <v/>
      </c>
      <c r="F33" s="63"/>
      <c r="G33" s="62"/>
      <c r="H33" s="63"/>
      <c r="I33" s="62"/>
      <c r="J33" s="63"/>
      <c r="K33" s="62"/>
      <c r="L33" s="63"/>
      <c r="M33" s="60"/>
      <c r="N33" s="63"/>
      <c r="O33" s="62"/>
      <c r="P33" s="63"/>
      <c r="Q33" s="60"/>
      <c r="R33" s="62"/>
      <c r="S33" s="60"/>
      <c r="T33" s="329"/>
      <c r="U33" s="60"/>
      <c r="V33" s="71"/>
      <c r="W33" s="62"/>
      <c r="X33" s="71"/>
      <c r="Y33" s="60"/>
      <c r="Z33" s="62"/>
      <c r="AA33" s="60"/>
      <c r="AB33" s="329"/>
      <c r="AC33" s="60"/>
      <c r="AD33" s="103"/>
      <c r="AE33" s="72"/>
      <c r="AF33" s="71"/>
      <c r="AG33" s="60"/>
      <c r="AH33" s="60"/>
      <c r="AI33" s="63"/>
      <c r="AJ33" s="60"/>
      <c r="AK33" s="60"/>
      <c r="AL33" s="71"/>
      <c r="AM33" s="62"/>
      <c r="AN33" s="63"/>
      <c r="AO33" s="97"/>
      <c r="AP33" s="63"/>
      <c r="AQ33" s="89"/>
      <c r="AR33" s="89"/>
      <c r="AS33" s="89"/>
      <c r="AT33" s="143" t="str">
        <f>IF($AS33="","",LOOKUP($AS33,Domains!$B$2:$B$31,Domains!$D$2:$D$31))</f>
        <v/>
      </c>
      <c r="AU33" s="89"/>
      <c r="AV33" s="63"/>
      <c r="AW33" s="146">
        <f t="shared" si="11"/>
        <v>0</v>
      </c>
      <c r="AX33" s="146">
        <f t="shared" si="12"/>
        <v>0</v>
      </c>
      <c r="AY33" s="146">
        <f t="shared" si="13"/>
        <v>0</v>
      </c>
      <c r="AZ33" s="146">
        <f t="shared" si="14"/>
        <v>0</v>
      </c>
      <c r="BA33" s="146">
        <f t="shared" si="15"/>
        <v>0</v>
      </c>
      <c r="BB33" s="146">
        <f t="shared" si="5"/>
        <v>0</v>
      </c>
      <c r="BC33" s="146">
        <f t="shared" si="6"/>
        <v>0</v>
      </c>
      <c r="BD33" s="146">
        <f t="shared" si="7"/>
        <v>0</v>
      </c>
      <c r="BE33" s="146">
        <f t="shared" si="8"/>
        <v>0</v>
      </c>
      <c r="BF33" s="146">
        <f t="shared" si="10"/>
        <v>0</v>
      </c>
    </row>
    <row r="34" spans="1:96" s="3" customFormat="1" ht="13.5" x14ac:dyDescent="0.25">
      <c r="A34" s="341"/>
      <c r="B34" s="60"/>
      <c r="C34" s="62">
        <v>31</v>
      </c>
      <c r="D34" s="144">
        <f t="shared" si="9"/>
        <v>0</v>
      </c>
      <c r="E34" s="97" t="str">
        <f>IF($AS34="","",LOOKUP($AS34,Domains!$B$2:$B$31,Domains!$C$2:$C$31))</f>
        <v/>
      </c>
      <c r="F34" s="63"/>
      <c r="G34" s="62"/>
      <c r="H34" s="63"/>
      <c r="I34" s="62"/>
      <c r="J34" s="63"/>
      <c r="K34" s="62"/>
      <c r="L34" s="63"/>
      <c r="M34" s="60"/>
      <c r="N34" s="63"/>
      <c r="O34" s="62"/>
      <c r="P34" s="63"/>
      <c r="Q34" s="60"/>
      <c r="R34" s="62"/>
      <c r="S34" s="60"/>
      <c r="T34" s="329"/>
      <c r="U34" s="60"/>
      <c r="V34" s="71"/>
      <c r="W34" s="62"/>
      <c r="X34" s="71"/>
      <c r="Y34" s="60"/>
      <c r="Z34" s="62"/>
      <c r="AA34" s="60"/>
      <c r="AB34" s="329"/>
      <c r="AC34" s="60"/>
      <c r="AD34" s="103"/>
      <c r="AE34" s="72"/>
      <c r="AF34" s="71"/>
      <c r="AG34" s="60"/>
      <c r="AH34" s="60"/>
      <c r="AI34" s="63"/>
      <c r="AJ34" s="60"/>
      <c r="AK34" s="60"/>
      <c r="AL34" s="71"/>
      <c r="AM34" s="62"/>
      <c r="AN34" s="63"/>
      <c r="AO34" s="97"/>
      <c r="AP34" s="63"/>
      <c r="AQ34" s="89"/>
      <c r="AR34" s="89"/>
      <c r="AS34" s="89"/>
      <c r="AT34" s="143" t="str">
        <f>IF($AS34="","",LOOKUP($AS34,Domains!$B$2:$B$31,Domains!$D$2:$D$31))</f>
        <v/>
      </c>
      <c r="AU34" s="89"/>
      <c r="AV34" s="63"/>
      <c r="AW34" s="146">
        <f t="shared" si="11"/>
        <v>0</v>
      </c>
      <c r="AX34" s="146">
        <f t="shared" si="12"/>
        <v>0</v>
      </c>
      <c r="AY34" s="146">
        <f t="shared" si="13"/>
        <v>0</v>
      </c>
      <c r="AZ34" s="146">
        <f t="shared" si="14"/>
        <v>0</v>
      </c>
      <c r="BA34" s="146">
        <f t="shared" si="15"/>
        <v>0</v>
      </c>
      <c r="BB34" s="146">
        <f t="shared" si="5"/>
        <v>0</v>
      </c>
      <c r="BC34" s="146">
        <f t="shared" si="6"/>
        <v>0</v>
      </c>
      <c r="BD34" s="146">
        <f t="shared" si="7"/>
        <v>0</v>
      </c>
      <c r="BE34" s="146">
        <f t="shared" si="8"/>
        <v>0</v>
      </c>
      <c r="BF34" s="146">
        <f t="shared" si="10"/>
        <v>0</v>
      </c>
    </row>
    <row r="35" spans="1:96" s="3" customFormat="1" ht="13.5" x14ac:dyDescent="0.25">
      <c r="A35" s="341"/>
      <c r="B35" s="60"/>
      <c r="C35" s="62">
        <v>32</v>
      </c>
      <c r="D35" s="144">
        <f t="shared" si="9"/>
        <v>0</v>
      </c>
      <c r="E35" s="97" t="str">
        <f>IF($AS35="","",LOOKUP($AS35,Domains!$B$2:$B$31,Domains!$C$2:$C$31))</f>
        <v/>
      </c>
      <c r="F35" s="63"/>
      <c r="G35" s="62"/>
      <c r="H35" s="63"/>
      <c r="I35" s="62"/>
      <c r="J35" s="63"/>
      <c r="K35" s="62"/>
      <c r="L35" s="63"/>
      <c r="M35" s="60"/>
      <c r="N35" s="63"/>
      <c r="O35" s="62"/>
      <c r="P35" s="63"/>
      <c r="Q35" s="60"/>
      <c r="R35" s="62"/>
      <c r="S35" s="60"/>
      <c r="T35" s="329"/>
      <c r="U35" s="60"/>
      <c r="V35" s="71"/>
      <c r="W35" s="62"/>
      <c r="X35" s="71"/>
      <c r="Y35" s="60"/>
      <c r="Z35" s="62"/>
      <c r="AA35" s="60"/>
      <c r="AB35" s="329"/>
      <c r="AC35" s="60"/>
      <c r="AD35" s="103"/>
      <c r="AE35" s="72"/>
      <c r="AF35" s="71"/>
      <c r="AG35" s="60"/>
      <c r="AH35" s="60"/>
      <c r="AI35" s="63"/>
      <c r="AJ35" s="60"/>
      <c r="AK35" s="60"/>
      <c r="AL35" s="71"/>
      <c r="AM35" s="62"/>
      <c r="AN35" s="63"/>
      <c r="AO35" s="97"/>
      <c r="AP35" s="63"/>
      <c r="AQ35" s="89"/>
      <c r="AR35" s="89"/>
      <c r="AS35" s="89"/>
      <c r="AT35" s="143" t="str">
        <f>IF($AS35="","",LOOKUP($AS35,Domains!$B$2:$B$31,Domains!$D$2:$D$31))</f>
        <v/>
      </c>
      <c r="AU35" s="89"/>
      <c r="AV35" s="63"/>
      <c r="AW35" s="146">
        <f t="shared" si="11"/>
        <v>0</v>
      </c>
      <c r="AX35" s="146">
        <f t="shared" si="12"/>
        <v>0</v>
      </c>
      <c r="AY35" s="146">
        <f t="shared" si="13"/>
        <v>0</v>
      </c>
      <c r="AZ35" s="146">
        <f t="shared" si="14"/>
        <v>0</v>
      </c>
      <c r="BA35" s="146">
        <f t="shared" si="15"/>
        <v>0</v>
      </c>
      <c r="BB35" s="146">
        <f t="shared" si="5"/>
        <v>0</v>
      </c>
      <c r="BC35" s="146">
        <f t="shared" si="6"/>
        <v>0</v>
      </c>
      <c r="BD35" s="146">
        <f t="shared" si="7"/>
        <v>0</v>
      </c>
      <c r="BE35" s="146">
        <f t="shared" si="8"/>
        <v>0</v>
      </c>
      <c r="BF35" s="146">
        <f t="shared" si="10"/>
        <v>0</v>
      </c>
    </row>
    <row r="36" spans="1:96" s="3" customFormat="1" ht="13.5" x14ac:dyDescent="0.25">
      <c r="A36" s="341"/>
      <c r="B36" s="60"/>
      <c r="C36" s="62">
        <v>33</v>
      </c>
      <c r="D36" s="144">
        <f t="shared" si="9"/>
        <v>0</v>
      </c>
      <c r="E36" s="97" t="str">
        <f>IF($AS36="","",LOOKUP($AS36,Domains!$B$2:$B$31,Domains!$C$2:$C$31))</f>
        <v/>
      </c>
      <c r="F36" s="63"/>
      <c r="G36" s="62"/>
      <c r="H36" s="63"/>
      <c r="I36" s="62"/>
      <c r="J36" s="63"/>
      <c r="K36" s="62"/>
      <c r="L36" s="63"/>
      <c r="M36" s="60"/>
      <c r="N36" s="63"/>
      <c r="O36" s="62"/>
      <c r="P36" s="63"/>
      <c r="Q36" s="60"/>
      <c r="R36" s="62"/>
      <c r="S36" s="60"/>
      <c r="T36" s="330"/>
      <c r="U36" s="60"/>
      <c r="V36" s="71"/>
      <c r="W36" s="62"/>
      <c r="X36" s="71"/>
      <c r="Y36" s="60"/>
      <c r="Z36" s="62"/>
      <c r="AA36" s="60"/>
      <c r="AB36" s="330"/>
      <c r="AC36" s="60"/>
      <c r="AD36" s="103"/>
      <c r="AE36" s="72"/>
      <c r="AF36" s="71"/>
      <c r="AG36" s="60"/>
      <c r="AH36" s="60"/>
      <c r="AI36" s="63"/>
      <c r="AJ36" s="60"/>
      <c r="AK36" s="60"/>
      <c r="AL36" s="71"/>
      <c r="AM36" s="62"/>
      <c r="AN36" s="63"/>
      <c r="AO36" s="97"/>
      <c r="AP36" s="63"/>
      <c r="AQ36" s="60"/>
      <c r="AR36" s="89"/>
      <c r="AS36" s="60"/>
      <c r="AT36" s="143" t="str">
        <f>IF($AS36="","",LOOKUP($AS36,Domains!$B$2:$B$31,Domains!$D$2:$D$31))</f>
        <v/>
      </c>
      <c r="AU36" s="60"/>
      <c r="AV36" s="63"/>
      <c r="AW36" s="146">
        <f t="shared" si="11"/>
        <v>0</v>
      </c>
      <c r="AX36" s="146">
        <f t="shared" si="12"/>
        <v>0</v>
      </c>
      <c r="AY36" s="146">
        <f t="shared" si="13"/>
        <v>0</v>
      </c>
      <c r="AZ36" s="146">
        <f t="shared" si="14"/>
        <v>0</v>
      </c>
      <c r="BA36" s="146">
        <f t="shared" si="15"/>
        <v>0</v>
      </c>
      <c r="BB36" s="146">
        <f t="shared" si="5"/>
        <v>0</v>
      </c>
      <c r="BC36" s="146">
        <f t="shared" si="6"/>
        <v>0</v>
      </c>
      <c r="BD36" s="146">
        <f t="shared" si="7"/>
        <v>0</v>
      </c>
      <c r="BE36" s="146">
        <f t="shared" si="8"/>
        <v>0</v>
      </c>
      <c r="BF36" s="146">
        <f t="shared" si="10"/>
        <v>0</v>
      </c>
    </row>
    <row r="37" spans="1:96" s="3" customFormat="1" x14ac:dyDescent="0.2">
      <c r="A37" s="69"/>
      <c r="B37" s="65"/>
      <c r="C37" s="65"/>
      <c r="D37" s="65"/>
      <c r="E37" s="66"/>
      <c r="F37" s="66"/>
      <c r="G37" s="66"/>
      <c r="H37" s="66"/>
      <c r="I37" s="66"/>
      <c r="J37" s="66"/>
      <c r="K37" s="66"/>
      <c r="L37" s="66"/>
      <c r="M37" s="65"/>
      <c r="N37" s="65"/>
      <c r="O37" s="66"/>
      <c r="P37" s="65"/>
      <c r="Q37" s="65"/>
      <c r="R37" s="66"/>
      <c r="S37" s="65"/>
      <c r="T37" s="65"/>
      <c r="U37" s="65"/>
      <c r="V37"/>
      <c r="W37"/>
      <c r="X37"/>
      <c r="Y37"/>
      <c r="Z37"/>
      <c r="AA37"/>
      <c r="AB37"/>
      <c r="AC37"/>
      <c r="AD37"/>
      <c r="AE37"/>
      <c r="AF37"/>
      <c r="AG37"/>
      <c r="AH37"/>
      <c r="AI37"/>
      <c r="AJ37"/>
      <c r="AK37"/>
      <c r="AL37"/>
      <c r="AM37" s="66"/>
      <c r="AN37" s="65"/>
      <c r="AP37" s="65"/>
      <c r="AQ37" s="65"/>
      <c r="AR37" s="90"/>
      <c r="AS37" s="65"/>
      <c r="AT37" s="65"/>
      <c r="AU37" s="65"/>
      <c r="AV37" s="66"/>
    </row>
    <row r="38" spans="1:96" s="3" customFormat="1" x14ac:dyDescent="0.2">
      <c r="A38" s="69"/>
      <c r="B38" s="65"/>
      <c r="C38" s="65"/>
      <c r="D38" s="65"/>
      <c r="E38" s="66"/>
      <c r="F38" s="66"/>
      <c r="G38" s="66"/>
      <c r="H38" s="66"/>
      <c r="I38" s="66"/>
      <c r="J38" s="66"/>
      <c r="K38" s="66"/>
      <c r="L38" s="66"/>
      <c r="M38" s="65"/>
      <c r="N38" s="65"/>
      <c r="O38" s="66"/>
      <c r="P38" s="65"/>
      <c r="Q38" s="65"/>
      <c r="R38" s="66"/>
      <c r="S38" s="65"/>
      <c r="T38" s="65"/>
      <c r="U38" s="65"/>
      <c r="V38"/>
      <c r="W38"/>
      <c r="X38"/>
      <c r="Y38"/>
      <c r="Z38"/>
      <c r="AA38"/>
      <c r="AB38"/>
      <c r="AC38"/>
      <c r="AD38"/>
      <c r="AE38"/>
      <c r="AF38"/>
      <c r="AG38"/>
      <c r="AH38"/>
      <c r="AI38"/>
      <c r="AJ38"/>
      <c r="AK38"/>
      <c r="AL38"/>
      <c r="AM38" s="66"/>
      <c r="AN38" s="65"/>
      <c r="AP38" s="65"/>
      <c r="AQ38" s="65"/>
      <c r="AR38" s="90"/>
      <c r="AS38" s="65"/>
      <c r="AT38" s="65"/>
      <c r="AU38" s="65"/>
      <c r="AV38" s="66"/>
    </row>
    <row r="39" spans="1:96" s="3" customFormat="1" x14ac:dyDescent="0.2">
      <c r="A39" s="69"/>
      <c r="B39" s="65"/>
      <c r="C39" s="65"/>
      <c r="D39" s="65"/>
      <c r="E39" s="66"/>
      <c r="F39" s="66"/>
      <c r="G39" s="66"/>
      <c r="H39" s="66"/>
      <c r="I39" s="66"/>
      <c r="J39" s="66"/>
      <c r="K39" s="66"/>
      <c r="L39" s="66"/>
      <c r="M39" s="65"/>
      <c r="N39" s="65"/>
      <c r="O39" s="66"/>
      <c r="P39" s="65"/>
      <c r="Q39" s="65"/>
      <c r="R39" s="66"/>
      <c r="S39" s="65"/>
      <c r="T39" s="65"/>
      <c r="U39" s="65"/>
      <c r="V39"/>
      <c r="W39"/>
      <c r="X39"/>
      <c r="Y39"/>
      <c r="Z39"/>
      <c r="AA39"/>
      <c r="AB39"/>
      <c r="AC39"/>
      <c r="AD39"/>
      <c r="AE39"/>
      <c r="AF39"/>
      <c r="AG39"/>
      <c r="AH39"/>
      <c r="AI39"/>
      <c r="AJ39"/>
      <c r="AK39"/>
      <c r="AL39"/>
      <c r="AM39" s="66"/>
      <c r="AN39" s="65"/>
      <c r="AP39" s="65"/>
      <c r="AQ39" s="65"/>
      <c r="AR39" s="90"/>
      <c r="AS39" s="65"/>
      <c r="AT39" s="65"/>
      <c r="AU39" s="65"/>
      <c r="AV39" s="66"/>
    </row>
    <row r="40" spans="1:96" s="3" customFormat="1" x14ac:dyDescent="0.2">
      <c r="A40" s="69"/>
      <c r="B40" s="65"/>
      <c r="C40" s="65"/>
      <c r="D40" s="65"/>
      <c r="E40" s="66"/>
      <c r="F40" s="66"/>
      <c r="G40" s="66"/>
      <c r="H40" s="66"/>
      <c r="I40" s="66"/>
      <c r="J40" s="66"/>
      <c r="K40" s="66"/>
      <c r="L40" s="66"/>
      <c r="M40" s="65"/>
      <c r="N40" s="65"/>
      <c r="O40" s="66"/>
      <c r="P40" s="65"/>
      <c r="Q40" s="65"/>
      <c r="R40" s="66"/>
      <c r="S40" s="65"/>
      <c r="T40" s="65"/>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x14ac:dyDescent="0.2">
      <c r="A41" s="69"/>
      <c r="B41" s="65"/>
      <c r="C41" s="65"/>
      <c r="D41" s="65"/>
      <c r="E41" s="66"/>
      <c r="F41" s="66"/>
      <c r="G41" s="66"/>
      <c r="H41" s="66"/>
      <c r="I41" s="66"/>
      <c r="J41" s="66"/>
      <c r="K41" s="66"/>
      <c r="L41" s="66"/>
      <c r="M41" s="65"/>
      <c r="N41" s="65"/>
      <c r="O41" s="66"/>
      <c r="P41" s="65"/>
      <c r="Q41" s="65"/>
      <c r="R41" s="66"/>
      <c r="S41" s="65"/>
      <c r="T41" s="65"/>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x14ac:dyDescent="0.2">
      <c r="A42" s="69"/>
      <c r="B42" s="65"/>
      <c r="C42" s="65"/>
      <c r="D42" s="65"/>
      <c r="E42" s="66"/>
      <c r="F42" s="66"/>
      <c r="G42" s="66"/>
      <c r="H42" s="66"/>
      <c r="I42" s="66"/>
      <c r="J42" s="66"/>
      <c r="K42" s="66"/>
      <c r="L42" s="66"/>
      <c r="M42" s="65"/>
      <c r="N42" s="65"/>
      <c r="O42" s="66"/>
      <c r="P42" s="65"/>
      <c r="Q42" s="65"/>
      <c r="R42" s="66"/>
      <c r="S42" s="65"/>
      <c r="T42" s="65"/>
      <c r="U42" s="65"/>
      <c r="V42"/>
      <c r="W42"/>
      <c r="X42"/>
      <c r="Y42"/>
      <c r="Z42"/>
      <c r="AA42"/>
      <c r="AB42"/>
      <c r="AC42"/>
      <c r="AD42"/>
      <c r="AE42"/>
      <c r="AF42"/>
      <c r="AG42"/>
      <c r="AH42"/>
      <c r="AI42"/>
      <c r="AJ42"/>
      <c r="AK42"/>
      <c r="AL42"/>
      <c r="AM42" s="66"/>
      <c r="AN42" s="65"/>
      <c r="AP42" s="65"/>
      <c r="AQ42" s="65"/>
      <c r="AR42" s="90"/>
      <c r="AS42" s="65"/>
      <c r="AT42" s="65"/>
      <c r="AU42" s="65"/>
      <c r="AV42" s="66"/>
    </row>
    <row r="43" spans="1:96" s="4" customFormat="1" x14ac:dyDescent="0.2">
      <c r="A43" s="69"/>
      <c r="B43" s="65"/>
      <c r="C43" s="65"/>
      <c r="D43" s="65"/>
      <c r="E43" s="66"/>
      <c r="F43" s="66"/>
      <c r="G43" s="66"/>
      <c r="H43" s="66"/>
      <c r="I43" s="66"/>
      <c r="J43" s="66"/>
      <c r="K43" s="66"/>
      <c r="L43" s="66"/>
      <c r="M43" s="65"/>
      <c r="N43" s="65"/>
      <c r="O43" s="66"/>
      <c r="P43" s="65"/>
      <c r="Q43" s="65"/>
      <c r="R43" s="66"/>
      <c r="S43" s="65"/>
      <c r="T43" s="65"/>
      <c r="U43" s="65"/>
      <c r="V43"/>
      <c r="W43"/>
      <c r="X43"/>
      <c r="Y43"/>
      <c r="Z43"/>
      <c r="AA43"/>
      <c r="AB43"/>
      <c r="AC43"/>
      <c r="AD43"/>
      <c r="AE43"/>
      <c r="AF43"/>
      <c r="AG43"/>
      <c r="AH43"/>
      <c r="AI43"/>
      <c r="AJ43"/>
      <c r="AK43"/>
      <c r="AL43"/>
      <c r="AM43" s="66"/>
      <c r="AN43" s="65"/>
      <c r="AO43" s="3"/>
      <c r="AP43" s="65"/>
      <c r="AQ43" s="65"/>
      <c r="AR43" s="90"/>
      <c r="AS43" s="65"/>
      <c r="AT43" s="65"/>
      <c r="AU43" s="65"/>
      <c r="AV43" s="66"/>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9"/>
      <c r="B44" s="65"/>
      <c r="C44" s="65"/>
      <c r="D44" s="65"/>
      <c r="E44" s="66"/>
      <c r="F44" s="66"/>
      <c r="G44" s="66"/>
      <c r="H44" s="66"/>
      <c r="I44" s="66"/>
      <c r="J44" s="66"/>
      <c r="K44" s="66"/>
      <c r="L44" s="66"/>
      <c r="M44" s="65"/>
      <c r="N44" s="65"/>
      <c r="O44" s="66"/>
      <c r="P44" s="65"/>
      <c r="Q44" s="65"/>
      <c r="R44" s="66"/>
      <c r="S44" s="65"/>
      <c r="T44" s="65"/>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x14ac:dyDescent="0.2">
      <c r="A45" s="69"/>
      <c r="B45" s="65"/>
      <c r="C45" s="65"/>
      <c r="D45" s="65"/>
      <c r="E45" s="66"/>
      <c r="F45" s="66"/>
      <c r="G45" s="66"/>
      <c r="H45" s="66"/>
      <c r="I45" s="66"/>
      <c r="J45" s="66"/>
      <c r="K45" s="66"/>
      <c r="L45" s="66"/>
      <c r="M45" s="65"/>
      <c r="N45" s="65"/>
      <c r="O45" s="66"/>
      <c r="P45" s="65"/>
      <c r="Q45" s="65"/>
      <c r="R45" s="66"/>
      <c r="S45" s="65"/>
      <c r="T45" s="65"/>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x14ac:dyDescent="0.2">
      <c r="A46" s="69"/>
      <c r="B46" s="65"/>
      <c r="C46" s="65"/>
      <c r="D46" s="65"/>
      <c r="E46" s="66"/>
      <c r="F46" s="66"/>
      <c r="G46" s="66"/>
      <c r="H46" s="66"/>
      <c r="I46" s="66"/>
      <c r="J46" s="66"/>
      <c r="K46" s="66"/>
      <c r="L46" s="66"/>
      <c r="M46" s="65"/>
      <c r="N46" s="65"/>
      <c r="O46" s="66"/>
      <c r="P46" s="65"/>
      <c r="Q46" s="65"/>
      <c r="R46" s="66"/>
      <c r="S46" s="65"/>
      <c r="T46" s="65"/>
      <c r="U46" s="65"/>
      <c r="V46"/>
      <c r="W46"/>
      <c r="X46"/>
      <c r="Y46"/>
      <c r="Z46"/>
      <c r="AA46"/>
      <c r="AB46"/>
      <c r="AC46"/>
      <c r="AD46"/>
      <c r="AE46"/>
      <c r="AF46"/>
      <c r="AG46"/>
      <c r="AH46"/>
      <c r="AI46"/>
      <c r="AJ46"/>
      <c r="AK46"/>
      <c r="AL46"/>
      <c r="AM46" s="66"/>
      <c r="AN46" s="65"/>
      <c r="AP46" s="65"/>
      <c r="AQ46" s="65"/>
      <c r="AR46" s="90"/>
      <c r="AS46" s="65"/>
      <c r="AT46" s="65"/>
      <c r="AU46" s="65"/>
      <c r="AV46" s="66"/>
    </row>
    <row r="47" spans="1:96" s="4" customFormat="1" x14ac:dyDescent="0.2">
      <c r="A47" s="69"/>
      <c r="B47" s="65"/>
      <c r="C47" s="65"/>
      <c r="D47" s="65"/>
      <c r="E47" s="66"/>
      <c r="F47" s="66"/>
      <c r="G47" s="66"/>
      <c r="H47" s="66"/>
      <c r="I47" s="66"/>
      <c r="J47" s="66"/>
      <c r="K47" s="66"/>
      <c r="L47" s="66"/>
      <c r="M47" s="65"/>
      <c r="N47" s="65"/>
      <c r="O47" s="66"/>
      <c r="P47" s="65"/>
      <c r="Q47" s="65"/>
      <c r="R47" s="66"/>
      <c r="S47" s="65"/>
      <c r="T47" s="65"/>
      <c r="U47" s="65"/>
      <c r="V47"/>
      <c r="W47"/>
      <c r="X47"/>
      <c r="Y47"/>
      <c r="Z47"/>
      <c r="AA47"/>
      <c r="AB47"/>
      <c r="AC47"/>
      <c r="AD47"/>
      <c r="AE47"/>
      <c r="AF47"/>
      <c r="AG47"/>
      <c r="AH47"/>
      <c r="AI47"/>
      <c r="AJ47"/>
      <c r="AK47"/>
      <c r="AL47"/>
      <c r="AM47" s="66"/>
      <c r="AN47" s="65"/>
      <c r="AO47" s="3"/>
      <c r="AP47" s="65"/>
      <c r="AQ47" s="65"/>
      <c r="AR47" s="90"/>
      <c r="AS47" s="65"/>
      <c r="AT47" s="65"/>
      <c r="AU47" s="65"/>
      <c r="AV47" s="66"/>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9"/>
      <c r="B48" s="65"/>
      <c r="C48" s="65"/>
      <c r="D48" s="65"/>
      <c r="E48" s="66"/>
      <c r="F48" s="66"/>
      <c r="G48" s="66"/>
      <c r="H48" s="66"/>
      <c r="I48" s="66"/>
      <c r="J48" s="66"/>
      <c r="K48" s="66"/>
      <c r="L48" s="66"/>
      <c r="M48" s="65"/>
      <c r="N48" s="65"/>
      <c r="O48" s="66"/>
      <c r="P48" s="65"/>
      <c r="Q48" s="65"/>
      <c r="R48" s="66"/>
      <c r="S48" s="65"/>
      <c r="T48" s="65"/>
      <c r="U48" s="65"/>
      <c r="V48"/>
      <c r="W48"/>
      <c r="X48"/>
      <c r="Y48"/>
      <c r="Z48"/>
      <c r="AA48"/>
      <c r="AB48"/>
      <c r="AC48"/>
      <c r="AD48"/>
      <c r="AE48"/>
      <c r="AF48"/>
      <c r="AG48"/>
      <c r="AH48"/>
      <c r="AI48"/>
      <c r="AJ48"/>
      <c r="AK48"/>
      <c r="AL48"/>
      <c r="AM48" s="66"/>
      <c r="AN48" s="65"/>
      <c r="AO48" s="3"/>
      <c r="AP48" s="65"/>
      <c r="AQ48" s="65"/>
      <c r="AR48" s="90"/>
      <c r="AS48" s="65"/>
      <c r="AT48" s="65"/>
      <c r="AU48" s="65"/>
      <c r="AV48" s="66"/>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9"/>
      <c r="B49" s="65"/>
      <c r="C49" s="65"/>
      <c r="D49" s="65"/>
      <c r="E49" s="66"/>
      <c r="F49" s="66"/>
      <c r="G49" s="66"/>
      <c r="H49" s="66"/>
      <c r="I49" s="66"/>
      <c r="J49" s="66"/>
      <c r="K49" s="66"/>
      <c r="L49" s="66"/>
      <c r="M49" s="65"/>
      <c r="N49" s="65"/>
      <c r="O49" s="66"/>
      <c r="P49" s="65"/>
      <c r="Q49" s="65"/>
      <c r="R49" s="66"/>
      <c r="S49" s="65"/>
      <c r="T49" s="65"/>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P53" s="65"/>
      <c r="AQ53" s="65"/>
      <c r="AR53" s="90"/>
      <c r="AS53" s="65"/>
      <c r="AT53" s="65"/>
      <c r="AU53" s="65"/>
      <c r="AV53" s="66"/>
    </row>
    <row r="54" spans="1:96" s="3"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P54" s="65"/>
      <c r="AQ54" s="65"/>
      <c r="AR54" s="90"/>
      <c r="AS54" s="65"/>
      <c r="AT54" s="65"/>
      <c r="AU54" s="65"/>
      <c r="AV54" s="66"/>
    </row>
    <row r="55" spans="1:96" s="3"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4"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O57" s="3"/>
      <c r="AP57" s="65"/>
      <c r="AQ57" s="65"/>
      <c r="AR57" s="90"/>
      <c r="AS57" s="65"/>
      <c r="AT57" s="65"/>
      <c r="AU57" s="65"/>
      <c r="AV57" s="66"/>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3"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26"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O63" s="3"/>
      <c r="AP63" s="65"/>
      <c r="AQ63" s="65"/>
      <c r="AR63" s="90"/>
      <c r="AS63" s="65"/>
      <c r="AT63" s="65"/>
      <c r="AU63" s="65"/>
      <c r="AV63" s="66"/>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3"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P67" s="65"/>
      <c r="AQ67" s="65"/>
      <c r="AR67" s="90"/>
      <c r="AS67" s="65"/>
      <c r="AT67" s="65"/>
      <c r="AU67" s="65"/>
      <c r="AV67" s="66"/>
    </row>
    <row r="68" spans="1:96" s="3"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P68" s="65"/>
      <c r="AQ68" s="65"/>
      <c r="AR68" s="90"/>
      <c r="AS68" s="65"/>
      <c r="AT68" s="65"/>
      <c r="AU68" s="65"/>
      <c r="AV68" s="66"/>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4"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O70" s="3"/>
      <c r="AP70" s="65"/>
      <c r="AQ70" s="65"/>
      <c r="AR70" s="90"/>
      <c r="AS70" s="65"/>
      <c r="AT70" s="65"/>
      <c r="AU70" s="65"/>
      <c r="AV70" s="66"/>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P71" s="65"/>
      <c r="AQ71" s="65"/>
      <c r="AR71" s="90"/>
      <c r="AS71" s="65"/>
      <c r="AT71" s="65"/>
      <c r="AU71" s="65"/>
      <c r="AV71" s="66"/>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4"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O76" s="3"/>
      <c r="AP76" s="65"/>
      <c r="AQ76" s="65"/>
      <c r="AR76" s="90"/>
      <c r="AS76" s="65"/>
      <c r="AT76" s="65"/>
      <c r="AU76" s="65"/>
      <c r="AV76" s="66"/>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O77" s="3"/>
      <c r="AP77" s="65"/>
      <c r="AQ77" s="65"/>
      <c r="AR77" s="90"/>
      <c r="AS77" s="65"/>
      <c r="AT77" s="65"/>
      <c r="AU77" s="65"/>
      <c r="AV77" s="66"/>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14"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O80" s="3"/>
      <c r="AP80" s="65"/>
      <c r="AQ80" s="65"/>
      <c r="AR80" s="90"/>
      <c r="AS80" s="65"/>
      <c r="AT80" s="65"/>
      <c r="AU80" s="65"/>
      <c r="AV80" s="66"/>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P95" s="65"/>
      <c r="AQ95" s="65"/>
      <c r="AR95" s="90"/>
      <c r="AS95" s="65"/>
      <c r="AT95" s="65"/>
      <c r="AU95" s="65"/>
      <c r="AV95" s="66"/>
    </row>
    <row r="96" spans="1:96" s="4"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O96" s="3"/>
      <c r="AP96" s="65"/>
      <c r="AQ96" s="65"/>
      <c r="AR96" s="90"/>
      <c r="AS96" s="65"/>
      <c r="AT96" s="65"/>
      <c r="AU96" s="65"/>
      <c r="AV96" s="66"/>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26" customFormat="1" ht="14.25" customHeigh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O98" s="3"/>
      <c r="AP98" s="65"/>
      <c r="AQ98" s="65"/>
      <c r="AR98" s="90"/>
      <c r="AS98" s="65"/>
      <c r="AT98" s="65"/>
      <c r="AU98" s="65"/>
      <c r="AV98" s="66"/>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1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O104" s="3"/>
      <c r="AP104" s="65"/>
      <c r="AQ104" s="65"/>
      <c r="AR104" s="90"/>
      <c r="AS104" s="65"/>
      <c r="AT104" s="65"/>
      <c r="AU104" s="65"/>
      <c r="AV104" s="66"/>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26" customFormat="1" ht="14.25" customHeigh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O118" s="3"/>
      <c r="AP118" s="65"/>
      <c r="AQ118" s="65"/>
      <c r="AR118" s="90"/>
      <c r="AS118" s="65"/>
      <c r="AT118" s="65"/>
      <c r="AU118" s="65"/>
      <c r="AV118" s="66"/>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26" customFormat="1" ht="14.25" customHeigh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O125" s="3"/>
      <c r="AP125" s="65"/>
      <c r="AQ125" s="65"/>
      <c r="AR125" s="90"/>
      <c r="AS125" s="65"/>
      <c r="AT125" s="65"/>
      <c r="AU125" s="65"/>
      <c r="AV125" s="66"/>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66"/>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B175" s="65"/>
      <c r="C175" s="65"/>
      <c r="D175" s="65"/>
      <c r="E175" s="66"/>
      <c r="F175" s="66"/>
      <c r="G175" s="66"/>
      <c r="H175" s="66"/>
      <c r="I175" s="66"/>
      <c r="J175" s="66"/>
      <c r="K175" s="66"/>
      <c r="L175" s="66"/>
      <c r="M175" s="65"/>
      <c r="N175" s="65"/>
      <c r="O175" s="66"/>
      <c r="P175" s="65"/>
      <c r="Q175" s="65"/>
      <c r="R175" s="66"/>
      <c r="S175" s="65"/>
      <c r="T175" s="65"/>
      <c r="U175" s="65"/>
      <c r="V175"/>
      <c r="W175"/>
      <c r="X175"/>
      <c r="Y175"/>
      <c r="Z175"/>
      <c r="AA175"/>
      <c r="AB175"/>
      <c r="AC175"/>
      <c r="AD175"/>
      <c r="AE175"/>
      <c r="AF175"/>
      <c r="AG175"/>
      <c r="AH175"/>
      <c r="AI175"/>
      <c r="AJ175"/>
      <c r="AK175"/>
      <c r="AL175"/>
      <c r="AM175" s="66"/>
      <c r="AN175" s="65"/>
      <c r="AP175" s="65"/>
      <c r="AQ175" s="65"/>
      <c r="AR175" s="90"/>
      <c r="AS175" s="65"/>
      <c r="AT175" s="65"/>
      <c r="AU175" s="65"/>
      <c r="AV175" s="66"/>
    </row>
    <row r="176" spans="1:48" s="3" customFormat="1" x14ac:dyDescent="0.2">
      <c r="A176" s="69"/>
      <c r="B176" s="65"/>
      <c r="C176" s="65"/>
      <c r="D176" s="65"/>
      <c r="E176" s="66"/>
      <c r="F176" s="66"/>
      <c r="G176" s="66"/>
      <c r="H176" s="66"/>
      <c r="I176" s="66"/>
      <c r="J176" s="66"/>
      <c r="K176" s="66"/>
      <c r="L176" s="66"/>
      <c r="M176" s="65"/>
      <c r="N176" s="65"/>
      <c r="O176" s="66"/>
      <c r="P176" s="65"/>
      <c r="Q176" s="65"/>
      <c r="R176" s="66"/>
      <c r="S176" s="65"/>
      <c r="T176" s="65"/>
      <c r="U176" s="65"/>
      <c r="V176"/>
      <c r="W176"/>
      <c r="X176"/>
      <c r="Y176"/>
      <c r="Z176"/>
      <c r="AA176"/>
      <c r="AB176"/>
      <c r="AC176"/>
      <c r="AD176"/>
      <c r="AE176"/>
      <c r="AF176"/>
      <c r="AG176"/>
      <c r="AH176"/>
      <c r="AI176"/>
      <c r="AJ176"/>
      <c r="AK176"/>
      <c r="AL176"/>
      <c r="AM176" s="66"/>
      <c r="AN176" s="65"/>
      <c r="AP176" s="65"/>
      <c r="AQ176" s="65"/>
      <c r="AR176" s="90"/>
      <c r="AS176" s="65"/>
      <c r="AT176" s="65"/>
      <c r="AU176" s="65"/>
      <c r="AV176" s="66"/>
    </row>
    <row r="177" spans="1:48" s="3" customFormat="1" x14ac:dyDescent="0.2">
      <c r="A177" s="69"/>
      <c r="B177" s="65"/>
      <c r="C177" s="65"/>
      <c r="D177" s="65"/>
      <c r="E177" s="66"/>
      <c r="F177" s="66"/>
      <c r="G177" s="66"/>
      <c r="H177" s="66"/>
      <c r="I177" s="66"/>
      <c r="J177" s="66"/>
      <c r="K177" s="66"/>
      <c r="L177" s="66"/>
      <c r="M177" s="65"/>
      <c r="N177" s="65"/>
      <c r="O177" s="66"/>
      <c r="P177" s="65"/>
      <c r="Q177" s="65"/>
      <c r="R177" s="66"/>
      <c r="S177" s="65"/>
      <c r="T177" s="65"/>
      <c r="U177" s="65"/>
      <c r="V177"/>
      <c r="W177"/>
      <c r="X177"/>
      <c r="Y177"/>
      <c r="Z177"/>
      <c r="AA177"/>
      <c r="AB177"/>
      <c r="AC177"/>
      <c r="AD177"/>
      <c r="AE177"/>
      <c r="AF177"/>
      <c r="AG177"/>
      <c r="AH177"/>
      <c r="AI177"/>
      <c r="AJ177"/>
      <c r="AK177"/>
      <c r="AL177"/>
      <c r="AM177" s="66"/>
      <c r="AN177" s="65"/>
      <c r="AP177" s="65"/>
      <c r="AQ177" s="65"/>
      <c r="AR177" s="90"/>
      <c r="AS177" s="65"/>
      <c r="AT177" s="65"/>
      <c r="AU177" s="65"/>
      <c r="AV177" s="66"/>
    </row>
    <row r="178" spans="1:48" s="3" customFormat="1" x14ac:dyDescent="0.2">
      <c r="A178" s="69"/>
      <c r="B178" s="65"/>
      <c r="C178" s="65"/>
      <c r="D178" s="65"/>
      <c r="E178" s="66"/>
      <c r="F178" s="66"/>
      <c r="G178" s="66"/>
      <c r="H178" s="66"/>
      <c r="I178" s="66"/>
      <c r="J178" s="66"/>
      <c r="K178" s="66"/>
      <c r="L178" s="66"/>
      <c r="M178" s="65"/>
      <c r="N178" s="65"/>
      <c r="O178" s="66"/>
      <c r="P178" s="65"/>
      <c r="Q178" s="65"/>
      <c r="R178" s="66"/>
      <c r="S178" s="65"/>
      <c r="T178" s="65"/>
      <c r="U178" s="65"/>
      <c r="V178"/>
      <c r="W178"/>
      <c r="X178"/>
      <c r="Y178"/>
      <c r="Z178"/>
      <c r="AA178"/>
      <c r="AB178"/>
      <c r="AC178"/>
      <c r="AD178"/>
      <c r="AE178"/>
      <c r="AF178"/>
      <c r="AG178"/>
      <c r="AH178"/>
      <c r="AI178"/>
      <c r="AJ178"/>
      <c r="AK178"/>
      <c r="AL178"/>
      <c r="AM178" s="66"/>
      <c r="AN178" s="65"/>
      <c r="AP178" s="65"/>
      <c r="AQ178" s="65"/>
      <c r="AR178" s="90"/>
      <c r="AS178" s="65"/>
      <c r="AT178" s="65"/>
      <c r="AU178" s="65"/>
      <c r="AV178" s="66"/>
    </row>
    <row r="179" spans="1:48" s="3" customFormat="1" x14ac:dyDescent="0.2">
      <c r="A179" s="69"/>
      <c r="B179" s="65"/>
      <c r="C179" s="65"/>
      <c r="D179" s="65"/>
      <c r="E179" s="66"/>
      <c r="F179" s="66"/>
      <c r="G179" s="66"/>
      <c r="H179" s="66"/>
      <c r="I179" s="66"/>
      <c r="J179" s="66"/>
      <c r="K179" s="66"/>
      <c r="L179" s="66"/>
      <c r="M179" s="65"/>
      <c r="N179" s="65"/>
      <c r="O179" s="66"/>
      <c r="P179" s="65"/>
      <c r="Q179" s="65"/>
      <c r="R179" s="66"/>
      <c r="S179" s="65"/>
      <c r="T179" s="65"/>
      <c r="U179" s="65"/>
      <c r="V179"/>
      <c r="W179"/>
      <c r="X179"/>
      <c r="Y179"/>
      <c r="Z179"/>
      <c r="AA179"/>
      <c r="AB179"/>
      <c r="AC179"/>
      <c r="AD179"/>
      <c r="AE179"/>
      <c r="AF179"/>
      <c r="AG179"/>
      <c r="AH179"/>
      <c r="AI179"/>
      <c r="AJ179"/>
      <c r="AK179"/>
      <c r="AL179"/>
      <c r="AM179" s="66"/>
      <c r="AN179" s="65"/>
      <c r="AP179" s="65"/>
      <c r="AQ179" s="65"/>
      <c r="AR179" s="90"/>
      <c r="AS179" s="65"/>
      <c r="AT179" s="65"/>
      <c r="AU179" s="65"/>
      <c r="AV179" s="66"/>
    </row>
    <row r="180" spans="1:48" s="3" customFormat="1" x14ac:dyDescent="0.2">
      <c r="A180" s="69"/>
      <c r="B180" s="65"/>
      <c r="C180" s="65"/>
      <c r="D180" s="65"/>
      <c r="E180" s="66"/>
      <c r="F180" s="66"/>
      <c r="G180" s="66"/>
      <c r="H180" s="66"/>
      <c r="I180" s="66"/>
      <c r="J180" s="66"/>
      <c r="K180" s="66"/>
      <c r="L180" s="66"/>
      <c r="M180" s="65"/>
      <c r="N180" s="65"/>
      <c r="O180" s="66"/>
      <c r="P180" s="65"/>
      <c r="Q180" s="65"/>
      <c r="R180" s="66"/>
      <c r="S180" s="65"/>
      <c r="T180" s="65"/>
      <c r="U180" s="65"/>
      <c r="V180"/>
      <c r="W180"/>
      <c r="X180"/>
      <c r="Y180"/>
      <c r="Z180"/>
      <c r="AA180"/>
      <c r="AB180"/>
      <c r="AC180"/>
      <c r="AD180"/>
      <c r="AE180"/>
      <c r="AF180"/>
      <c r="AG180"/>
      <c r="AH180"/>
      <c r="AI180"/>
      <c r="AJ180"/>
      <c r="AK180"/>
      <c r="AL180"/>
      <c r="AM180" s="66"/>
      <c r="AN180" s="65"/>
      <c r="AP180" s="65"/>
      <c r="AQ180" s="65"/>
      <c r="AR180" s="90"/>
      <c r="AS180" s="65"/>
      <c r="AT180" s="65"/>
      <c r="AU180" s="65"/>
      <c r="AV180" s="66"/>
    </row>
    <row r="181" spans="1:48" s="3" customFormat="1" x14ac:dyDescent="0.2">
      <c r="A181" s="69"/>
      <c r="B181" s="65"/>
      <c r="C181" s="65"/>
      <c r="D181" s="65"/>
      <c r="E181" s="66"/>
      <c r="F181" s="66"/>
      <c r="G181" s="66"/>
      <c r="H181" s="66"/>
      <c r="I181" s="66"/>
      <c r="J181" s="66"/>
      <c r="K181" s="66"/>
      <c r="L181" s="66"/>
      <c r="M181" s="65"/>
      <c r="N181" s="65"/>
      <c r="O181" s="66"/>
      <c r="P181" s="65"/>
      <c r="Q181" s="65"/>
      <c r="R181" s="66"/>
      <c r="S181" s="65"/>
      <c r="T181" s="65"/>
      <c r="U181" s="65"/>
      <c r="V181"/>
      <c r="W181"/>
      <c r="X181"/>
      <c r="Y181"/>
      <c r="Z181"/>
      <c r="AA181"/>
      <c r="AB181"/>
      <c r="AC181"/>
      <c r="AD181"/>
      <c r="AE181"/>
      <c r="AF181"/>
      <c r="AG181"/>
      <c r="AH181"/>
      <c r="AI181"/>
      <c r="AJ181"/>
      <c r="AK181"/>
      <c r="AL181"/>
      <c r="AM181" s="66"/>
      <c r="AN181" s="65"/>
      <c r="AP181" s="65"/>
      <c r="AQ181" s="65"/>
      <c r="AR181" s="90"/>
      <c r="AS181" s="65"/>
      <c r="AT181" s="65"/>
      <c r="AU181" s="65"/>
      <c r="AV181" s="66"/>
    </row>
    <row r="182" spans="1:48" s="3" customFormat="1" x14ac:dyDescent="0.2">
      <c r="A182" s="69"/>
      <c r="B182" s="65"/>
      <c r="C182" s="65"/>
      <c r="D182" s="65"/>
      <c r="E182" s="66"/>
      <c r="F182" s="66"/>
      <c r="G182" s="66"/>
      <c r="H182" s="66"/>
      <c r="I182" s="66"/>
      <c r="J182" s="66"/>
      <c r="K182" s="66"/>
      <c r="L182" s="66"/>
      <c r="M182" s="65"/>
      <c r="N182" s="65"/>
      <c r="O182" s="66"/>
      <c r="P182" s="65"/>
      <c r="Q182" s="65"/>
      <c r="R182" s="66"/>
      <c r="S182" s="65"/>
      <c r="T182" s="65"/>
      <c r="U182" s="65"/>
      <c r="V182"/>
      <c r="W182"/>
      <c r="X182"/>
      <c r="Y182"/>
      <c r="Z182"/>
      <c r="AA182"/>
      <c r="AB182"/>
      <c r="AC182"/>
      <c r="AD182"/>
      <c r="AE182"/>
      <c r="AF182"/>
      <c r="AG182"/>
      <c r="AH182"/>
      <c r="AI182"/>
      <c r="AJ182"/>
      <c r="AK182"/>
      <c r="AL182"/>
      <c r="AM182" s="66"/>
      <c r="AN182" s="65"/>
      <c r="AP182" s="65"/>
      <c r="AQ182" s="65"/>
      <c r="AR182" s="90"/>
      <c r="AS182" s="65"/>
      <c r="AT182" s="65"/>
      <c r="AU182" s="65"/>
      <c r="AV182" s="66"/>
    </row>
    <row r="183" spans="1:48" s="3" customFormat="1" x14ac:dyDescent="0.2">
      <c r="A183" s="69"/>
      <c r="B183" s="65"/>
      <c r="C183" s="65"/>
      <c r="D183" s="65"/>
      <c r="E183" s="8"/>
      <c r="F183" s="66"/>
      <c r="G183" s="66"/>
      <c r="H183" s="66"/>
      <c r="I183" s="66"/>
      <c r="J183" s="66"/>
      <c r="K183" s="66"/>
      <c r="L183" s="66"/>
      <c r="M183" s="65"/>
      <c r="N183" s="65"/>
      <c r="O183" s="66"/>
      <c r="P183" s="65"/>
      <c r="Q183" s="65"/>
      <c r="R183" s="66"/>
      <c r="S183" s="65"/>
      <c r="T183" s="65"/>
      <c r="U183" s="65"/>
      <c r="V183"/>
      <c r="W183"/>
      <c r="X183"/>
      <c r="Y183"/>
      <c r="Z183"/>
      <c r="AA183"/>
      <c r="AB183"/>
      <c r="AC183"/>
      <c r="AD183"/>
      <c r="AE183"/>
      <c r="AF183"/>
      <c r="AG183"/>
      <c r="AH183"/>
      <c r="AI183"/>
      <c r="AJ183"/>
      <c r="AK183"/>
      <c r="AL183"/>
      <c r="AM183" s="66"/>
      <c r="AN183" s="65"/>
      <c r="AP183" s="65"/>
      <c r="AQ183" s="65"/>
      <c r="AR183" s="90"/>
      <c r="AS183" s="65"/>
      <c r="AT183" s="65"/>
      <c r="AU183" s="65"/>
      <c r="AV183" s="66"/>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66"/>
      <c r="AN196" s="65"/>
      <c r="AP196" s="65"/>
      <c r="AQ196" s="65"/>
      <c r="AR196" s="90"/>
      <c r="AS196" s="65"/>
      <c r="AT196" s="65"/>
      <c r="AU196" s="65"/>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66"/>
      <c r="AN197" s="65"/>
      <c r="AP197" s="65"/>
      <c r="AQ197" s="65"/>
      <c r="AR197" s="90"/>
      <c r="AS197" s="65"/>
      <c r="AT197" s="65"/>
      <c r="AU197" s="65"/>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66"/>
      <c r="AN198" s="65"/>
      <c r="AP198" s="65"/>
      <c r="AQ198" s="65"/>
      <c r="AR198" s="90"/>
      <c r="AS198" s="65"/>
      <c r="AT198" s="65"/>
      <c r="AU198" s="65"/>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66"/>
      <c r="AN199" s="65"/>
      <c r="AP199" s="65"/>
      <c r="AQ199" s="65"/>
      <c r="AR199" s="90"/>
      <c r="AS199" s="65"/>
      <c r="AT199" s="65"/>
      <c r="AU199" s="65"/>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66"/>
      <c r="AN200" s="65"/>
      <c r="AP200" s="65"/>
      <c r="AQ200" s="65"/>
      <c r="AR200" s="90"/>
      <c r="AS200" s="65"/>
      <c r="AT200" s="65"/>
      <c r="AU200" s="65"/>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66"/>
      <c r="AN201" s="65"/>
      <c r="AP201" s="65"/>
      <c r="AQ201" s="65"/>
      <c r="AR201" s="90"/>
      <c r="AS201" s="65"/>
      <c r="AT201" s="65"/>
      <c r="AU201" s="65"/>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66"/>
      <c r="AN202" s="65"/>
      <c r="AP202" s="65"/>
      <c r="AQ202" s="65"/>
      <c r="AR202" s="90"/>
      <c r="AS202" s="65"/>
      <c r="AT202" s="65"/>
      <c r="AU202" s="65"/>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66"/>
      <c r="AN203" s="65"/>
      <c r="AP203" s="65"/>
      <c r="AQ203" s="65"/>
      <c r="AR203" s="90"/>
      <c r="AS203" s="65"/>
      <c r="AT203" s="65"/>
      <c r="AU203" s="65"/>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66"/>
      <c r="AN204" s="65"/>
      <c r="AP204" s="65"/>
      <c r="AQ204" s="65"/>
      <c r="AR204" s="90"/>
      <c r="AS204" s="65"/>
      <c r="AT204" s="65"/>
      <c r="AU204" s="65"/>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R297" s="90"/>
      <c r="AV297" s="8"/>
    </row>
    <row r="298" spans="1:48" s="3" customFormat="1" x14ac:dyDescent="0.2">
      <c r="A298" s="69"/>
      <c r="E298" s="8"/>
      <c r="F298" s="8"/>
      <c r="G298" s="8"/>
      <c r="H298" s="8"/>
      <c r="I298" s="8"/>
      <c r="J298" s="8"/>
      <c r="K298" s="8"/>
      <c r="L298" s="8"/>
      <c r="O298" s="8"/>
      <c r="R298" s="66"/>
      <c r="V298"/>
      <c r="W298"/>
      <c r="X298"/>
      <c r="Y298"/>
      <c r="Z298"/>
      <c r="AA298"/>
      <c r="AB298"/>
      <c r="AC298"/>
      <c r="AD298"/>
      <c r="AE298"/>
      <c r="AF298"/>
      <c r="AG298"/>
      <c r="AH298"/>
      <c r="AI298"/>
      <c r="AJ298"/>
      <c r="AK298"/>
      <c r="AL298"/>
      <c r="AM298" s="8"/>
      <c r="AR298" s="90"/>
      <c r="AV298" s="8"/>
    </row>
    <row r="299" spans="1:48" s="3" customFormat="1" x14ac:dyDescent="0.2">
      <c r="A299" s="69"/>
      <c r="E299" s="8"/>
      <c r="F299" s="8"/>
      <c r="G299" s="8"/>
      <c r="H299" s="8"/>
      <c r="I299" s="8"/>
      <c r="J299" s="8"/>
      <c r="K299" s="8"/>
      <c r="L299" s="8"/>
      <c r="O299" s="8"/>
      <c r="R299" s="66"/>
      <c r="V299"/>
      <c r="W299"/>
      <c r="X299"/>
      <c r="Y299"/>
      <c r="Z299"/>
      <c r="AA299"/>
      <c r="AB299"/>
      <c r="AC299"/>
      <c r="AD299"/>
      <c r="AE299"/>
      <c r="AF299"/>
      <c r="AG299"/>
      <c r="AH299"/>
      <c r="AI299"/>
      <c r="AJ299"/>
      <c r="AK299"/>
      <c r="AL299"/>
      <c r="AM299" s="8"/>
      <c r="AR299" s="90"/>
      <c r="AV299" s="8"/>
    </row>
    <row r="300" spans="1:48" s="3" customFormat="1" x14ac:dyDescent="0.2">
      <c r="A300" s="69"/>
      <c r="E300" s="8"/>
      <c r="F300" s="8"/>
      <c r="G300" s="8"/>
      <c r="H300" s="8"/>
      <c r="I300" s="8"/>
      <c r="J300" s="8"/>
      <c r="K300" s="8"/>
      <c r="L300" s="8"/>
      <c r="O300" s="8"/>
      <c r="R300" s="66"/>
      <c r="V300"/>
      <c r="W300"/>
      <c r="X300"/>
      <c r="Y300"/>
      <c r="Z300"/>
      <c r="AA300"/>
      <c r="AB300"/>
      <c r="AC300"/>
      <c r="AD300"/>
      <c r="AE300"/>
      <c r="AF300"/>
      <c r="AG300"/>
      <c r="AH300"/>
      <c r="AI300"/>
      <c r="AJ300"/>
      <c r="AK300"/>
      <c r="AL300"/>
      <c r="AM300" s="8"/>
      <c r="AR300" s="90"/>
      <c r="AV300" s="8"/>
    </row>
    <row r="301" spans="1:48" s="3" customFormat="1" x14ac:dyDescent="0.2">
      <c r="A301" s="69"/>
      <c r="E301" s="8"/>
      <c r="F301" s="8"/>
      <c r="G301" s="8"/>
      <c r="H301" s="8"/>
      <c r="I301" s="8"/>
      <c r="J301" s="8"/>
      <c r="K301" s="8"/>
      <c r="L301" s="8"/>
      <c r="O301" s="8"/>
      <c r="R301" s="66"/>
      <c r="V301"/>
      <c r="W301"/>
      <c r="X301"/>
      <c r="Y301"/>
      <c r="Z301"/>
      <c r="AA301"/>
      <c r="AB301"/>
      <c r="AC301"/>
      <c r="AD301"/>
      <c r="AE301"/>
      <c r="AF301"/>
      <c r="AG301"/>
      <c r="AH301"/>
      <c r="AI301"/>
      <c r="AJ301"/>
      <c r="AK301"/>
      <c r="AL301"/>
      <c r="AM301" s="8"/>
      <c r="AR301" s="90"/>
      <c r="AV301" s="8"/>
    </row>
    <row r="302" spans="1:48" s="3" customFormat="1" x14ac:dyDescent="0.2">
      <c r="A302" s="69"/>
      <c r="E302" s="8"/>
      <c r="F302" s="8"/>
      <c r="G302" s="8"/>
      <c r="H302" s="8"/>
      <c r="I302" s="8"/>
      <c r="J302" s="8"/>
      <c r="K302" s="8"/>
      <c r="L302" s="8"/>
      <c r="O302" s="8"/>
      <c r="R302" s="66"/>
      <c r="V302"/>
      <c r="W302"/>
      <c r="X302"/>
      <c r="Y302"/>
      <c r="Z302"/>
      <c r="AA302"/>
      <c r="AB302"/>
      <c r="AC302"/>
      <c r="AD302"/>
      <c r="AE302"/>
      <c r="AF302"/>
      <c r="AG302"/>
      <c r="AH302"/>
      <c r="AI302"/>
      <c r="AJ302"/>
      <c r="AK302"/>
      <c r="AL302"/>
      <c r="AM302" s="8"/>
      <c r="AR302" s="90"/>
      <c r="AV302" s="8"/>
    </row>
    <row r="303" spans="1:48" s="3" customFormat="1" x14ac:dyDescent="0.2">
      <c r="A303" s="69"/>
      <c r="E303" s="8"/>
      <c r="F303" s="8"/>
      <c r="G303" s="8"/>
      <c r="H303" s="8"/>
      <c r="I303" s="8"/>
      <c r="J303" s="8"/>
      <c r="K303" s="8"/>
      <c r="L303" s="8"/>
      <c r="O303" s="8"/>
      <c r="R303" s="66"/>
      <c r="V303"/>
      <c r="W303"/>
      <c r="X303"/>
      <c r="Y303"/>
      <c r="Z303"/>
      <c r="AA303"/>
      <c r="AB303"/>
      <c r="AC303"/>
      <c r="AD303"/>
      <c r="AE303"/>
      <c r="AF303"/>
      <c r="AG303"/>
      <c r="AH303"/>
      <c r="AI303"/>
      <c r="AJ303"/>
      <c r="AK303"/>
      <c r="AL303"/>
      <c r="AM303" s="8"/>
      <c r="AR303" s="90"/>
      <c r="AV303" s="8"/>
    </row>
    <row r="304" spans="1:48" s="3" customFormat="1" x14ac:dyDescent="0.2">
      <c r="A304" s="69"/>
      <c r="E304" s="8"/>
      <c r="F304" s="8"/>
      <c r="G304" s="8"/>
      <c r="H304" s="8"/>
      <c r="I304" s="8"/>
      <c r="J304" s="8"/>
      <c r="K304" s="8"/>
      <c r="L304" s="8"/>
      <c r="O304" s="8"/>
      <c r="R304" s="66"/>
      <c r="V304"/>
      <c r="W304"/>
      <c r="X304"/>
      <c r="Y304"/>
      <c r="Z304"/>
      <c r="AA304"/>
      <c r="AB304"/>
      <c r="AC304"/>
      <c r="AD304"/>
      <c r="AE304"/>
      <c r="AF304"/>
      <c r="AG304"/>
      <c r="AH304"/>
      <c r="AI304"/>
      <c r="AJ304"/>
      <c r="AK304"/>
      <c r="AL304"/>
      <c r="AM304" s="8"/>
      <c r="AR304" s="90"/>
      <c r="AV304" s="8"/>
    </row>
    <row r="305" spans="1:48" s="3" customFormat="1" x14ac:dyDescent="0.2">
      <c r="A305" s="69"/>
      <c r="E305" s="8"/>
      <c r="F305" s="8"/>
      <c r="G305" s="8"/>
      <c r="H305" s="8"/>
      <c r="I305" s="8"/>
      <c r="J305" s="8"/>
      <c r="K305" s="8"/>
      <c r="L305" s="8"/>
      <c r="O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O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s="3" customFormat="1" x14ac:dyDescent="0.2">
      <c r="A370" s="69"/>
      <c r="E370" s="8"/>
      <c r="F370" s="8"/>
      <c r="G370" s="8"/>
      <c r="H370" s="8"/>
      <c r="I370" s="8"/>
      <c r="J370" s="8"/>
      <c r="K370" s="8"/>
      <c r="L370" s="8"/>
      <c r="N370" s="8"/>
      <c r="O370" s="8"/>
      <c r="P370" s="8"/>
      <c r="R370" s="66"/>
      <c r="V370"/>
      <c r="W370"/>
      <c r="X370"/>
      <c r="Y370"/>
      <c r="Z370"/>
      <c r="AA370"/>
      <c r="AB370"/>
      <c r="AC370"/>
      <c r="AD370"/>
      <c r="AE370"/>
      <c r="AF370"/>
      <c r="AG370"/>
      <c r="AH370"/>
      <c r="AI370"/>
      <c r="AJ370"/>
      <c r="AK370"/>
      <c r="AL370"/>
      <c r="AM370" s="8"/>
      <c r="AN370" s="8"/>
      <c r="AP370" s="8"/>
      <c r="AR370" s="90"/>
      <c r="AV370" s="8"/>
    </row>
    <row r="371" spans="1:96" s="3" customFormat="1" x14ac:dyDescent="0.2">
      <c r="A371" s="69"/>
      <c r="E371" s="8"/>
      <c r="F371" s="8"/>
      <c r="G371" s="8"/>
      <c r="H371" s="8"/>
      <c r="I371" s="8"/>
      <c r="J371" s="8"/>
      <c r="K371" s="8"/>
      <c r="L371" s="8"/>
      <c r="N371" s="8"/>
      <c r="O371" s="8"/>
      <c r="P371" s="8"/>
      <c r="R371" s="66"/>
      <c r="V371"/>
      <c r="W371"/>
      <c r="X371"/>
      <c r="Y371"/>
      <c r="Z371"/>
      <c r="AA371"/>
      <c r="AB371"/>
      <c r="AC371"/>
      <c r="AD371"/>
      <c r="AE371"/>
      <c r="AF371"/>
      <c r="AG371"/>
      <c r="AH371"/>
      <c r="AI371"/>
      <c r="AJ371"/>
      <c r="AK371"/>
      <c r="AL371"/>
      <c r="AM371" s="8"/>
      <c r="AN371" s="8"/>
      <c r="AP371" s="8"/>
      <c r="AR371" s="90"/>
      <c r="AV371" s="8"/>
    </row>
    <row r="372" spans="1:96" s="3" customFormat="1" x14ac:dyDescent="0.2">
      <c r="A372" s="69"/>
      <c r="E372" s="8"/>
      <c r="F372" s="8"/>
      <c r="G372" s="8"/>
      <c r="H372" s="8"/>
      <c r="I372" s="8"/>
      <c r="J372" s="8"/>
      <c r="K372" s="8"/>
      <c r="L372" s="8"/>
      <c r="N372" s="8"/>
      <c r="O372" s="8"/>
      <c r="P372" s="8"/>
      <c r="R372" s="66"/>
      <c r="V372"/>
      <c r="W372"/>
      <c r="X372"/>
      <c r="Y372"/>
      <c r="Z372"/>
      <c r="AA372"/>
      <c r="AB372"/>
      <c r="AC372"/>
      <c r="AD372"/>
      <c r="AE372"/>
      <c r="AF372"/>
      <c r="AG372"/>
      <c r="AH372"/>
      <c r="AI372"/>
      <c r="AJ372"/>
      <c r="AK372"/>
      <c r="AL372"/>
      <c r="AM372" s="8"/>
      <c r="AN372" s="8"/>
      <c r="AP372" s="8"/>
      <c r="AR372" s="90"/>
      <c r="AV372" s="8"/>
    </row>
    <row r="373" spans="1:96" s="3" customFormat="1" x14ac:dyDescent="0.2">
      <c r="A373" s="69"/>
      <c r="E373" s="8"/>
      <c r="F373" s="8"/>
      <c r="G373" s="8"/>
      <c r="H373" s="8"/>
      <c r="I373" s="8"/>
      <c r="J373" s="8"/>
      <c r="K373" s="8"/>
      <c r="L373" s="8"/>
      <c r="N373" s="8"/>
      <c r="O373" s="8"/>
      <c r="P373" s="8"/>
      <c r="R373" s="66"/>
      <c r="V373"/>
      <c r="W373"/>
      <c r="X373"/>
      <c r="Y373"/>
      <c r="Z373"/>
      <c r="AA373"/>
      <c r="AB373"/>
      <c r="AC373"/>
      <c r="AD373"/>
      <c r="AE373"/>
      <c r="AF373"/>
      <c r="AG373"/>
      <c r="AH373"/>
      <c r="AI373"/>
      <c r="AJ373"/>
      <c r="AK373"/>
      <c r="AL373"/>
      <c r="AM373" s="8"/>
      <c r="AN373" s="8"/>
      <c r="AP373" s="8"/>
      <c r="AR373" s="90"/>
      <c r="AV373" s="8"/>
    </row>
    <row r="374" spans="1:96" s="3" customFormat="1" x14ac:dyDescent="0.2">
      <c r="A374" s="69"/>
      <c r="E374" s="8"/>
      <c r="F374" s="8"/>
      <c r="G374" s="8"/>
      <c r="H374" s="8"/>
      <c r="I374" s="8"/>
      <c r="J374" s="8"/>
      <c r="K374" s="8"/>
      <c r="L374" s="8"/>
      <c r="N374" s="8"/>
      <c r="O374" s="8"/>
      <c r="P374" s="8"/>
      <c r="R374" s="66"/>
      <c r="V374"/>
      <c r="W374"/>
      <c r="X374"/>
      <c r="Y374"/>
      <c r="Z374"/>
      <c r="AA374"/>
      <c r="AB374"/>
      <c r="AC374"/>
      <c r="AD374"/>
      <c r="AE374"/>
      <c r="AF374"/>
      <c r="AG374"/>
      <c r="AH374"/>
      <c r="AI374"/>
      <c r="AJ374"/>
      <c r="AK374"/>
      <c r="AL374"/>
      <c r="AM374" s="8"/>
      <c r="AN374" s="8"/>
      <c r="AP374" s="8"/>
      <c r="AR374" s="90"/>
      <c r="AV374" s="8"/>
    </row>
    <row r="375" spans="1:96" s="3" customFormat="1" x14ac:dyDescent="0.2">
      <c r="A375" s="69"/>
      <c r="E375" s="8"/>
      <c r="F375" s="8"/>
      <c r="G375" s="8"/>
      <c r="H375" s="8"/>
      <c r="I375" s="8"/>
      <c r="J375" s="8"/>
      <c r="K375" s="8"/>
      <c r="L375" s="8"/>
      <c r="N375" s="8"/>
      <c r="O375" s="8"/>
      <c r="P375" s="8"/>
      <c r="R375" s="66"/>
      <c r="V375"/>
      <c r="W375"/>
      <c r="X375"/>
      <c r="Y375"/>
      <c r="Z375"/>
      <c r="AA375"/>
      <c r="AB375"/>
      <c r="AC375"/>
      <c r="AD375"/>
      <c r="AE375"/>
      <c r="AF375"/>
      <c r="AG375"/>
      <c r="AH375"/>
      <c r="AI375"/>
      <c r="AJ375"/>
      <c r="AK375"/>
      <c r="AL375"/>
      <c r="AM375" s="8"/>
      <c r="AN375" s="8"/>
      <c r="AP375" s="8"/>
      <c r="AR375" s="90"/>
      <c r="AV375" s="8"/>
    </row>
    <row r="376" spans="1:96" s="3" customFormat="1" x14ac:dyDescent="0.2">
      <c r="A376" s="69"/>
      <c r="E376" s="8"/>
      <c r="F376" s="8"/>
      <c r="G376" s="8"/>
      <c r="H376" s="8"/>
      <c r="I376" s="8"/>
      <c r="J376" s="8"/>
      <c r="K376" s="8"/>
      <c r="L376" s="8"/>
      <c r="N376" s="8"/>
      <c r="O376" s="8"/>
      <c r="P376" s="8"/>
      <c r="R376" s="66"/>
      <c r="V376"/>
      <c r="W376"/>
      <c r="X376"/>
      <c r="Y376"/>
      <c r="Z376"/>
      <c r="AA376"/>
      <c r="AB376"/>
      <c r="AC376"/>
      <c r="AD376"/>
      <c r="AE376"/>
      <c r="AF376"/>
      <c r="AG376"/>
      <c r="AH376"/>
      <c r="AI376"/>
      <c r="AJ376"/>
      <c r="AK376"/>
      <c r="AL376"/>
      <c r="AM376" s="8"/>
      <c r="AN376" s="8"/>
      <c r="AP376" s="8"/>
      <c r="AR376" s="90"/>
      <c r="AV376" s="8"/>
    </row>
    <row r="377" spans="1:96" s="3" customFormat="1" x14ac:dyDescent="0.2">
      <c r="A377" s="69"/>
      <c r="E377" s="8"/>
      <c r="F377" s="8"/>
      <c r="G377" s="8"/>
      <c r="H377" s="8"/>
      <c r="I377" s="8"/>
      <c r="J377" s="8"/>
      <c r="K377" s="8"/>
      <c r="L377" s="8"/>
      <c r="N377" s="8"/>
      <c r="O377" s="8"/>
      <c r="P377" s="8"/>
      <c r="R377" s="66"/>
      <c r="V377"/>
      <c r="W377"/>
      <c r="X377"/>
      <c r="Y377"/>
      <c r="Z377"/>
      <c r="AA377"/>
      <c r="AB377"/>
      <c r="AC377"/>
      <c r="AD377"/>
      <c r="AE377"/>
      <c r="AF377"/>
      <c r="AG377"/>
      <c r="AH377"/>
      <c r="AI377"/>
      <c r="AJ377"/>
      <c r="AK377"/>
      <c r="AL377"/>
      <c r="AM377" s="8"/>
      <c r="AN377" s="8"/>
      <c r="AP377" s="8"/>
      <c r="AR377" s="90"/>
      <c r="AV377" s="8"/>
    </row>
    <row r="378" spans="1:96" s="3" customFormat="1" x14ac:dyDescent="0.2">
      <c r="A378" s="69"/>
      <c r="E378" s="8"/>
      <c r="F378" s="8"/>
      <c r="G378" s="8"/>
      <c r="H378" s="8"/>
      <c r="I378" s="8"/>
      <c r="J378" s="8"/>
      <c r="K378" s="8"/>
      <c r="L378" s="8"/>
      <c r="N378" s="8"/>
      <c r="O378" s="8"/>
      <c r="P378" s="8"/>
      <c r="R378" s="66"/>
      <c r="V378"/>
      <c r="W378"/>
      <c r="X378"/>
      <c r="Y378"/>
      <c r="Z378"/>
      <c r="AA378"/>
      <c r="AB378"/>
      <c r="AC378"/>
      <c r="AD378"/>
      <c r="AE378"/>
      <c r="AF378"/>
      <c r="AG378"/>
      <c r="AH378"/>
      <c r="AI378"/>
      <c r="AJ378"/>
      <c r="AK378"/>
      <c r="AL378"/>
      <c r="AM378" s="8"/>
      <c r="AN378" s="8"/>
      <c r="AP378" s="8"/>
      <c r="AR378" s="90"/>
      <c r="AV378" s="8"/>
    </row>
    <row r="379" spans="1:96" x14ac:dyDescent="0.2">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O387" s="3"/>
      <c r="AP387" s="8"/>
      <c r="AQ387" s="3"/>
      <c r="AR387" s="90"/>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6"/>
      <c r="S388" s="3"/>
      <c r="T388" s="3"/>
      <c r="U388" s="3"/>
      <c r="AM388" s="8"/>
      <c r="AN388" s="8"/>
      <c r="AO388" s="3"/>
      <c r="AP388" s="8"/>
      <c r="AQ388" s="3"/>
      <c r="AR388" s="90"/>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6"/>
      <c r="S389" s="3"/>
      <c r="T389" s="3"/>
      <c r="U389" s="3"/>
      <c r="AM389" s="8"/>
      <c r="AN389" s="8"/>
      <c r="AO389" s="3"/>
      <c r="AP389" s="8"/>
      <c r="AQ389" s="3"/>
      <c r="AR389" s="90"/>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6"/>
      <c r="S390" s="3"/>
      <c r="T390" s="3"/>
      <c r="U390" s="3"/>
      <c r="AM390" s="8"/>
      <c r="AN390" s="8"/>
      <c r="AO390" s="3"/>
      <c r="AP390" s="8"/>
      <c r="AQ390" s="3"/>
      <c r="AR390" s="90"/>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6"/>
      <c r="S391" s="3"/>
      <c r="T391" s="3"/>
      <c r="U391" s="3"/>
      <c r="AM391" s="8"/>
      <c r="AN391" s="8"/>
      <c r="AO391" s="3"/>
      <c r="AP391" s="8"/>
      <c r="AQ391" s="3"/>
      <c r="AR391" s="90"/>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6"/>
      <c r="S392" s="3"/>
      <c r="T392" s="3"/>
      <c r="U392" s="3"/>
      <c r="AM392" s="8"/>
      <c r="AN392" s="8"/>
      <c r="AO392" s="3"/>
      <c r="AP392" s="8"/>
      <c r="AQ392" s="3"/>
      <c r="AR392" s="90"/>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6"/>
      <c r="S393" s="3"/>
      <c r="T393" s="3"/>
      <c r="U393" s="3"/>
      <c r="AM393" s="8"/>
      <c r="AN393" s="8"/>
      <c r="AO393" s="3"/>
      <c r="AP393" s="8"/>
      <c r="AQ393" s="3"/>
      <c r="AR393" s="90"/>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6"/>
      <c r="S394" s="3"/>
      <c r="T394" s="3"/>
      <c r="U394" s="3"/>
      <c r="AM394" s="8"/>
      <c r="AN394" s="8"/>
      <c r="AO394" s="3"/>
      <c r="AP394" s="8"/>
      <c r="AQ394" s="3"/>
      <c r="AR394" s="90"/>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6"/>
      <c r="S395" s="3"/>
      <c r="T395" s="3"/>
      <c r="U395" s="3"/>
      <c r="AM395" s="8"/>
      <c r="AN395" s="8"/>
      <c r="AO395" s="3"/>
      <c r="AP395" s="8"/>
      <c r="AQ395" s="3"/>
      <c r="AR395" s="90"/>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6"/>
      <c r="S396" s="3"/>
      <c r="T396" s="3"/>
      <c r="U396" s="3"/>
      <c r="AM396" s="8"/>
      <c r="AN396" s="8"/>
      <c r="AP396" s="8"/>
      <c r="AQ396" s="3"/>
      <c r="AR396" s="90"/>
      <c r="AV396" s="8"/>
    </row>
    <row r="397" spans="1:96" x14ac:dyDescent="0.2">
      <c r="A397"/>
      <c r="B397" s="3"/>
      <c r="C397" s="3"/>
      <c r="D397" s="3"/>
      <c r="E397" s="8"/>
      <c r="F397" s="8"/>
      <c r="G397" s="8"/>
      <c r="H397" s="8"/>
      <c r="I397" s="8"/>
      <c r="J397" s="8"/>
      <c r="K397" s="8"/>
      <c r="L397" s="8"/>
      <c r="M397" s="3"/>
      <c r="N397" s="8"/>
      <c r="O397" s="8"/>
      <c r="P397" s="8"/>
      <c r="Q397" s="3"/>
      <c r="R397" s="66"/>
      <c r="AM397" s="8"/>
      <c r="AN397" s="8"/>
      <c r="AP397" s="8"/>
      <c r="AQ397" s="3"/>
      <c r="AR397" s="90"/>
      <c r="AV397" s="8"/>
    </row>
    <row r="398" spans="1:96" x14ac:dyDescent="0.2">
      <c r="A398"/>
      <c r="B398" s="3"/>
      <c r="C398" s="3"/>
      <c r="D398" s="3"/>
      <c r="E398" s="8"/>
      <c r="F398" s="8"/>
      <c r="G398" s="8"/>
      <c r="H398" s="8"/>
      <c r="I398" s="8"/>
      <c r="J398" s="8"/>
      <c r="K398" s="8"/>
      <c r="L398" s="8"/>
      <c r="M398" s="3"/>
      <c r="N398" s="8"/>
      <c r="O398" s="8"/>
      <c r="P398" s="8"/>
      <c r="Q398" s="3"/>
      <c r="R398" s="66"/>
      <c r="AM398" s="8"/>
      <c r="AN398" s="8"/>
      <c r="AP398" s="8"/>
      <c r="AQ398" s="3"/>
      <c r="AR398" s="90"/>
      <c r="AV398" s="8"/>
    </row>
    <row r="399" spans="1:96" x14ac:dyDescent="0.2">
      <c r="A399"/>
      <c r="B399" s="3"/>
      <c r="C399" s="3"/>
      <c r="D399" s="3"/>
      <c r="E399" s="8"/>
      <c r="F399" s="8"/>
      <c r="G399" s="8"/>
      <c r="H399" s="8"/>
      <c r="I399" s="8"/>
      <c r="J399" s="8"/>
      <c r="K399" s="8"/>
      <c r="L399" s="8"/>
      <c r="M399" s="3"/>
      <c r="N399" s="8"/>
      <c r="O399" s="8"/>
      <c r="P399" s="8"/>
      <c r="Q399" s="3"/>
      <c r="R399" s="66"/>
      <c r="AM399" s="8"/>
      <c r="AN399" s="8"/>
      <c r="AP399" s="8"/>
      <c r="AQ399" s="3"/>
      <c r="AR399" s="90"/>
      <c r="AV399" s="8"/>
    </row>
    <row r="400" spans="1:96" x14ac:dyDescent="0.2">
      <c r="A400"/>
      <c r="B400" s="3"/>
      <c r="C400" s="3"/>
      <c r="D400" s="3"/>
      <c r="E400" s="8"/>
      <c r="F400" s="8"/>
      <c r="G400" s="8"/>
      <c r="H400" s="8"/>
      <c r="I400" s="8"/>
      <c r="J400" s="8"/>
      <c r="K400" s="8"/>
      <c r="L400" s="8"/>
      <c r="M400" s="3"/>
      <c r="N400" s="8"/>
      <c r="O400" s="8"/>
      <c r="P400" s="8"/>
      <c r="Q400" s="3"/>
      <c r="R400" s="66"/>
      <c r="AM400" s="8"/>
      <c r="AN400" s="8"/>
      <c r="AP400" s="8"/>
      <c r="AQ400" s="3"/>
      <c r="AR400" s="91"/>
      <c r="AS400"/>
      <c r="AT400"/>
      <c r="AU400"/>
      <c r="AV400" s="8"/>
    </row>
    <row r="401" spans="1:48" x14ac:dyDescent="0.2">
      <c r="A401"/>
      <c r="B401" s="3"/>
      <c r="C401" s="3"/>
      <c r="D401" s="3"/>
      <c r="E401" s="8"/>
      <c r="F401" s="8"/>
      <c r="G401" s="8"/>
      <c r="H401" s="8"/>
      <c r="I401" s="8"/>
      <c r="J401" s="8"/>
      <c r="K401" s="8"/>
      <c r="L401" s="8"/>
      <c r="M401" s="3"/>
      <c r="N401" s="8"/>
      <c r="O401" s="8"/>
      <c r="P401" s="8"/>
      <c r="Q401" s="3"/>
      <c r="R401" s="66"/>
      <c r="AM401" s="8"/>
      <c r="AN401" s="8"/>
      <c r="AP401" s="8"/>
      <c r="AQ401" s="3"/>
      <c r="AR401" s="91"/>
      <c r="AS401"/>
      <c r="AT401"/>
      <c r="AU401"/>
      <c r="AV401" s="8"/>
    </row>
    <row r="402" spans="1:48" x14ac:dyDescent="0.2">
      <c r="A402"/>
      <c r="B402" s="3"/>
      <c r="C402" s="3"/>
      <c r="D402" s="3"/>
      <c r="E402" s="8"/>
      <c r="F402" s="8"/>
      <c r="G402" s="8"/>
      <c r="H402" s="8"/>
      <c r="I402" s="8"/>
      <c r="J402" s="8"/>
      <c r="K402" s="8"/>
      <c r="L402" s="8"/>
      <c r="M402" s="3"/>
      <c r="N402" s="8"/>
      <c r="O402" s="8"/>
      <c r="P402" s="8"/>
      <c r="Q402" s="3"/>
      <c r="AR402" s="91"/>
      <c r="AS402"/>
      <c r="AT402"/>
      <c r="AU402"/>
      <c r="AV402" s="8"/>
    </row>
    <row r="403" spans="1:48" x14ac:dyDescent="0.2">
      <c r="A403"/>
      <c r="B403" s="3"/>
      <c r="C403" s="3"/>
      <c r="D403" s="3"/>
      <c r="F403" s="8"/>
      <c r="G403" s="8"/>
      <c r="H403" s="8"/>
      <c r="I403" s="8"/>
      <c r="J403" s="8"/>
      <c r="K403" s="8"/>
      <c r="L403" s="8"/>
      <c r="M403" s="3"/>
      <c r="N403" s="8"/>
      <c r="O403" s="8"/>
      <c r="P403" s="8"/>
      <c r="Q403" s="3"/>
      <c r="AR403" s="91"/>
      <c r="AS403"/>
      <c r="AT403"/>
      <c r="AU403"/>
      <c r="AV403" s="8"/>
    </row>
  </sheetData>
  <mergeCells count="14">
    <mergeCell ref="T4:T36"/>
    <mergeCell ref="AB4:AB36"/>
    <mergeCell ref="A1:E1"/>
    <mergeCell ref="B2:E2"/>
    <mergeCell ref="A4:A6"/>
    <mergeCell ref="A7:A23"/>
    <mergeCell ref="A24:A36"/>
    <mergeCell ref="AW1:BA1"/>
    <mergeCell ref="BB1:BF1"/>
    <mergeCell ref="AQ2:AU2"/>
    <mergeCell ref="Q2:U2"/>
    <mergeCell ref="Y2:AC2"/>
    <mergeCell ref="AG2:AH2"/>
    <mergeCell ref="AJ2:AK2"/>
  </mergeCells>
  <conditionalFormatting sqref="AW4:AW36">
    <cfRule type="iconSet" priority="8">
      <iconSet iconSet="3Symbols2" showValue="0">
        <cfvo type="percent" val="0"/>
        <cfvo type="num" val="1"/>
        <cfvo type="num" val="2"/>
      </iconSet>
    </cfRule>
  </conditionalFormatting>
  <conditionalFormatting sqref="AX4:AX36">
    <cfRule type="iconSet" priority="3">
      <iconSet iconSet="3Symbols2" showValue="0">
        <cfvo type="percent" val="0"/>
        <cfvo type="num" val="1"/>
        <cfvo type="num" val="2"/>
      </iconSet>
    </cfRule>
  </conditionalFormatting>
  <conditionalFormatting sqref="AY4:AY36">
    <cfRule type="iconSet" priority="2">
      <iconSet iconSet="3Symbols2" showValue="0">
        <cfvo type="percent" val="0"/>
        <cfvo type="num" val="0" gte="0"/>
        <cfvo type="num" val="1"/>
      </iconSet>
    </cfRule>
  </conditionalFormatting>
  <conditionalFormatting sqref="AZ4:BA36">
    <cfRule type="iconSet" priority="1">
      <iconSet iconSet="3Symbols2" showValue="0">
        <cfvo type="percent" val="0"/>
        <cfvo type="num" val="0" gte="0"/>
        <cfvo type="num" val="1"/>
      </iconSet>
    </cfRule>
  </conditionalFormatting>
  <dataValidations disablePrompts="1"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16486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164888" r:id="rId6" name="Button 24">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164889" r:id="rId7" name="Button 25">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164890" r:id="rId8" name="Button 26">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164891" r:id="rId9" name="Button 27">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164892" r:id="rId10" name="Button 28">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164893" r:id="rId11" name="Button 29">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164894" r:id="rId12" name="Button 30">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164895" r:id="rId13" name="Button 31">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164896" r:id="rId14" name="Button 32">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164897" r:id="rId15" name="Button 33">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R394"/>
  <sheetViews>
    <sheetView zoomScaleNormal="100"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28515625" bestFit="1" customWidth="1"/>
    <col min="4" max="4" width="22.42578125" bestFit="1" customWidth="1"/>
    <col min="5" max="5" width="15.42578125" style="145" bestFit="1"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8.140625" style="15" hidden="1" customWidth="1"/>
    <col min="16" max="16" width="0.42578125" style="15" hidden="1" customWidth="1"/>
    <col min="17" max="17" width="28.7109375" style="22" hidden="1" customWidth="1"/>
    <col min="18" max="18" width="14.5703125" style="68" hidden="1" customWidth="1"/>
    <col min="19" max="19" width="56.28515625" style="23" hidden="1" customWidth="1"/>
    <col min="20" max="20" width="81.28515625" style="12" hidden="1" customWidth="1"/>
    <col min="21" max="21" width="20.85546875" style="12" hidden="1" customWidth="1"/>
    <col min="22" max="22" width="0.42578125" hidden="1" customWidth="1"/>
    <col min="23" max="23" width="8.85546875" hidden="1" customWidth="1"/>
    <col min="24" max="24" width="0.42578125" hidden="1" customWidth="1"/>
    <col min="25" max="25" width="15.7109375" hidden="1" customWidth="1"/>
    <col min="26" max="26" width="18.28515625" hidden="1" customWidth="1"/>
    <col min="27" max="27" width="62.85546875" hidden="1" customWidth="1"/>
    <col min="28" max="28" width="76.28515625" hidden="1" customWidth="1"/>
    <col min="29" max="29" width="30.7109375" hidden="1" customWidth="1"/>
    <col min="30" max="30" width="0.42578125" hidden="1" customWidth="1"/>
    <col min="31" max="31" width="8.85546875" hidden="1" customWidth="1"/>
    <col min="32" max="32" width="0.42578125" hidden="1" customWidth="1"/>
    <col min="33" max="33" width="22.5703125" hidden="1" customWidth="1"/>
    <col min="34" max="34" width="11.5703125" hidden="1" customWidth="1"/>
    <col min="35" max="35" width="0.42578125" hidden="1" customWidth="1"/>
    <col min="36" max="36" width="28.5703125" hidden="1" customWidth="1"/>
    <col min="37" max="37" width="29.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6.140625" style="22" customWidth="1"/>
    <col min="44" max="44" width="22.42578125" style="92" customWidth="1"/>
    <col min="45" max="45" width="15.85546875" style="12" bestFit="1" customWidth="1"/>
    <col min="46" max="46" width="24.28515625" style="12" bestFit="1"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8554687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20" t="s">
        <v>187</v>
      </c>
      <c r="AX1" s="320"/>
      <c r="AY1" s="320"/>
      <c r="AZ1" s="320"/>
      <c r="BA1" s="320"/>
      <c r="BB1" s="320" t="s">
        <v>186</v>
      </c>
      <c r="BC1" s="320"/>
      <c r="BD1" s="320"/>
      <c r="BE1" s="320"/>
      <c r="BF1" s="320"/>
    </row>
    <row r="2" spans="1:96" s="116" customFormat="1" ht="27" customHeight="1" x14ac:dyDescent="0.2">
      <c r="B2" s="346" t="s">
        <v>389</v>
      </c>
      <c r="C2" s="347"/>
      <c r="D2" s="347"/>
      <c r="E2" s="112"/>
      <c r="F2" s="113"/>
      <c r="G2" s="63" t="s">
        <v>127</v>
      </c>
      <c r="H2" s="113"/>
      <c r="I2" s="112"/>
      <c r="J2" s="113"/>
      <c r="K2" s="63" t="s">
        <v>161</v>
      </c>
      <c r="L2" s="113"/>
      <c r="M2" s="104"/>
      <c r="N2" s="113"/>
      <c r="O2" s="63" t="s">
        <v>67</v>
      </c>
      <c r="P2" s="113"/>
      <c r="Q2" s="324" t="s">
        <v>574</v>
      </c>
      <c r="R2" s="324"/>
      <c r="S2" s="324"/>
      <c r="T2" s="324"/>
      <c r="U2" s="324"/>
      <c r="V2" s="109"/>
      <c r="W2" s="71" t="s">
        <v>67</v>
      </c>
      <c r="X2" s="109"/>
      <c r="Y2" s="325" t="s">
        <v>575</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SUM(AW4:AW33)</f>
        <v>36</v>
      </c>
      <c r="AX2" s="195">
        <f>SUM(AX4:AX33)</f>
        <v>36</v>
      </c>
      <c r="AY2" s="195">
        <f>SUM(AY4:AY33)</f>
        <v>19</v>
      </c>
      <c r="AZ2" s="195">
        <f>SUM(AZ4:AZ33)</f>
        <v>19</v>
      </c>
      <c r="BA2" s="195">
        <f>SUM(BA4:BA33)</f>
        <v>19</v>
      </c>
      <c r="BB2" s="320"/>
      <c r="BC2" s="320"/>
      <c r="BD2" s="320"/>
      <c r="BE2" s="320"/>
      <c r="BF2" s="320"/>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271"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27" x14ac:dyDescent="0.25">
      <c r="A4" s="335" t="s">
        <v>138</v>
      </c>
      <c r="B4" s="60" t="s">
        <v>191</v>
      </c>
      <c r="C4" s="62">
        <v>1</v>
      </c>
      <c r="D4" s="60" t="s">
        <v>192</v>
      </c>
      <c r="E4" s="97" t="str">
        <f>IF($AS4="","",LOOKUP($AS4,Domains!$B$2:$B$31,Domains!$C$2:$C$31))</f>
        <v>varchar(100)</v>
      </c>
      <c r="F4" s="102"/>
      <c r="G4" s="97" t="s">
        <v>221</v>
      </c>
      <c r="H4" s="102"/>
      <c r="I4" s="62">
        <v>2</v>
      </c>
      <c r="J4" s="102"/>
      <c r="K4" s="97" t="s">
        <v>258</v>
      </c>
      <c r="L4" s="102"/>
      <c r="M4" s="147" t="s">
        <v>222</v>
      </c>
      <c r="N4" s="102"/>
      <c r="O4" s="72" t="s">
        <v>206</v>
      </c>
      <c r="P4" s="71"/>
      <c r="Q4" s="60" t="s">
        <v>207</v>
      </c>
      <c r="R4" s="144" t="s">
        <v>224</v>
      </c>
      <c r="S4" s="150" t="s">
        <v>582</v>
      </c>
      <c r="T4" s="328" t="s">
        <v>300</v>
      </c>
      <c r="U4" s="153"/>
      <c r="V4" s="110"/>
      <c r="W4" s="97" t="s">
        <v>223</v>
      </c>
      <c r="X4" s="110"/>
      <c r="Y4" s="60" t="s">
        <v>237</v>
      </c>
      <c r="Z4" s="62" t="s">
        <v>284</v>
      </c>
      <c r="AA4" s="67" t="s">
        <v>578</v>
      </c>
      <c r="AB4" s="328" t="s">
        <v>287</v>
      </c>
      <c r="AC4" s="153"/>
      <c r="AD4" s="115"/>
      <c r="AE4" s="111" t="s">
        <v>261</v>
      </c>
      <c r="AF4" s="110"/>
      <c r="AG4" s="61" t="s">
        <v>172</v>
      </c>
      <c r="AH4" s="60" t="s">
        <v>111</v>
      </c>
      <c r="AI4" s="102"/>
      <c r="AJ4" s="101"/>
      <c r="AK4" s="99" t="s">
        <v>864</v>
      </c>
      <c r="AL4" s="110"/>
      <c r="AM4" s="97" t="s">
        <v>275</v>
      </c>
      <c r="AN4" s="102"/>
      <c r="AO4" s="97" t="s">
        <v>159</v>
      </c>
      <c r="AP4" s="102"/>
      <c r="AQ4" s="60" t="s">
        <v>146</v>
      </c>
      <c r="AR4" s="60" t="s">
        <v>192</v>
      </c>
      <c r="AS4" s="144" t="s">
        <v>303</v>
      </c>
      <c r="AT4" s="143" t="str">
        <f>IF($AS4="","",LOOKUP($AS4,Domains!$B$2:$B$31,Domains!$D$2:$D$31))</f>
        <v>Variable characters (100)</v>
      </c>
      <c r="AU4" s="60" t="s">
        <v>262</v>
      </c>
      <c r="AV4" s="102"/>
      <c r="AW4" s="146">
        <f t="shared" ref="AW4:AW22" si="0">BB4+BC4</f>
        <v>2</v>
      </c>
      <c r="AX4" s="146">
        <f t="shared" ref="AX4:AX22" si="1">BD4+BE4</f>
        <v>2</v>
      </c>
      <c r="AY4" s="146">
        <f t="shared" ref="AY4:AY22" si="2">IF(AE4="",0,1)</f>
        <v>1</v>
      </c>
      <c r="AZ4" s="146">
        <f t="shared" ref="AZ4:AZ22" si="3">IF(G4="",0,1)</f>
        <v>1</v>
      </c>
      <c r="BA4" s="146">
        <f t="shared" ref="BA4:BA22" si="4">IF(K4="",0,1)</f>
        <v>1</v>
      </c>
      <c r="BB4" s="146">
        <f t="shared" ref="BB4:BB27" si="5">IF(S4="",0,1)</f>
        <v>1</v>
      </c>
      <c r="BC4" s="146">
        <f t="shared" ref="BC4:BC27" si="6">IF(O4="",0,1)</f>
        <v>1</v>
      </c>
      <c r="BD4" s="146">
        <f t="shared" ref="BD4:BD27" si="7">IF(W4="",0,1)</f>
        <v>1</v>
      </c>
      <c r="BE4" s="146">
        <f t="shared" ref="BE4:BE27" si="8">IF(AA4="",0,1)</f>
        <v>1</v>
      </c>
      <c r="BF4" s="146">
        <f>IF(AR4="",0,1)</f>
        <v>1</v>
      </c>
    </row>
    <row r="5" spans="1:96" s="3" customFormat="1" ht="13.5" x14ac:dyDescent="0.25">
      <c r="A5" s="336"/>
      <c r="B5" s="60" t="s">
        <v>191</v>
      </c>
      <c r="C5" s="62">
        <v>2</v>
      </c>
      <c r="D5" s="60" t="s">
        <v>565</v>
      </c>
      <c r="E5" s="97" t="str">
        <f>IF($AS5="","",LOOKUP($AS5,Domains!$B$2:$B$31,Domains!$C$2:$C$31))</f>
        <v>datetime</v>
      </c>
      <c r="F5" s="63"/>
      <c r="G5" s="97" t="s">
        <v>221</v>
      </c>
      <c r="H5" s="63"/>
      <c r="I5" s="62">
        <v>2</v>
      </c>
      <c r="J5" s="63"/>
      <c r="K5" s="97" t="s">
        <v>258</v>
      </c>
      <c r="L5" s="63"/>
      <c r="M5" s="147" t="s">
        <v>222</v>
      </c>
      <c r="N5" s="63"/>
      <c r="O5" s="72" t="s">
        <v>206</v>
      </c>
      <c r="P5" s="71"/>
      <c r="Q5" s="60" t="s">
        <v>234</v>
      </c>
      <c r="R5" s="144" t="s">
        <v>225</v>
      </c>
      <c r="S5" s="150" t="s">
        <v>217</v>
      </c>
      <c r="T5" s="329"/>
      <c r="U5" s="139"/>
      <c r="V5" s="71"/>
      <c r="W5" s="97" t="s">
        <v>223</v>
      </c>
      <c r="X5" s="71"/>
      <c r="Y5" s="60"/>
      <c r="Z5" s="62" t="s">
        <v>225</v>
      </c>
      <c r="AA5" s="81" t="s">
        <v>238</v>
      </c>
      <c r="AB5" s="329"/>
      <c r="AC5" s="139"/>
      <c r="AD5" s="103"/>
      <c r="AE5" s="111" t="s">
        <v>261</v>
      </c>
      <c r="AF5" s="71"/>
      <c r="AG5" s="61" t="s">
        <v>113</v>
      </c>
      <c r="AH5" s="60" t="s">
        <v>111</v>
      </c>
      <c r="AI5" s="63"/>
      <c r="AJ5" s="60"/>
      <c r="AK5" s="60" t="s">
        <v>89</v>
      </c>
      <c r="AL5" s="71"/>
      <c r="AM5" s="97" t="s">
        <v>275</v>
      </c>
      <c r="AN5" s="63"/>
      <c r="AO5" s="97" t="s">
        <v>159</v>
      </c>
      <c r="AP5" s="63"/>
      <c r="AQ5" s="60" t="s">
        <v>534</v>
      </c>
      <c r="AR5" s="60" t="s">
        <v>565</v>
      </c>
      <c r="AS5" s="242" t="s">
        <v>307</v>
      </c>
      <c r="AT5" s="143" t="str">
        <f>IF($AS5="","",LOOKUP($AS5,Domains!$B$2:$B$31,Domains!$D$2:$D$31))</f>
        <v>Date &amp; Time</v>
      </c>
      <c r="AU5" s="60" t="s">
        <v>170</v>
      </c>
      <c r="AV5" s="63"/>
      <c r="AW5" s="146">
        <f t="shared" si="0"/>
        <v>2</v>
      </c>
      <c r="AX5" s="146">
        <f t="shared" si="1"/>
        <v>2</v>
      </c>
      <c r="AY5" s="146">
        <f t="shared" si="2"/>
        <v>1</v>
      </c>
      <c r="AZ5" s="146">
        <f t="shared" si="3"/>
        <v>1</v>
      </c>
      <c r="BA5" s="146">
        <f t="shared" si="4"/>
        <v>1</v>
      </c>
      <c r="BB5" s="146">
        <f t="shared" si="5"/>
        <v>1</v>
      </c>
      <c r="BC5" s="146">
        <f t="shared" si="6"/>
        <v>1</v>
      </c>
      <c r="BD5" s="146">
        <f t="shared" si="7"/>
        <v>1</v>
      </c>
      <c r="BE5" s="146">
        <f t="shared" si="8"/>
        <v>1</v>
      </c>
      <c r="BF5" s="146">
        <f t="shared" ref="BF5:BF27" si="9">IF(AR5="",0,1)</f>
        <v>1</v>
      </c>
    </row>
    <row r="6" spans="1:96" s="3" customFormat="1" ht="27" x14ac:dyDescent="0.25">
      <c r="A6" s="336"/>
      <c r="B6" s="60" t="s">
        <v>191</v>
      </c>
      <c r="C6" s="62">
        <v>3</v>
      </c>
      <c r="D6" s="60" t="s">
        <v>193</v>
      </c>
      <c r="E6" s="97" t="str">
        <f>IF($AS6="","",LOOKUP($AS6,Domains!$B$2:$B$31,Domains!$C$2:$C$31))</f>
        <v>varchar(100)</v>
      </c>
      <c r="F6" s="63"/>
      <c r="G6" s="97" t="s">
        <v>221</v>
      </c>
      <c r="H6" s="63"/>
      <c r="I6" s="62">
        <v>2</v>
      </c>
      <c r="J6" s="63"/>
      <c r="K6" s="97" t="s">
        <v>258</v>
      </c>
      <c r="L6" s="63"/>
      <c r="M6" s="147" t="s">
        <v>222</v>
      </c>
      <c r="N6" s="63"/>
      <c r="O6" s="72" t="s">
        <v>206</v>
      </c>
      <c r="P6" s="71"/>
      <c r="Q6" s="60" t="s">
        <v>209</v>
      </c>
      <c r="R6" s="60" t="s">
        <v>229</v>
      </c>
      <c r="S6" s="150" t="s">
        <v>581</v>
      </c>
      <c r="T6" s="329"/>
      <c r="U6" s="139"/>
      <c r="V6" s="71"/>
      <c r="W6" s="97" t="s">
        <v>223</v>
      </c>
      <c r="X6" s="71"/>
      <c r="Y6" s="60" t="s">
        <v>239</v>
      </c>
      <c r="Z6" s="62" t="s">
        <v>286</v>
      </c>
      <c r="AA6" s="67" t="s">
        <v>580</v>
      </c>
      <c r="AB6" s="329"/>
      <c r="AC6" s="139"/>
      <c r="AD6" s="103"/>
      <c r="AE6" s="111" t="s">
        <v>261</v>
      </c>
      <c r="AF6" s="71"/>
      <c r="AG6" s="61" t="s">
        <v>172</v>
      </c>
      <c r="AH6" s="60" t="s">
        <v>586</v>
      </c>
      <c r="AI6" s="63"/>
      <c r="AJ6" s="60"/>
      <c r="AK6" s="99" t="s">
        <v>630</v>
      </c>
      <c r="AL6" s="71"/>
      <c r="AM6" s="97" t="s">
        <v>275</v>
      </c>
      <c r="AN6" s="63"/>
      <c r="AO6" s="97" t="s">
        <v>159</v>
      </c>
      <c r="AP6" s="63"/>
      <c r="AQ6" s="60" t="s">
        <v>120</v>
      </c>
      <c r="AR6" s="60" t="s">
        <v>193</v>
      </c>
      <c r="AS6" s="144" t="s">
        <v>303</v>
      </c>
      <c r="AT6" s="143" t="str">
        <f>IF($AS6="","",LOOKUP($AS6,Domains!$B$2:$B$31,Domains!$D$2:$D$31))</f>
        <v>Variable characters (100)</v>
      </c>
      <c r="AU6" s="60" t="s">
        <v>120</v>
      </c>
      <c r="AV6" s="63"/>
      <c r="AW6" s="146">
        <f t="shared" si="0"/>
        <v>2</v>
      </c>
      <c r="AX6" s="146">
        <f t="shared" si="1"/>
        <v>2</v>
      </c>
      <c r="AY6" s="146">
        <f t="shared" si="2"/>
        <v>1</v>
      </c>
      <c r="AZ6" s="146">
        <f t="shared" si="3"/>
        <v>1</v>
      </c>
      <c r="BA6" s="146">
        <f t="shared" si="4"/>
        <v>1</v>
      </c>
      <c r="BB6" s="146">
        <f t="shared" si="5"/>
        <v>1</v>
      </c>
      <c r="BC6" s="146">
        <f t="shared" si="6"/>
        <v>1</v>
      </c>
      <c r="BD6" s="146">
        <f t="shared" si="7"/>
        <v>1</v>
      </c>
      <c r="BE6" s="146">
        <f t="shared" si="8"/>
        <v>1</v>
      </c>
      <c r="BF6" s="146">
        <f t="shared" si="9"/>
        <v>1</v>
      </c>
    </row>
    <row r="7" spans="1:96" s="3" customFormat="1" ht="13.5" x14ac:dyDescent="0.25">
      <c r="A7" s="337"/>
      <c r="B7" s="60" t="s">
        <v>191</v>
      </c>
      <c r="C7" s="62">
        <v>4</v>
      </c>
      <c r="D7" s="60" t="s">
        <v>194</v>
      </c>
      <c r="E7" s="97" t="str">
        <f>IF($AS7="","",LOOKUP($AS7,Domains!$B$2:$B$31,Domains!$C$2:$C$31))</f>
        <v>varchar(100)</v>
      </c>
      <c r="F7" s="63"/>
      <c r="G7" s="97" t="s">
        <v>221</v>
      </c>
      <c r="H7" s="63"/>
      <c r="I7" s="62">
        <v>2</v>
      </c>
      <c r="J7" s="63"/>
      <c r="K7" s="97" t="s">
        <v>258</v>
      </c>
      <c r="L7" s="63"/>
      <c r="M7" s="147" t="s">
        <v>222</v>
      </c>
      <c r="N7" s="63"/>
      <c r="O7" s="72" t="s">
        <v>206</v>
      </c>
      <c r="P7" s="71"/>
      <c r="Q7" s="60" t="s">
        <v>207</v>
      </c>
      <c r="R7" s="60" t="s">
        <v>229</v>
      </c>
      <c r="S7" s="150" t="s">
        <v>216</v>
      </c>
      <c r="T7" s="329"/>
      <c r="U7" s="139"/>
      <c r="V7" s="71"/>
      <c r="W7" s="97" t="s">
        <v>223</v>
      </c>
      <c r="X7" s="71"/>
      <c r="Y7" s="60" t="s">
        <v>137</v>
      </c>
      <c r="Z7" s="62" t="s">
        <v>286</v>
      </c>
      <c r="AA7" s="67" t="s">
        <v>246</v>
      </c>
      <c r="AB7" s="329"/>
      <c r="AC7" s="139"/>
      <c r="AD7" s="103"/>
      <c r="AE7" s="111" t="s">
        <v>261</v>
      </c>
      <c r="AF7" s="71"/>
      <c r="AG7" s="61" t="s">
        <v>172</v>
      </c>
      <c r="AH7" s="60" t="s">
        <v>586</v>
      </c>
      <c r="AI7" s="63"/>
      <c r="AJ7" s="60"/>
      <c r="AK7" s="99" t="s">
        <v>630</v>
      </c>
      <c r="AL7" s="71"/>
      <c r="AM7" s="97" t="s">
        <v>275</v>
      </c>
      <c r="AN7" s="63"/>
      <c r="AO7" s="97" t="s">
        <v>159</v>
      </c>
      <c r="AP7" s="63"/>
      <c r="AQ7" s="60" t="s">
        <v>276</v>
      </c>
      <c r="AR7" s="60" t="s">
        <v>194</v>
      </c>
      <c r="AS7" s="144" t="s">
        <v>303</v>
      </c>
      <c r="AT7" s="143" t="str">
        <f>IF($AS7="","",LOOKUP($AS7,Domains!$B$2:$B$31,Domains!$D$2:$D$31))</f>
        <v>Variable characters (100)</v>
      </c>
      <c r="AU7" s="60" t="s">
        <v>263</v>
      </c>
      <c r="AV7" s="63"/>
      <c r="AW7" s="146">
        <f t="shared" si="0"/>
        <v>2</v>
      </c>
      <c r="AX7" s="146">
        <f t="shared" si="1"/>
        <v>2</v>
      </c>
      <c r="AY7" s="146">
        <f t="shared" si="2"/>
        <v>1</v>
      </c>
      <c r="AZ7" s="146">
        <f t="shared" si="3"/>
        <v>1</v>
      </c>
      <c r="BA7" s="146">
        <f t="shared" si="4"/>
        <v>1</v>
      </c>
      <c r="BB7" s="146">
        <f t="shared" si="5"/>
        <v>1</v>
      </c>
      <c r="BC7" s="146">
        <f t="shared" si="6"/>
        <v>1</v>
      </c>
      <c r="BD7" s="146">
        <f t="shared" si="7"/>
        <v>1</v>
      </c>
      <c r="BE7" s="146">
        <f t="shared" si="8"/>
        <v>1</v>
      </c>
      <c r="BF7" s="146">
        <f t="shared" si="9"/>
        <v>1</v>
      </c>
    </row>
    <row r="8" spans="1:96" s="3" customFormat="1" ht="43.5" customHeight="1" x14ac:dyDescent="0.25">
      <c r="A8" s="338" t="s">
        <v>115</v>
      </c>
      <c r="B8" s="60" t="s">
        <v>191</v>
      </c>
      <c r="C8" s="62">
        <v>5</v>
      </c>
      <c r="D8" s="60" t="str">
        <f>AR8</f>
        <v>source_system</v>
      </c>
      <c r="E8" s="97" t="str">
        <f>IF($AS8="","",LOOKUP($AS8,Domains!$B$2:$B$31,Domains!$C$2:$C$31))</f>
        <v>varchar(10)</v>
      </c>
      <c r="F8" s="63"/>
      <c r="G8" s="97" t="s">
        <v>221</v>
      </c>
      <c r="H8" s="63"/>
      <c r="I8" s="62">
        <v>2</v>
      </c>
      <c r="J8" s="63"/>
      <c r="K8" s="97" t="s">
        <v>258</v>
      </c>
      <c r="L8" s="63"/>
      <c r="M8" s="147" t="s">
        <v>222</v>
      </c>
      <c r="N8" s="63"/>
      <c r="O8" s="72" t="s">
        <v>206</v>
      </c>
      <c r="P8" s="71"/>
      <c r="Q8" s="60"/>
      <c r="R8" s="144" t="s">
        <v>577</v>
      </c>
      <c r="S8" s="150" t="s">
        <v>573</v>
      </c>
      <c r="T8" s="329"/>
      <c r="U8" s="139"/>
      <c r="V8" s="71"/>
      <c r="W8" s="97" t="s">
        <v>223</v>
      </c>
      <c r="X8" s="71"/>
      <c r="Y8" s="60"/>
      <c r="Z8" s="62" t="s">
        <v>285</v>
      </c>
      <c r="AA8" s="67" t="s">
        <v>579</v>
      </c>
      <c r="AB8" s="329"/>
      <c r="AC8" s="139"/>
      <c r="AD8" s="103"/>
      <c r="AE8" s="111" t="s">
        <v>261</v>
      </c>
      <c r="AF8" s="71"/>
      <c r="AG8" s="61" t="s">
        <v>590</v>
      </c>
      <c r="AH8" s="60" t="s">
        <v>111</v>
      </c>
      <c r="AI8" s="63"/>
      <c r="AJ8" s="60"/>
      <c r="AK8" s="99" t="s">
        <v>866</v>
      </c>
      <c r="AL8" s="71"/>
      <c r="AM8" s="97" t="s">
        <v>275</v>
      </c>
      <c r="AN8" s="63"/>
      <c r="AO8" s="97" t="s">
        <v>159</v>
      </c>
      <c r="AP8" s="63"/>
      <c r="AQ8" s="60" t="s">
        <v>143</v>
      </c>
      <c r="AR8" s="60" t="s">
        <v>576</v>
      </c>
      <c r="AS8" s="242" t="s">
        <v>144</v>
      </c>
      <c r="AT8" s="143" t="str">
        <f>IF($AS8="","",LOOKUP($AS8,Domains!$B$2:$B$31,Domains!$D$2:$D$31))</f>
        <v>Variable characters (10)</v>
      </c>
      <c r="AU8" s="60" t="s">
        <v>168</v>
      </c>
      <c r="AV8" s="63"/>
      <c r="AW8" s="146">
        <f t="shared" si="0"/>
        <v>2</v>
      </c>
      <c r="AX8" s="146">
        <f t="shared" si="1"/>
        <v>2</v>
      </c>
      <c r="AY8" s="146">
        <f t="shared" si="2"/>
        <v>1</v>
      </c>
      <c r="AZ8" s="146">
        <f t="shared" si="3"/>
        <v>1</v>
      </c>
      <c r="BA8" s="146">
        <f t="shared" si="4"/>
        <v>1</v>
      </c>
      <c r="BB8" s="146">
        <f t="shared" si="5"/>
        <v>1</v>
      </c>
      <c r="BC8" s="146">
        <f t="shared" si="6"/>
        <v>1</v>
      </c>
      <c r="BD8" s="146">
        <f t="shared" si="7"/>
        <v>1</v>
      </c>
      <c r="BE8" s="146">
        <f t="shared" si="8"/>
        <v>1</v>
      </c>
      <c r="BF8" s="146">
        <f t="shared" si="9"/>
        <v>1</v>
      </c>
    </row>
    <row r="9" spans="1:96" s="3" customFormat="1" ht="13.5" customHeight="1" x14ac:dyDescent="0.25">
      <c r="A9" s="339"/>
      <c r="B9" s="60" t="s">
        <v>191</v>
      </c>
      <c r="C9" s="62">
        <v>6</v>
      </c>
      <c r="D9" s="60" t="str">
        <f>AR9</f>
        <v>claim_no</v>
      </c>
      <c r="E9" s="97" t="str">
        <f>IF($AS9="","",LOOKUP($AS9,Domains!$B$2:$B$31,Domains!$C$2:$C$31))</f>
        <v>varchar(255)</v>
      </c>
      <c r="F9" s="63"/>
      <c r="G9" s="97" t="s">
        <v>221</v>
      </c>
      <c r="H9" s="63"/>
      <c r="I9" s="62">
        <v>1</v>
      </c>
      <c r="J9" s="63"/>
      <c r="K9" s="97" t="s">
        <v>258</v>
      </c>
      <c r="L9" s="63"/>
      <c r="M9" s="147" t="s">
        <v>222</v>
      </c>
      <c r="N9" s="63"/>
      <c r="O9" s="72" t="s">
        <v>206</v>
      </c>
      <c r="P9" s="71"/>
      <c r="Q9" s="60" t="s">
        <v>207</v>
      </c>
      <c r="R9" s="144" t="s">
        <v>224</v>
      </c>
      <c r="S9" s="150" t="s">
        <v>208</v>
      </c>
      <c r="T9" s="329"/>
      <c r="U9" s="139"/>
      <c r="V9" s="71"/>
      <c r="W9" s="97" t="s">
        <v>223</v>
      </c>
      <c r="X9" s="71"/>
      <c r="Y9" s="60" t="s">
        <v>237</v>
      </c>
      <c r="Z9" s="62" t="s">
        <v>224</v>
      </c>
      <c r="AA9" s="60" t="s">
        <v>274</v>
      </c>
      <c r="AB9" s="329"/>
      <c r="AC9" s="139"/>
      <c r="AD9" s="103"/>
      <c r="AE9" s="111" t="s">
        <v>261</v>
      </c>
      <c r="AF9" s="71"/>
      <c r="AG9" s="61" t="s">
        <v>172</v>
      </c>
      <c r="AH9" s="60" t="s">
        <v>586</v>
      </c>
      <c r="AI9" s="63"/>
      <c r="AJ9" s="60"/>
      <c r="AK9" s="60" t="s">
        <v>260</v>
      </c>
      <c r="AL9" s="71"/>
      <c r="AM9" s="97" t="s">
        <v>275</v>
      </c>
      <c r="AN9" s="63"/>
      <c r="AO9" s="97" t="s">
        <v>159</v>
      </c>
      <c r="AP9" s="63"/>
      <c r="AQ9" s="60" t="s">
        <v>147</v>
      </c>
      <c r="AR9" s="60" t="s">
        <v>195</v>
      </c>
      <c r="AS9" s="242" t="s">
        <v>318</v>
      </c>
      <c r="AT9" s="143" t="str">
        <f>IF($AS9="","",LOOKUP($AS9,Domains!$B$2:$B$31,Domains!$D$2:$D$31))</f>
        <v>Variable characters (255)</v>
      </c>
      <c r="AU9" s="60" t="s">
        <v>264</v>
      </c>
      <c r="AV9" s="63"/>
      <c r="AW9" s="146">
        <f t="shared" si="0"/>
        <v>2</v>
      </c>
      <c r="AX9" s="146">
        <f t="shared" si="1"/>
        <v>2</v>
      </c>
      <c r="AY9" s="146">
        <f t="shared" si="2"/>
        <v>1</v>
      </c>
      <c r="AZ9" s="146">
        <f t="shared" si="3"/>
        <v>1</v>
      </c>
      <c r="BA9" s="146">
        <f t="shared" si="4"/>
        <v>1</v>
      </c>
      <c r="BB9" s="146">
        <f t="shared" si="5"/>
        <v>1</v>
      </c>
      <c r="BC9" s="146">
        <f t="shared" si="6"/>
        <v>1</v>
      </c>
      <c r="BD9" s="146">
        <f t="shared" si="7"/>
        <v>1</v>
      </c>
      <c r="BE9" s="146">
        <f t="shared" si="8"/>
        <v>1</v>
      </c>
      <c r="BF9" s="146">
        <f t="shared" si="9"/>
        <v>1</v>
      </c>
    </row>
    <row r="10" spans="1:96" s="3" customFormat="1" ht="13.5" x14ac:dyDescent="0.25">
      <c r="A10" s="339"/>
      <c r="B10" s="60" t="s">
        <v>191</v>
      </c>
      <c r="C10" s="62">
        <v>7</v>
      </c>
      <c r="D10" s="60" t="str">
        <f>AR10</f>
        <v>loss_date</v>
      </c>
      <c r="E10" s="97" t="str">
        <f>IF($AS10="","",LOOKUP($AS10,Domains!$B$2:$B$31,Domains!$C$2:$C$31))</f>
        <v>date</v>
      </c>
      <c r="F10" s="63"/>
      <c r="G10" s="97" t="s">
        <v>221</v>
      </c>
      <c r="H10" s="63"/>
      <c r="I10" s="62">
        <v>1</v>
      </c>
      <c r="J10" s="63"/>
      <c r="K10" s="97" t="s">
        <v>258</v>
      </c>
      <c r="L10" s="63"/>
      <c r="M10" s="147" t="s">
        <v>222</v>
      </c>
      <c r="N10" s="63"/>
      <c r="O10" s="72" t="s">
        <v>206</v>
      </c>
      <c r="P10" s="71"/>
      <c r="Q10" s="60" t="s">
        <v>207</v>
      </c>
      <c r="R10" s="144" t="s">
        <v>225</v>
      </c>
      <c r="S10" s="150" t="s">
        <v>215</v>
      </c>
      <c r="T10" s="329"/>
      <c r="U10" s="139"/>
      <c r="V10" s="71"/>
      <c r="W10" s="97" t="s">
        <v>223</v>
      </c>
      <c r="X10" s="71"/>
      <c r="Y10" s="60" t="s">
        <v>240</v>
      </c>
      <c r="Z10" s="144" t="s">
        <v>225</v>
      </c>
      <c r="AA10" s="60" t="s">
        <v>247</v>
      </c>
      <c r="AB10" s="329"/>
      <c r="AC10" s="139"/>
      <c r="AD10" s="103"/>
      <c r="AE10" s="111" t="s">
        <v>261</v>
      </c>
      <c r="AF10" s="71"/>
      <c r="AG10" s="61" t="s">
        <v>172</v>
      </c>
      <c r="AH10" s="60" t="s">
        <v>586</v>
      </c>
      <c r="AI10" s="63"/>
      <c r="AJ10" s="60"/>
      <c r="AK10" s="60" t="s">
        <v>89</v>
      </c>
      <c r="AL10" s="71"/>
      <c r="AM10" s="97" t="s">
        <v>275</v>
      </c>
      <c r="AN10" s="63"/>
      <c r="AO10" s="97" t="s">
        <v>159</v>
      </c>
      <c r="AP10" s="63"/>
      <c r="AQ10" s="60" t="s">
        <v>277</v>
      </c>
      <c r="AR10" s="60" t="s">
        <v>196</v>
      </c>
      <c r="AS10" s="242" t="s">
        <v>316</v>
      </c>
      <c r="AT10" s="143" t="str">
        <f>IF($AS10="","",LOOKUP($AS10,Domains!$B$2:$B$31,Domains!$D$2:$D$31))</f>
        <v>Date</v>
      </c>
      <c r="AU10" s="60" t="s">
        <v>265</v>
      </c>
      <c r="AV10" s="63"/>
      <c r="AW10" s="146">
        <f t="shared" si="0"/>
        <v>2</v>
      </c>
      <c r="AX10" s="146">
        <f t="shared" si="1"/>
        <v>2</v>
      </c>
      <c r="AY10" s="146">
        <f t="shared" si="2"/>
        <v>1</v>
      </c>
      <c r="AZ10" s="146">
        <f t="shared" si="3"/>
        <v>1</v>
      </c>
      <c r="BA10" s="146">
        <f t="shared" si="4"/>
        <v>1</v>
      </c>
      <c r="BB10" s="146">
        <f t="shared" si="5"/>
        <v>1</v>
      </c>
      <c r="BC10" s="146">
        <f t="shared" si="6"/>
        <v>1</v>
      </c>
      <c r="BD10" s="146">
        <f t="shared" si="7"/>
        <v>1</v>
      </c>
      <c r="BE10" s="146">
        <f t="shared" si="8"/>
        <v>1</v>
      </c>
      <c r="BF10" s="146">
        <f t="shared" si="9"/>
        <v>1</v>
      </c>
    </row>
    <row r="11" spans="1:96" s="3" customFormat="1" ht="13.5" x14ac:dyDescent="0.25">
      <c r="A11" s="339"/>
      <c r="B11" s="60" t="s">
        <v>191</v>
      </c>
      <c r="C11" s="62">
        <v>8</v>
      </c>
      <c r="D11" s="60" t="str">
        <f t="shared" ref="D11:D27" si="10">AR11</f>
        <v>cause_of_loss_cd</v>
      </c>
      <c r="E11" s="97" t="str">
        <f>IF($AS11="","",LOOKUP($AS11,Domains!$B$2:$B$31,Domains!$C$2:$C$31))</f>
        <v>varchar(255)</v>
      </c>
      <c r="F11" s="63"/>
      <c r="G11" s="97" t="s">
        <v>221</v>
      </c>
      <c r="H11" s="63"/>
      <c r="I11" s="62">
        <v>2</v>
      </c>
      <c r="J11" s="63"/>
      <c r="K11" s="97" t="s">
        <v>258</v>
      </c>
      <c r="L11" s="63"/>
      <c r="M11" s="147" t="s">
        <v>197</v>
      </c>
      <c r="N11" s="63"/>
      <c r="O11" s="72" t="s">
        <v>206</v>
      </c>
      <c r="P11" s="71"/>
      <c r="Q11" s="60" t="s">
        <v>207</v>
      </c>
      <c r="R11" s="144" t="s">
        <v>226</v>
      </c>
      <c r="S11" s="151" t="s">
        <v>214</v>
      </c>
      <c r="T11" s="329"/>
      <c r="U11" s="139"/>
      <c r="V11" s="71"/>
      <c r="W11" s="97" t="s">
        <v>223</v>
      </c>
      <c r="X11" s="71"/>
      <c r="Y11" s="60" t="s">
        <v>241</v>
      </c>
      <c r="Z11" s="144" t="s">
        <v>224</v>
      </c>
      <c r="AA11" s="60" t="s">
        <v>248</v>
      </c>
      <c r="AB11" s="329"/>
      <c r="AC11" s="139"/>
      <c r="AD11" s="103"/>
      <c r="AE11" s="111" t="s">
        <v>261</v>
      </c>
      <c r="AF11" s="71"/>
      <c r="AG11" s="60"/>
      <c r="AH11" s="60"/>
      <c r="AI11" s="63"/>
      <c r="AJ11" s="60"/>
      <c r="AK11" s="60" t="s">
        <v>260</v>
      </c>
      <c r="AL11" s="71"/>
      <c r="AM11" s="97" t="s">
        <v>275</v>
      </c>
      <c r="AN11" s="63"/>
      <c r="AO11" s="97" t="s">
        <v>159</v>
      </c>
      <c r="AP11" s="63"/>
      <c r="AQ11" s="60" t="s">
        <v>568</v>
      </c>
      <c r="AR11" s="60" t="s">
        <v>563</v>
      </c>
      <c r="AS11" s="242" t="s">
        <v>317</v>
      </c>
      <c r="AT11" s="143" t="str">
        <f>IF($AS11="","",LOOKUP($AS11,Domains!$B$2:$B$31,Domains!$D$2:$D$31))</f>
        <v>Variable characters (255)</v>
      </c>
      <c r="AU11" s="60" t="s">
        <v>271</v>
      </c>
      <c r="AV11" s="63"/>
      <c r="AW11" s="146">
        <f t="shared" si="0"/>
        <v>2</v>
      </c>
      <c r="AX11" s="146">
        <f t="shared" si="1"/>
        <v>2</v>
      </c>
      <c r="AY11" s="146">
        <f t="shared" si="2"/>
        <v>1</v>
      </c>
      <c r="AZ11" s="146">
        <f t="shared" si="3"/>
        <v>1</v>
      </c>
      <c r="BA11" s="146">
        <f t="shared" si="4"/>
        <v>1</v>
      </c>
      <c r="BB11" s="146">
        <f t="shared" si="5"/>
        <v>1</v>
      </c>
      <c r="BC11" s="146">
        <f t="shared" si="6"/>
        <v>1</v>
      </c>
      <c r="BD11" s="146">
        <f t="shared" si="7"/>
        <v>1</v>
      </c>
      <c r="BE11" s="146">
        <f t="shared" si="8"/>
        <v>1</v>
      </c>
      <c r="BF11" s="146">
        <f t="shared" si="9"/>
        <v>1</v>
      </c>
    </row>
    <row r="12" spans="1:96" s="3" customFormat="1" ht="13.5" x14ac:dyDescent="0.25">
      <c r="A12" s="339"/>
      <c r="B12" s="60" t="s">
        <v>191</v>
      </c>
      <c r="C12" s="62">
        <v>9</v>
      </c>
      <c r="D12" s="60" t="str">
        <f t="shared" si="10"/>
        <v>loss_text</v>
      </c>
      <c r="E12" s="97" t="str">
        <f>IF($AS12="","",LOOKUP($AS12,Domains!$B$2:$B$31,Domains!$C$2:$C$31))</f>
        <v>varchar(255)</v>
      </c>
      <c r="F12" s="63"/>
      <c r="G12" s="97" t="s">
        <v>221</v>
      </c>
      <c r="H12" s="63"/>
      <c r="I12" s="62">
        <v>2</v>
      </c>
      <c r="J12" s="63"/>
      <c r="K12" s="97" t="s">
        <v>258</v>
      </c>
      <c r="L12" s="63"/>
      <c r="M12" s="147" t="s">
        <v>222</v>
      </c>
      <c r="N12" s="63"/>
      <c r="O12" s="72" t="s">
        <v>206</v>
      </c>
      <c r="P12" s="71"/>
      <c r="Q12" s="60" t="s">
        <v>207</v>
      </c>
      <c r="R12" s="144" t="s">
        <v>227</v>
      </c>
      <c r="S12" s="150" t="s">
        <v>213</v>
      </c>
      <c r="T12" s="329"/>
      <c r="U12" s="139"/>
      <c r="V12" s="71"/>
      <c r="W12" s="97" t="s">
        <v>223</v>
      </c>
      <c r="X12" s="71"/>
      <c r="Y12" s="60" t="s">
        <v>240</v>
      </c>
      <c r="Z12" s="144" t="s">
        <v>227</v>
      </c>
      <c r="AA12" s="60" t="s">
        <v>257</v>
      </c>
      <c r="AB12" s="329"/>
      <c r="AC12" s="139"/>
      <c r="AD12" s="103"/>
      <c r="AE12" s="111" t="s">
        <v>261</v>
      </c>
      <c r="AF12" s="71"/>
      <c r="AG12" s="60"/>
      <c r="AH12" s="60"/>
      <c r="AI12" s="63"/>
      <c r="AJ12" s="60"/>
      <c r="AK12" s="60" t="s">
        <v>868</v>
      </c>
      <c r="AL12" s="71"/>
      <c r="AM12" s="97" t="s">
        <v>275</v>
      </c>
      <c r="AN12" s="63"/>
      <c r="AO12" s="97" t="s">
        <v>159</v>
      </c>
      <c r="AP12" s="63"/>
      <c r="AQ12" s="60" t="s">
        <v>278</v>
      </c>
      <c r="AR12" s="60" t="s">
        <v>198</v>
      </c>
      <c r="AS12" s="242" t="s">
        <v>808</v>
      </c>
      <c r="AT12" s="143" t="str">
        <f>IF($AS12="","",LOOKUP($AS12,Domains!$B$2:$B$31,Domains!$D$2:$D$31))</f>
        <v>Variable characters (255)</v>
      </c>
      <c r="AU12" s="60" t="s">
        <v>266</v>
      </c>
      <c r="AV12" s="63"/>
      <c r="AW12" s="146">
        <f t="shared" si="0"/>
        <v>2</v>
      </c>
      <c r="AX12" s="146">
        <f t="shared" si="1"/>
        <v>2</v>
      </c>
      <c r="AY12" s="146">
        <f t="shared" si="2"/>
        <v>1</v>
      </c>
      <c r="AZ12" s="146">
        <f t="shared" si="3"/>
        <v>1</v>
      </c>
      <c r="BA12" s="146">
        <f t="shared" si="4"/>
        <v>1</v>
      </c>
      <c r="BB12" s="146">
        <f t="shared" si="5"/>
        <v>1</v>
      </c>
      <c r="BC12" s="146">
        <f t="shared" si="6"/>
        <v>1</v>
      </c>
      <c r="BD12" s="146">
        <f t="shared" si="7"/>
        <v>1</v>
      </c>
      <c r="BE12" s="146">
        <f t="shared" si="8"/>
        <v>1</v>
      </c>
      <c r="BF12" s="146">
        <f t="shared" si="9"/>
        <v>1</v>
      </c>
    </row>
    <row r="13" spans="1:96" s="3" customFormat="1" ht="13.5" x14ac:dyDescent="0.25">
      <c r="A13" s="339"/>
      <c r="B13" s="60" t="s">
        <v>191</v>
      </c>
      <c r="C13" s="62">
        <v>10</v>
      </c>
      <c r="D13" s="60" t="str">
        <f t="shared" si="10"/>
        <v>cat_cd</v>
      </c>
      <c r="E13" s="97" t="str">
        <f>IF($AS13="","",LOOKUP($AS13,Domains!$B$2:$B$31,Domains!$C$2:$C$31))</f>
        <v>varchar(255)</v>
      </c>
      <c r="F13" s="63"/>
      <c r="G13" s="97" t="s">
        <v>221</v>
      </c>
      <c r="H13" s="63"/>
      <c r="I13" s="62">
        <v>1</v>
      </c>
      <c r="J13" s="63"/>
      <c r="K13" s="97" t="s">
        <v>258</v>
      </c>
      <c r="L13" s="63"/>
      <c r="M13" s="147" t="s">
        <v>199</v>
      </c>
      <c r="N13" s="63"/>
      <c r="O13" s="72" t="s">
        <v>206</v>
      </c>
      <c r="P13" s="71"/>
      <c r="Q13" s="60" t="s">
        <v>207</v>
      </c>
      <c r="R13" s="144" t="s">
        <v>228</v>
      </c>
      <c r="S13" s="150" t="s">
        <v>199</v>
      </c>
      <c r="T13" s="329"/>
      <c r="U13" s="139"/>
      <c r="V13" s="71"/>
      <c r="W13" s="97" t="s">
        <v>223</v>
      </c>
      <c r="X13" s="71"/>
      <c r="Y13" s="60" t="s">
        <v>242</v>
      </c>
      <c r="Z13" s="144" t="s">
        <v>224</v>
      </c>
      <c r="AA13" s="60" t="s">
        <v>249</v>
      </c>
      <c r="AB13" s="329"/>
      <c r="AC13" s="139"/>
      <c r="AD13" s="103"/>
      <c r="AE13" s="111" t="s">
        <v>261</v>
      </c>
      <c r="AF13" s="71"/>
      <c r="AG13" s="60"/>
      <c r="AH13" s="60"/>
      <c r="AI13" s="63"/>
      <c r="AJ13" s="60"/>
      <c r="AK13" s="60" t="s">
        <v>260</v>
      </c>
      <c r="AL13" s="71"/>
      <c r="AM13" s="97" t="s">
        <v>275</v>
      </c>
      <c r="AN13" s="63"/>
      <c r="AO13" s="97" t="s">
        <v>159</v>
      </c>
      <c r="AP13" s="63"/>
      <c r="AQ13" s="60" t="s">
        <v>279</v>
      </c>
      <c r="AR13" s="60" t="s">
        <v>564</v>
      </c>
      <c r="AS13" s="242" t="s">
        <v>317</v>
      </c>
      <c r="AT13" s="143" t="str">
        <f>IF($AS13="","",LOOKUP($AS13,Domains!$B$2:$B$31,Domains!$D$2:$D$31))</f>
        <v>Variable characters (255)</v>
      </c>
      <c r="AU13" s="60" t="s">
        <v>272</v>
      </c>
      <c r="AV13" s="63"/>
      <c r="AW13" s="146">
        <f t="shared" si="0"/>
        <v>2</v>
      </c>
      <c r="AX13" s="146">
        <f t="shared" si="1"/>
        <v>2</v>
      </c>
      <c r="AY13" s="146">
        <f t="shared" si="2"/>
        <v>1</v>
      </c>
      <c r="AZ13" s="146">
        <f t="shared" si="3"/>
        <v>1</v>
      </c>
      <c r="BA13" s="146">
        <f t="shared" si="4"/>
        <v>1</v>
      </c>
      <c r="BB13" s="146">
        <f t="shared" si="5"/>
        <v>1</v>
      </c>
      <c r="BC13" s="146">
        <f t="shared" si="6"/>
        <v>1</v>
      </c>
      <c r="BD13" s="146">
        <f t="shared" si="7"/>
        <v>1</v>
      </c>
      <c r="BE13" s="146">
        <f t="shared" si="8"/>
        <v>1</v>
      </c>
      <c r="BF13" s="146">
        <f t="shared" si="9"/>
        <v>1</v>
      </c>
    </row>
    <row r="14" spans="1:96" s="42" customFormat="1" ht="13.5" x14ac:dyDescent="0.25">
      <c r="A14" s="339"/>
      <c r="B14" s="60" t="s">
        <v>191</v>
      </c>
      <c r="C14" s="62">
        <v>11</v>
      </c>
      <c r="D14" s="60" t="str">
        <f t="shared" si="10"/>
        <v>cat_declare_dt</v>
      </c>
      <c r="E14" s="97" t="str">
        <f>IF($AS14="","",LOOKUP($AS14,Domains!$B$2:$B$31,Domains!$C$2:$C$31))</f>
        <v>date</v>
      </c>
      <c r="F14" s="63"/>
      <c r="G14" s="97" t="s">
        <v>221</v>
      </c>
      <c r="H14" s="63"/>
      <c r="I14" s="62">
        <v>1</v>
      </c>
      <c r="J14" s="63"/>
      <c r="K14" s="97" t="s">
        <v>258</v>
      </c>
      <c r="L14" s="63"/>
      <c r="M14" s="147" t="s">
        <v>222</v>
      </c>
      <c r="N14" s="63"/>
      <c r="O14" s="72" t="s">
        <v>206</v>
      </c>
      <c r="P14" s="71"/>
      <c r="Q14" s="148"/>
      <c r="R14" s="149"/>
      <c r="S14" s="152" t="s">
        <v>119</v>
      </c>
      <c r="T14" s="329"/>
      <c r="U14" s="139"/>
      <c r="V14" s="71"/>
      <c r="W14" s="97" t="s">
        <v>223</v>
      </c>
      <c r="X14" s="71"/>
      <c r="Y14" s="60" t="s">
        <v>242</v>
      </c>
      <c r="Z14" s="144" t="s">
        <v>225</v>
      </c>
      <c r="AA14" s="60" t="s">
        <v>250</v>
      </c>
      <c r="AB14" s="329"/>
      <c r="AC14" s="139"/>
      <c r="AD14" s="103"/>
      <c r="AE14" s="111" t="s">
        <v>261</v>
      </c>
      <c r="AF14" s="71"/>
      <c r="AG14" s="60"/>
      <c r="AH14" s="60"/>
      <c r="AI14" s="63"/>
      <c r="AJ14" s="60"/>
      <c r="AK14" s="60" t="s">
        <v>89</v>
      </c>
      <c r="AL14" s="71"/>
      <c r="AM14" s="97" t="s">
        <v>275</v>
      </c>
      <c r="AN14" s="63"/>
      <c r="AO14" s="97" t="s">
        <v>159</v>
      </c>
      <c r="AP14" s="63"/>
      <c r="AQ14" s="60" t="s">
        <v>280</v>
      </c>
      <c r="AR14" s="60" t="s">
        <v>566</v>
      </c>
      <c r="AS14" s="242" t="s">
        <v>316</v>
      </c>
      <c r="AT14" s="143" t="str">
        <f>IF($AS14="","",LOOKUP($AS14,Domains!$B$2:$B$31,Domains!$D$2:$D$31))</f>
        <v>Date</v>
      </c>
      <c r="AU14" s="60" t="s">
        <v>267</v>
      </c>
      <c r="AV14" s="63"/>
      <c r="AW14" s="146">
        <f t="shared" si="0"/>
        <v>2</v>
      </c>
      <c r="AX14" s="146">
        <f t="shared" si="1"/>
        <v>2</v>
      </c>
      <c r="AY14" s="146">
        <f t="shared" si="2"/>
        <v>1</v>
      </c>
      <c r="AZ14" s="146">
        <f t="shared" si="3"/>
        <v>1</v>
      </c>
      <c r="BA14" s="146">
        <f t="shared" si="4"/>
        <v>1</v>
      </c>
      <c r="BB14" s="146">
        <f t="shared" si="5"/>
        <v>1</v>
      </c>
      <c r="BC14" s="146">
        <f t="shared" si="6"/>
        <v>1</v>
      </c>
      <c r="BD14" s="146">
        <f t="shared" si="7"/>
        <v>1</v>
      </c>
      <c r="BE14" s="146">
        <f t="shared" si="8"/>
        <v>1</v>
      </c>
      <c r="BF14" s="146">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x14ac:dyDescent="0.25">
      <c r="A15" s="339"/>
      <c r="B15" s="60" t="s">
        <v>191</v>
      </c>
      <c r="C15" s="62">
        <v>12</v>
      </c>
      <c r="D15" s="60" t="str">
        <f t="shared" si="10"/>
        <v>loss_city</v>
      </c>
      <c r="E15" s="97" t="str">
        <f>IF($AS15="","",LOOKUP($AS15,Domains!$B$2:$B$31,Domains!$C$2:$C$31))</f>
        <v>varchar(255)</v>
      </c>
      <c r="F15" s="63"/>
      <c r="G15" s="97" t="s">
        <v>221</v>
      </c>
      <c r="H15" s="63"/>
      <c r="I15" s="62">
        <v>2</v>
      </c>
      <c r="J15" s="63"/>
      <c r="K15" s="97" t="s">
        <v>258</v>
      </c>
      <c r="L15" s="63"/>
      <c r="M15" s="147" t="s">
        <v>222</v>
      </c>
      <c r="N15" s="63"/>
      <c r="O15" s="72" t="s">
        <v>206</v>
      </c>
      <c r="P15" s="71"/>
      <c r="Q15" s="60" t="s">
        <v>233</v>
      </c>
      <c r="R15" s="144" t="s">
        <v>229</v>
      </c>
      <c r="S15" s="150" t="s">
        <v>210</v>
      </c>
      <c r="T15" s="329"/>
      <c r="U15" s="139"/>
      <c r="V15" s="71"/>
      <c r="W15" s="97" t="s">
        <v>223</v>
      </c>
      <c r="X15" s="71"/>
      <c r="Y15" s="60" t="s">
        <v>243</v>
      </c>
      <c r="Z15" s="144" t="s">
        <v>224</v>
      </c>
      <c r="AA15" s="60" t="s">
        <v>251</v>
      </c>
      <c r="AB15" s="329"/>
      <c r="AC15" s="139"/>
      <c r="AD15" s="103"/>
      <c r="AE15" s="111" t="s">
        <v>261</v>
      </c>
      <c r="AF15" s="71"/>
      <c r="AG15" s="60"/>
      <c r="AH15" s="60"/>
      <c r="AI15" s="63"/>
      <c r="AJ15" s="60"/>
      <c r="AK15" s="60" t="s">
        <v>260</v>
      </c>
      <c r="AL15" s="71"/>
      <c r="AM15" s="97" t="s">
        <v>275</v>
      </c>
      <c r="AN15" s="63"/>
      <c r="AO15" s="97" t="s">
        <v>159</v>
      </c>
      <c r="AP15" s="63"/>
      <c r="AQ15" s="60" t="s">
        <v>151</v>
      </c>
      <c r="AR15" s="60" t="s">
        <v>200</v>
      </c>
      <c r="AS15" s="242" t="s">
        <v>310</v>
      </c>
      <c r="AT15" s="143" t="str">
        <f>IF($AS15="","",LOOKUP($AS15,Domains!$B$2:$B$31,Domains!$D$2:$D$31))</f>
        <v>Variable characters (255)</v>
      </c>
      <c r="AU15" s="60" t="s">
        <v>121</v>
      </c>
      <c r="AV15" s="63"/>
      <c r="AW15" s="146">
        <f t="shared" si="0"/>
        <v>2</v>
      </c>
      <c r="AX15" s="146">
        <f t="shared" si="1"/>
        <v>2</v>
      </c>
      <c r="AY15" s="146">
        <f t="shared" si="2"/>
        <v>1</v>
      </c>
      <c r="AZ15" s="146">
        <f t="shared" si="3"/>
        <v>1</v>
      </c>
      <c r="BA15" s="146">
        <f t="shared" si="4"/>
        <v>1</v>
      </c>
      <c r="BB15" s="146">
        <f t="shared" si="5"/>
        <v>1</v>
      </c>
      <c r="BC15" s="146">
        <f t="shared" si="6"/>
        <v>1</v>
      </c>
      <c r="BD15" s="146">
        <f t="shared" si="7"/>
        <v>1</v>
      </c>
      <c r="BE15" s="146">
        <f t="shared" si="8"/>
        <v>1</v>
      </c>
      <c r="BF15" s="146">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2" customFormat="1" ht="13.5" x14ac:dyDescent="0.25">
      <c r="A16" s="339"/>
      <c r="B16" s="60" t="s">
        <v>191</v>
      </c>
      <c r="C16" s="62">
        <v>13</v>
      </c>
      <c r="D16" s="60" t="str">
        <f t="shared" si="10"/>
        <v>loss_state_cd</v>
      </c>
      <c r="E16" s="97" t="str">
        <f>IF($AS16="","",LOOKUP($AS16,Domains!$B$2:$B$31,Domains!$C$2:$C$31))</f>
        <v>varchar(255)</v>
      </c>
      <c r="F16" s="63"/>
      <c r="G16" s="97" t="s">
        <v>221</v>
      </c>
      <c r="H16" s="63"/>
      <c r="I16" s="62">
        <v>2</v>
      </c>
      <c r="J16" s="63"/>
      <c r="K16" s="97" t="s">
        <v>258</v>
      </c>
      <c r="L16" s="63"/>
      <c r="M16" s="147" t="s">
        <v>222</v>
      </c>
      <c r="N16" s="63"/>
      <c r="O16" s="72" t="s">
        <v>206</v>
      </c>
      <c r="P16" s="71"/>
      <c r="Q16" s="60" t="s">
        <v>233</v>
      </c>
      <c r="R16" s="144" t="s">
        <v>230</v>
      </c>
      <c r="S16" s="150" t="s">
        <v>211</v>
      </c>
      <c r="T16" s="329"/>
      <c r="U16" s="139"/>
      <c r="V16" s="71"/>
      <c r="W16" s="97" t="s">
        <v>223</v>
      </c>
      <c r="X16" s="71"/>
      <c r="Y16" s="60" t="s">
        <v>244</v>
      </c>
      <c r="Z16" s="144" t="s">
        <v>224</v>
      </c>
      <c r="AA16" s="60" t="s">
        <v>252</v>
      </c>
      <c r="AB16" s="329"/>
      <c r="AC16" s="139"/>
      <c r="AD16" s="103"/>
      <c r="AE16" s="111" t="s">
        <v>261</v>
      </c>
      <c r="AF16" s="71"/>
      <c r="AG16" s="60"/>
      <c r="AH16" s="60"/>
      <c r="AI16" s="63"/>
      <c r="AJ16" s="60"/>
      <c r="AK16" s="60" t="s">
        <v>260</v>
      </c>
      <c r="AL16" s="71"/>
      <c r="AM16" s="97" t="s">
        <v>275</v>
      </c>
      <c r="AN16" s="63"/>
      <c r="AO16" s="97" t="s">
        <v>159</v>
      </c>
      <c r="AP16" s="63"/>
      <c r="AQ16" s="60" t="s">
        <v>472</v>
      </c>
      <c r="AR16" s="60" t="s">
        <v>567</v>
      </c>
      <c r="AS16" s="242" t="s">
        <v>317</v>
      </c>
      <c r="AT16" s="143" t="str">
        <f>IF($AS16="","",LOOKUP($AS16,Domains!$B$2:$B$31,Domains!$D$2:$D$31))</f>
        <v>Variable characters (255)</v>
      </c>
      <c r="AU16" s="60" t="s">
        <v>273</v>
      </c>
      <c r="AV16" s="63"/>
      <c r="AW16" s="146">
        <f t="shared" si="0"/>
        <v>2</v>
      </c>
      <c r="AX16" s="146">
        <f t="shared" si="1"/>
        <v>2</v>
      </c>
      <c r="AY16" s="146">
        <f t="shared" si="2"/>
        <v>1</v>
      </c>
      <c r="AZ16" s="146">
        <f t="shared" si="3"/>
        <v>1</v>
      </c>
      <c r="BA16" s="146">
        <f t="shared" si="4"/>
        <v>1</v>
      </c>
      <c r="BB16" s="146">
        <f t="shared" si="5"/>
        <v>1</v>
      </c>
      <c r="BC16" s="146">
        <f t="shared" si="6"/>
        <v>1</v>
      </c>
      <c r="BD16" s="146">
        <f t="shared" si="7"/>
        <v>1</v>
      </c>
      <c r="BE16" s="146">
        <f t="shared" si="8"/>
        <v>1</v>
      </c>
      <c r="BF16" s="146">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339"/>
      <c r="B17" s="60" t="s">
        <v>191</v>
      </c>
      <c r="C17" s="62">
        <v>14</v>
      </c>
      <c r="D17" s="60" t="str">
        <f t="shared" si="10"/>
        <v>loss_zip_cd</v>
      </c>
      <c r="E17" s="97" t="str">
        <f>IF($AS17="","",LOOKUP($AS17,Domains!$B$2:$B$31,Domains!$C$2:$C$31))</f>
        <v>varchar(15)</v>
      </c>
      <c r="F17" s="63"/>
      <c r="G17" s="97" t="s">
        <v>221</v>
      </c>
      <c r="H17" s="63"/>
      <c r="I17" s="62">
        <v>2</v>
      </c>
      <c r="J17" s="63"/>
      <c r="K17" s="97" t="s">
        <v>258</v>
      </c>
      <c r="L17" s="63"/>
      <c r="M17" s="62" t="s">
        <v>140</v>
      </c>
      <c r="N17" s="63"/>
      <c r="O17" s="72" t="s">
        <v>206</v>
      </c>
      <c r="P17" s="71"/>
      <c r="Q17" s="60" t="s">
        <v>233</v>
      </c>
      <c r="R17" s="144" t="s">
        <v>231</v>
      </c>
      <c r="S17" s="150" t="s">
        <v>212</v>
      </c>
      <c r="T17" s="329"/>
      <c r="U17" s="139"/>
      <c r="V17" s="71"/>
      <c r="W17" s="97" t="s">
        <v>223</v>
      </c>
      <c r="X17" s="71"/>
      <c r="Y17" s="60" t="s">
        <v>243</v>
      </c>
      <c r="Z17" s="144" t="s">
        <v>231</v>
      </c>
      <c r="AA17" s="60" t="s">
        <v>253</v>
      </c>
      <c r="AB17" s="329"/>
      <c r="AC17" s="139"/>
      <c r="AD17" s="103"/>
      <c r="AE17" s="111" t="s">
        <v>261</v>
      </c>
      <c r="AF17" s="71"/>
      <c r="AG17" s="60"/>
      <c r="AH17" s="60"/>
      <c r="AI17" s="63"/>
      <c r="AJ17" s="60" t="s">
        <v>585</v>
      </c>
      <c r="AK17" s="60" t="s">
        <v>83</v>
      </c>
      <c r="AL17" s="71"/>
      <c r="AM17" s="97" t="s">
        <v>275</v>
      </c>
      <c r="AN17" s="63"/>
      <c r="AO17" s="97" t="s">
        <v>159</v>
      </c>
      <c r="AP17" s="63"/>
      <c r="AQ17" s="60" t="s">
        <v>152</v>
      </c>
      <c r="AR17" s="60" t="s">
        <v>201</v>
      </c>
      <c r="AS17" s="242" t="s">
        <v>312</v>
      </c>
      <c r="AT17" s="143" t="str">
        <f>IF($AS17="","",LOOKUP($AS17,Domains!$B$2:$B$31,Domains!$D$2:$D$31))</f>
        <v>Variable characters (15)</v>
      </c>
      <c r="AU17" s="60" t="s">
        <v>122</v>
      </c>
      <c r="AV17" s="63"/>
      <c r="AW17" s="146">
        <f t="shared" si="0"/>
        <v>2</v>
      </c>
      <c r="AX17" s="146">
        <f t="shared" si="1"/>
        <v>2</v>
      </c>
      <c r="AY17" s="146">
        <f t="shared" si="2"/>
        <v>1</v>
      </c>
      <c r="AZ17" s="146">
        <f t="shared" si="3"/>
        <v>1</v>
      </c>
      <c r="BA17" s="146">
        <f t="shared" si="4"/>
        <v>1</v>
      </c>
      <c r="BB17" s="146">
        <f t="shared" si="5"/>
        <v>1</v>
      </c>
      <c r="BC17" s="146">
        <f t="shared" si="6"/>
        <v>1</v>
      </c>
      <c r="BD17" s="146">
        <f t="shared" si="7"/>
        <v>1</v>
      </c>
      <c r="BE17" s="146">
        <f t="shared" si="8"/>
        <v>1</v>
      </c>
      <c r="BF17" s="146">
        <f t="shared" si="9"/>
        <v>1</v>
      </c>
    </row>
    <row r="18" spans="1:58" s="3" customFormat="1" ht="13.5" x14ac:dyDescent="0.25">
      <c r="A18" s="339"/>
      <c r="B18" s="60" t="s">
        <v>191</v>
      </c>
      <c r="C18" s="62">
        <v>15</v>
      </c>
      <c r="D18" s="60" t="str">
        <f t="shared" si="10"/>
        <v>rprtd_date</v>
      </c>
      <c r="E18" s="97" t="str">
        <f>IF($AS18="","",LOOKUP($AS18,Domains!$B$2:$B$31,Domains!$C$2:$C$31))</f>
        <v>date</v>
      </c>
      <c r="F18" s="63"/>
      <c r="G18" s="97" t="s">
        <v>221</v>
      </c>
      <c r="H18" s="63"/>
      <c r="I18" s="62">
        <v>1</v>
      </c>
      <c r="J18" s="63"/>
      <c r="K18" s="97" t="s">
        <v>258</v>
      </c>
      <c r="L18" s="63"/>
      <c r="M18" s="147" t="s">
        <v>222</v>
      </c>
      <c r="N18" s="63"/>
      <c r="O18" s="72" t="s">
        <v>206</v>
      </c>
      <c r="P18" s="71"/>
      <c r="Q18" s="60" t="s">
        <v>235</v>
      </c>
      <c r="R18" s="144" t="s">
        <v>225</v>
      </c>
      <c r="S18" s="150" t="s">
        <v>218</v>
      </c>
      <c r="T18" s="329"/>
      <c r="U18" s="139"/>
      <c r="V18" s="71"/>
      <c r="W18" s="97" t="s">
        <v>223</v>
      </c>
      <c r="X18" s="71"/>
      <c r="Y18" s="60" t="s">
        <v>237</v>
      </c>
      <c r="Z18" s="144" t="s">
        <v>225</v>
      </c>
      <c r="AA18" s="60" t="s">
        <v>254</v>
      </c>
      <c r="AB18" s="329"/>
      <c r="AC18" s="139"/>
      <c r="AD18" s="103"/>
      <c r="AE18" s="111" t="s">
        <v>261</v>
      </c>
      <c r="AF18" s="71"/>
      <c r="AG18" s="61" t="s">
        <v>172</v>
      </c>
      <c r="AH18" s="60" t="s">
        <v>586</v>
      </c>
      <c r="AI18" s="63"/>
      <c r="AJ18" s="60"/>
      <c r="AK18" s="60" t="s">
        <v>89</v>
      </c>
      <c r="AL18" s="71"/>
      <c r="AM18" s="97" t="s">
        <v>275</v>
      </c>
      <c r="AN18" s="63"/>
      <c r="AO18" s="97" t="s">
        <v>159</v>
      </c>
      <c r="AP18" s="63"/>
      <c r="AQ18" s="60" t="s">
        <v>150</v>
      </c>
      <c r="AR18" s="60" t="s">
        <v>202</v>
      </c>
      <c r="AS18" s="242" t="s">
        <v>316</v>
      </c>
      <c r="AT18" s="143" t="str">
        <f>IF($AS18="","",LOOKUP($AS18,Domains!$B$2:$B$31,Domains!$D$2:$D$31))</f>
        <v>Date</v>
      </c>
      <c r="AU18" s="60" t="s">
        <v>123</v>
      </c>
      <c r="AV18" s="63"/>
      <c r="AW18" s="146">
        <f t="shared" si="0"/>
        <v>2</v>
      </c>
      <c r="AX18" s="146">
        <f t="shared" si="1"/>
        <v>2</v>
      </c>
      <c r="AY18" s="146">
        <f t="shared" si="2"/>
        <v>1</v>
      </c>
      <c r="AZ18" s="146">
        <f t="shared" si="3"/>
        <v>1</v>
      </c>
      <c r="BA18" s="146">
        <f t="shared" si="4"/>
        <v>1</v>
      </c>
      <c r="BB18" s="146">
        <f t="shared" si="5"/>
        <v>1</v>
      </c>
      <c r="BC18" s="146">
        <f t="shared" si="6"/>
        <v>1</v>
      </c>
      <c r="BD18" s="146">
        <f t="shared" si="7"/>
        <v>1</v>
      </c>
      <c r="BE18" s="146">
        <f t="shared" si="8"/>
        <v>1</v>
      </c>
      <c r="BF18" s="146">
        <f t="shared" si="9"/>
        <v>1</v>
      </c>
    </row>
    <row r="19" spans="1:58" s="3" customFormat="1" ht="13.5" x14ac:dyDescent="0.25">
      <c r="A19" s="339"/>
      <c r="B19" s="60" t="s">
        <v>191</v>
      </c>
      <c r="C19" s="62">
        <v>16</v>
      </c>
      <c r="D19" s="60" t="str">
        <f t="shared" si="10"/>
        <v>setup_date</v>
      </c>
      <c r="E19" s="97" t="str">
        <f>IF($AS19="","",LOOKUP($AS19,Domains!$B$2:$B$31,Domains!$C$2:$C$31))</f>
        <v>date</v>
      </c>
      <c r="F19" s="63"/>
      <c r="G19" s="97" t="s">
        <v>221</v>
      </c>
      <c r="H19" s="63"/>
      <c r="I19" s="62">
        <v>1</v>
      </c>
      <c r="J19" s="63"/>
      <c r="K19" s="97" t="s">
        <v>258</v>
      </c>
      <c r="L19" s="63"/>
      <c r="M19" s="147" t="s">
        <v>222</v>
      </c>
      <c r="N19" s="63"/>
      <c r="O19" s="72" t="s">
        <v>206</v>
      </c>
      <c r="P19" s="71"/>
      <c r="Q19" s="60" t="s">
        <v>235</v>
      </c>
      <c r="R19" s="144" t="s">
        <v>225</v>
      </c>
      <c r="S19" s="150" t="s">
        <v>219</v>
      </c>
      <c r="T19" s="329"/>
      <c r="U19" s="139"/>
      <c r="V19" s="71"/>
      <c r="W19" s="97" t="s">
        <v>223</v>
      </c>
      <c r="X19" s="71"/>
      <c r="Y19" s="60" t="s">
        <v>237</v>
      </c>
      <c r="Z19" s="144" t="s">
        <v>225</v>
      </c>
      <c r="AA19" s="60" t="s">
        <v>255</v>
      </c>
      <c r="AB19" s="329"/>
      <c r="AC19" s="139"/>
      <c r="AD19" s="103"/>
      <c r="AE19" s="111" t="s">
        <v>261</v>
      </c>
      <c r="AF19" s="71"/>
      <c r="AG19" s="61" t="s">
        <v>172</v>
      </c>
      <c r="AH19" s="60" t="s">
        <v>586</v>
      </c>
      <c r="AI19" s="63"/>
      <c r="AJ19" s="60"/>
      <c r="AK19" s="60" t="s">
        <v>89</v>
      </c>
      <c r="AL19" s="71"/>
      <c r="AM19" s="97" t="s">
        <v>275</v>
      </c>
      <c r="AN19" s="63"/>
      <c r="AO19" s="97" t="s">
        <v>159</v>
      </c>
      <c r="AP19" s="63"/>
      <c r="AQ19" s="60" t="s">
        <v>149</v>
      </c>
      <c r="AR19" s="60" t="s">
        <v>203</v>
      </c>
      <c r="AS19" s="242" t="s">
        <v>316</v>
      </c>
      <c r="AT19" s="143" t="str">
        <f>IF($AS19="","",LOOKUP($AS19,Domains!$B$2:$B$31,Domains!$D$2:$D$31))</f>
        <v>Date</v>
      </c>
      <c r="AU19" s="60" t="s">
        <v>268</v>
      </c>
      <c r="AV19" s="63"/>
      <c r="AW19" s="146">
        <f t="shared" si="0"/>
        <v>2</v>
      </c>
      <c r="AX19" s="146">
        <f t="shared" si="1"/>
        <v>2</v>
      </c>
      <c r="AY19" s="146">
        <f t="shared" si="2"/>
        <v>1</v>
      </c>
      <c r="AZ19" s="146">
        <f t="shared" si="3"/>
        <v>1</v>
      </c>
      <c r="BA19" s="146">
        <f t="shared" si="4"/>
        <v>1</v>
      </c>
      <c r="BB19" s="146">
        <f t="shared" si="5"/>
        <v>1</v>
      </c>
      <c r="BC19" s="146">
        <f t="shared" si="6"/>
        <v>1</v>
      </c>
      <c r="BD19" s="146">
        <f t="shared" si="7"/>
        <v>1</v>
      </c>
      <c r="BE19" s="146">
        <f t="shared" si="8"/>
        <v>1</v>
      </c>
      <c r="BF19" s="146">
        <f t="shared" si="9"/>
        <v>1</v>
      </c>
    </row>
    <row r="20" spans="1:58" s="3" customFormat="1" ht="13.5" x14ac:dyDescent="0.25">
      <c r="A20" s="339"/>
      <c r="B20" s="60" t="s">
        <v>191</v>
      </c>
      <c r="C20" s="62">
        <v>17</v>
      </c>
      <c r="D20" s="60" t="str">
        <f t="shared" si="10"/>
        <v>loss_type</v>
      </c>
      <c r="E20" s="97" t="str">
        <f>IF($AS20="","",LOOKUP($AS20,Domains!$B$2:$B$31,Domains!$C$2:$C$31))</f>
        <v>varchar(255)</v>
      </c>
      <c r="F20" s="63"/>
      <c r="G20" s="97" t="s">
        <v>221</v>
      </c>
      <c r="H20" s="63"/>
      <c r="I20" s="62">
        <v>2</v>
      </c>
      <c r="J20" s="63"/>
      <c r="K20" s="97" t="s">
        <v>258</v>
      </c>
      <c r="L20" s="63"/>
      <c r="M20" s="62" t="s">
        <v>204</v>
      </c>
      <c r="N20" s="63"/>
      <c r="O20" s="72" t="s">
        <v>206</v>
      </c>
      <c r="P20" s="71"/>
      <c r="Q20" s="148"/>
      <c r="R20" s="149"/>
      <c r="S20" s="152" t="s">
        <v>119</v>
      </c>
      <c r="T20" s="329"/>
      <c r="U20" s="139"/>
      <c r="V20" s="71"/>
      <c r="W20" s="97" t="s">
        <v>223</v>
      </c>
      <c r="X20" s="71"/>
      <c r="Y20" s="60" t="s">
        <v>245</v>
      </c>
      <c r="Z20" s="144" t="s">
        <v>224</v>
      </c>
      <c r="AA20" s="60" t="s">
        <v>256</v>
      </c>
      <c r="AB20" s="329"/>
      <c r="AC20" s="139"/>
      <c r="AD20" s="103"/>
      <c r="AE20" s="111" t="s">
        <v>261</v>
      </c>
      <c r="AF20" s="71"/>
      <c r="AG20" s="60"/>
      <c r="AH20" s="60"/>
      <c r="AI20" s="63"/>
      <c r="AJ20" s="60"/>
      <c r="AK20" s="60" t="s">
        <v>259</v>
      </c>
      <c r="AL20" s="71"/>
      <c r="AM20" s="97" t="s">
        <v>275</v>
      </c>
      <c r="AN20" s="63"/>
      <c r="AO20" s="97" t="s">
        <v>159</v>
      </c>
      <c r="AP20" s="63"/>
      <c r="AQ20" s="60" t="s">
        <v>148</v>
      </c>
      <c r="AR20" s="60" t="s">
        <v>204</v>
      </c>
      <c r="AS20" s="242" t="s">
        <v>317</v>
      </c>
      <c r="AT20" s="143" t="str">
        <f>IF($AS20="","",LOOKUP($AS20,Domains!$B$2:$B$31,Domains!$D$2:$D$31))</f>
        <v>Variable characters (255)</v>
      </c>
      <c r="AU20" s="60" t="s">
        <v>269</v>
      </c>
      <c r="AV20" s="63"/>
      <c r="AW20" s="146">
        <f t="shared" si="0"/>
        <v>2</v>
      </c>
      <c r="AX20" s="146">
        <f t="shared" si="1"/>
        <v>2</v>
      </c>
      <c r="AY20" s="146">
        <f t="shared" si="2"/>
        <v>1</v>
      </c>
      <c r="AZ20" s="146">
        <f t="shared" si="3"/>
        <v>1</v>
      </c>
      <c r="BA20" s="146">
        <f t="shared" si="4"/>
        <v>1</v>
      </c>
      <c r="BB20" s="146">
        <f t="shared" si="5"/>
        <v>1</v>
      </c>
      <c r="BC20" s="146">
        <f t="shared" si="6"/>
        <v>1</v>
      </c>
      <c r="BD20" s="146">
        <f t="shared" si="7"/>
        <v>1</v>
      </c>
      <c r="BE20" s="146">
        <f t="shared" si="8"/>
        <v>1</v>
      </c>
      <c r="BF20" s="146">
        <f t="shared" si="9"/>
        <v>1</v>
      </c>
    </row>
    <row r="21" spans="1:58" s="3" customFormat="1" ht="13.5" x14ac:dyDescent="0.25">
      <c r="A21" s="345"/>
      <c r="B21" s="60" t="s">
        <v>191</v>
      </c>
      <c r="C21" s="62">
        <v>18</v>
      </c>
      <c r="D21" s="60" t="str">
        <f t="shared" si="10"/>
        <v>fast_track_fl</v>
      </c>
      <c r="E21" s="97" t="str">
        <f>IF($AS21="","",LOOKUP($AS21,Domains!$B$2:$B$31,Domains!$C$2:$C$31))</f>
        <v>varchar(1)</v>
      </c>
      <c r="F21" s="63"/>
      <c r="G21" s="97" t="s">
        <v>221</v>
      </c>
      <c r="H21" s="63"/>
      <c r="I21" s="62">
        <v>2</v>
      </c>
      <c r="J21" s="63"/>
      <c r="K21" s="97" t="s">
        <v>258</v>
      </c>
      <c r="L21" s="63"/>
      <c r="M21" s="147" t="s">
        <v>222</v>
      </c>
      <c r="N21" s="63"/>
      <c r="O21" s="72" t="s">
        <v>206</v>
      </c>
      <c r="P21" s="71"/>
      <c r="Q21" s="60" t="s">
        <v>236</v>
      </c>
      <c r="R21" s="144" t="s">
        <v>232</v>
      </c>
      <c r="S21" s="150" t="s">
        <v>220</v>
      </c>
      <c r="T21" s="329"/>
      <c r="U21" s="139"/>
      <c r="V21" s="71"/>
      <c r="W21" s="97" t="s">
        <v>223</v>
      </c>
      <c r="X21" s="71"/>
      <c r="Y21" s="148"/>
      <c r="Z21" s="148"/>
      <c r="AA21" s="154" t="s">
        <v>119</v>
      </c>
      <c r="AB21" s="329"/>
      <c r="AC21" s="139"/>
      <c r="AD21" s="103"/>
      <c r="AE21" s="111" t="s">
        <v>261</v>
      </c>
      <c r="AF21" s="71"/>
      <c r="AG21" s="60"/>
      <c r="AH21" s="60"/>
      <c r="AI21" s="63"/>
      <c r="AJ21" s="60"/>
      <c r="AK21" s="60" t="s">
        <v>83</v>
      </c>
      <c r="AL21" s="71"/>
      <c r="AM21" s="97" t="s">
        <v>275</v>
      </c>
      <c r="AN21" s="63"/>
      <c r="AO21" s="97" t="s">
        <v>159</v>
      </c>
      <c r="AP21" s="63"/>
      <c r="AQ21" s="60" t="s">
        <v>281</v>
      </c>
      <c r="AR21" s="60" t="s">
        <v>205</v>
      </c>
      <c r="AS21" s="242" t="s">
        <v>321</v>
      </c>
      <c r="AT21" s="143" t="str">
        <f>IF($AS21="","",LOOKUP($AS21,Domains!$B$2:$B$31,Domains!$D$2:$D$31))</f>
        <v>Characters (1)</v>
      </c>
      <c r="AU21" s="60" t="s">
        <v>270</v>
      </c>
      <c r="AV21" s="63"/>
      <c r="AW21" s="146">
        <f t="shared" si="0"/>
        <v>2</v>
      </c>
      <c r="AX21" s="146">
        <f t="shared" si="1"/>
        <v>2</v>
      </c>
      <c r="AY21" s="146">
        <f t="shared" si="2"/>
        <v>1</v>
      </c>
      <c r="AZ21" s="146">
        <f t="shared" si="3"/>
        <v>1</v>
      </c>
      <c r="BA21" s="146">
        <f t="shared" si="4"/>
        <v>1</v>
      </c>
      <c r="BB21" s="146">
        <f t="shared" si="5"/>
        <v>1</v>
      </c>
      <c r="BC21" s="146">
        <f t="shared" si="6"/>
        <v>1</v>
      </c>
      <c r="BD21" s="146">
        <f t="shared" si="7"/>
        <v>1</v>
      </c>
      <c r="BE21" s="146">
        <f t="shared" si="8"/>
        <v>1</v>
      </c>
      <c r="BF21" s="146">
        <f t="shared" si="9"/>
        <v>1</v>
      </c>
    </row>
    <row r="22" spans="1:58" s="3" customFormat="1" ht="13.5" x14ac:dyDescent="0.25">
      <c r="A22" s="342" t="s">
        <v>116</v>
      </c>
      <c r="B22" s="60" t="s">
        <v>191</v>
      </c>
      <c r="C22" s="62">
        <v>19</v>
      </c>
      <c r="D22" s="60" t="str">
        <f t="shared" si="10"/>
        <v>claim_ent_user</v>
      </c>
      <c r="E22" s="97" t="str">
        <f>IF($AS22="","",LOOKUP($AS22,Domains!$B$2:$B$31,Domains!$C$2:$C$31))</f>
        <v>varchar(255)</v>
      </c>
      <c r="F22" s="63"/>
      <c r="G22" s="97" t="s">
        <v>221</v>
      </c>
      <c r="H22" s="63"/>
      <c r="I22" s="62">
        <v>2</v>
      </c>
      <c r="J22" s="63"/>
      <c r="K22" s="97" t="s">
        <v>258</v>
      </c>
      <c r="L22" s="63"/>
      <c r="M22" s="147" t="s">
        <v>222</v>
      </c>
      <c r="N22" s="63"/>
      <c r="O22" s="72"/>
      <c r="P22" s="71"/>
      <c r="Q22" s="60"/>
      <c r="R22" s="144"/>
      <c r="S22" s="150"/>
      <c r="T22" s="329"/>
      <c r="U22" s="139"/>
      <c r="V22" s="71"/>
      <c r="W22" s="97"/>
      <c r="X22" s="71"/>
      <c r="Y22" s="60"/>
      <c r="Z22" s="62"/>
      <c r="AA22" s="151"/>
      <c r="AB22" s="329"/>
      <c r="AC22" s="139"/>
      <c r="AD22" s="103"/>
      <c r="AE22" s="111" t="s">
        <v>261</v>
      </c>
      <c r="AF22" s="71"/>
      <c r="AG22" s="60"/>
      <c r="AH22" s="60"/>
      <c r="AI22" s="63"/>
      <c r="AJ22" s="60"/>
      <c r="AK22" s="60"/>
      <c r="AL22" s="71"/>
      <c r="AM22" s="62" t="s">
        <v>223</v>
      </c>
      <c r="AN22" s="63"/>
      <c r="AO22" s="97" t="s">
        <v>569</v>
      </c>
      <c r="AP22" s="63"/>
      <c r="AQ22" s="144" t="s">
        <v>570</v>
      </c>
      <c r="AR22" s="144" t="s">
        <v>571</v>
      </c>
      <c r="AS22" s="242" t="s">
        <v>808</v>
      </c>
      <c r="AT22" s="143" t="str">
        <f>IF($AS22="","",LOOKUP($AS22,Domains!$B$2:$B$31,Domains!$D$2:$D$31))</f>
        <v>Variable characters (255)</v>
      </c>
      <c r="AU22" s="93" t="s">
        <v>572</v>
      </c>
      <c r="AV22" s="63"/>
      <c r="AW22" s="146">
        <f t="shared" si="0"/>
        <v>0</v>
      </c>
      <c r="AX22" s="146">
        <f t="shared" si="1"/>
        <v>0</v>
      </c>
      <c r="AY22" s="146">
        <f t="shared" si="2"/>
        <v>1</v>
      </c>
      <c r="AZ22" s="146">
        <f t="shared" si="3"/>
        <v>1</v>
      </c>
      <c r="BA22" s="146">
        <f t="shared" si="4"/>
        <v>1</v>
      </c>
      <c r="BB22" s="146">
        <f t="shared" si="5"/>
        <v>0</v>
      </c>
      <c r="BC22" s="146">
        <f t="shared" si="6"/>
        <v>0</v>
      </c>
      <c r="BD22" s="146">
        <f t="shared" si="7"/>
        <v>0</v>
      </c>
      <c r="BE22" s="146">
        <f t="shared" si="8"/>
        <v>0</v>
      </c>
      <c r="BF22" s="146">
        <f t="shared" si="9"/>
        <v>1</v>
      </c>
    </row>
    <row r="23" spans="1:58" s="3" customFormat="1" ht="13.5" customHeight="1" x14ac:dyDescent="0.25">
      <c r="A23" s="343"/>
      <c r="B23" s="60"/>
      <c r="C23" s="62">
        <v>20</v>
      </c>
      <c r="D23" s="144">
        <f>AR23</f>
        <v>0</v>
      </c>
      <c r="E23" s="97" t="str">
        <f>IF($AS23="","",LOOKUP($AS23,Domains!$B$2:$B$31,Domains!$C$2:$C$31))</f>
        <v/>
      </c>
      <c r="F23" s="63"/>
      <c r="G23" s="62"/>
      <c r="H23" s="63"/>
      <c r="I23" s="62"/>
      <c r="J23" s="63"/>
      <c r="K23" s="62"/>
      <c r="L23" s="63"/>
      <c r="M23" s="60"/>
      <c r="N23" s="63"/>
      <c r="O23" s="62"/>
      <c r="P23" s="63"/>
      <c r="Q23" s="60"/>
      <c r="R23" s="62"/>
      <c r="S23" s="151"/>
      <c r="T23" s="329"/>
      <c r="U23" s="139"/>
      <c r="V23" s="71"/>
      <c r="W23" s="62"/>
      <c r="X23" s="71"/>
      <c r="Y23" s="60"/>
      <c r="Z23" s="62"/>
      <c r="AA23" s="151"/>
      <c r="AB23" s="329"/>
      <c r="AC23" s="139"/>
      <c r="AD23" s="103"/>
      <c r="AE23" s="72"/>
      <c r="AF23" s="71"/>
      <c r="AG23" s="60"/>
      <c r="AH23" s="60"/>
      <c r="AI23" s="63"/>
      <c r="AJ23" s="60"/>
      <c r="AK23" s="60"/>
      <c r="AL23" s="71"/>
      <c r="AM23" s="62"/>
      <c r="AN23" s="63"/>
      <c r="AO23" s="97"/>
      <c r="AP23" s="63"/>
      <c r="AQ23" s="144"/>
      <c r="AR23" s="144"/>
      <c r="AS23" s="144"/>
      <c r="AT23" s="143" t="str">
        <f>IF($AS23="","",LOOKUP($AS23,Domains!$B$2:$B$31,Domains!$D$2:$D$31))</f>
        <v/>
      </c>
      <c r="AU23" s="93"/>
      <c r="AV23" s="63"/>
      <c r="AW23" s="146">
        <f t="shared" ref="AW23:AW27" si="11">BB23+BC23</f>
        <v>0</v>
      </c>
      <c r="AX23" s="146">
        <f t="shared" ref="AX23:AX27" si="12">BD23+BE23</f>
        <v>0</v>
      </c>
      <c r="AY23" s="146">
        <f t="shared" ref="AY23:AY27" si="13">IF(AE23="",0,1)</f>
        <v>0</v>
      </c>
      <c r="AZ23" s="146">
        <f t="shared" ref="AZ23:AZ27" si="14">IF(G23="",0,1)</f>
        <v>0</v>
      </c>
      <c r="BA23" s="146">
        <f t="shared" ref="BA23:BA27" si="15">IF(K23="",0,1)</f>
        <v>0</v>
      </c>
      <c r="BB23" s="146">
        <f t="shared" si="5"/>
        <v>0</v>
      </c>
      <c r="BC23" s="146">
        <f t="shared" si="6"/>
        <v>0</v>
      </c>
      <c r="BD23" s="146">
        <f t="shared" si="7"/>
        <v>0</v>
      </c>
      <c r="BE23" s="146">
        <f t="shared" si="8"/>
        <v>0</v>
      </c>
      <c r="BF23" s="146">
        <f t="shared" si="9"/>
        <v>0</v>
      </c>
    </row>
    <row r="24" spans="1:58" s="3" customFormat="1" ht="13.5" x14ac:dyDescent="0.25">
      <c r="A24" s="343"/>
      <c r="B24" s="60"/>
      <c r="C24" s="62">
        <v>21</v>
      </c>
      <c r="D24" s="144">
        <f t="shared" si="10"/>
        <v>0</v>
      </c>
      <c r="E24" s="97" t="str">
        <f>IF($AS24="","",LOOKUP($AS24,Domains!$B$2:$B$31,Domains!$C$2:$C$31))</f>
        <v/>
      </c>
      <c r="F24" s="63"/>
      <c r="G24" s="62"/>
      <c r="H24" s="63"/>
      <c r="I24" s="62"/>
      <c r="J24" s="63"/>
      <c r="K24" s="62"/>
      <c r="L24" s="63"/>
      <c r="M24" s="60"/>
      <c r="N24" s="63"/>
      <c r="O24" s="62"/>
      <c r="P24" s="63"/>
      <c r="Q24" s="60"/>
      <c r="R24" s="62"/>
      <c r="S24" s="151"/>
      <c r="T24" s="329"/>
      <c r="U24" s="139"/>
      <c r="V24" s="71"/>
      <c r="W24" s="62"/>
      <c r="X24" s="71"/>
      <c r="Y24" s="67"/>
      <c r="Z24" s="62"/>
      <c r="AA24" s="150"/>
      <c r="AB24" s="329"/>
      <c r="AC24" s="139"/>
      <c r="AD24" s="103"/>
      <c r="AE24" s="72"/>
      <c r="AF24" s="71"/>
      <c r="AG24" s="60"/>
      <c r="AH24" s="60"/>
      <c r="AI24" s="63"/>
      <c r="AJ24" s="60"/>
      <c r="AK24" s="60"/>
      <c r="AL24" s="71"/>
      <c r="AM24" s="62"/>
      <c r="AN24" s="63"/>
      <c r="AO24" s="97"/>
      <c r="AP24" s="63"/>
      <c r="AQ24" s="144"/>
      <c r="AR24" s="144"/>
      <c r="AS24" s="144"/>
      <c r="AT24" s="143" t="str">
        <f>IF($AS24="","",LOOKUP($AS24,Domains!$B$2:$B$31,Domains!$D$2:$D$31))</f>
        <v/>
      </c>
      <c r="AU24" s="144"/>
      <c r="AV24" s="63"/>
      <c r="AW24" s="146">
        <f t="shared" si="11"/>
        <v>0</v>
      </c>
      <c r="AX24" s="146">
        <f t="shared" si="12"/>
        <v>0</v>
      </c>
      <c r="AY24" s="146">
        <f t="shared" si="13"/>
        <v>0</v>
      </c>
      <c r="AZ24" s="146">
        <f t="shared" si="14"/>
        <v>0</v>
      </c>
      <c r="BA24" s="146">
        <f t="shared" si="15"/>
        <v>0</v>
      </c>
      <c r="BB24" s="146">
        <f t="shared" si="5"/>
        <v>0</v>
      </c>
      <c r="BC24" s="146">
        <f t="shared" si="6"/>
        <v>0</v>
      </c>
      <c r="BD24" s="146">
        <f t="shared" si="7"/>
        <v>0</v>
      </c>
      <c r="BE24" s="146">
        <f t="shared" si="8"/>
        <v>0</v>
      </c>
      <c r="BF24" s="146">
        <f t="shared" si="9"/>
        <v>0</v>
      </c>
    </row>
    <row r="25" spans="1:58" s="3" customFormat="1" ht="13.5" x14ac:dyDescent="0.25">
      <c r="A25" s="343"/>
      <c r="B25" s="60"/>
      <c r="C25" s="62">
        <v>22</v>
      </c>
      <c r="D25" s="144">
        <f t="shared" si="10"/>
        <v>0</v>
      </c>
      <c r="E25" s="97" t="str">
        <f>IF($AS25="","",LOOKUP($AS25,Domains!$B$2:$B$31,Domains!$C$2:$C$31))</f>
        <v/>
      </c>
      <c r="F25" s="63"/>
      <c r="G25" s="62"/>
      <c r="H25" s="63"/>
      <c r="I25" s="62"/>
      <c r="J25" s="63"/>
      <c r="K25" s="62"/>
      <c r="L25" s="63"/>
      <c r="M25" s="60"/>
      <c r="N25" s="63"/>
      <c r="O25" s="62"/>
      <c r="P25" s="63"/>
      <c r="Q25" s="60"/>
      <c r="R25" s="62"/>
      <c r="S25" s="151"/>
      <c r="T25" s="329"/>
      <c r="U25" s="139"/>
      <c r="V25" s="71"/>
      <c r="W25" s="62"/>
      <c r="X25" s="71"/>
      <c r="Y25" s="60"/>
      <c r="Z25" s="62"/>
      <c r="AA25" s="151"/>
      <c r="AB25" s="329"/>
      <c r="AC25" s="139"/>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11"/>
        <v>0</v>
      </c>
      <c r="AX25" s="146">
        <f t="shared" si="12"/>
        <v>0</v>
      </c>
      <c r="AY25" s="146">
        <f t="shared" si="13"/>
        <v>0</v>
      </c>
      <c r="AZ25" s="146">
        <f t="shared" si="14"/>
        <v>0</v>
      </c>
      <c r="BA25" s="146">
        <f t="shared" si="15"/>
        <v>0</v>
      </c>
      <c r="BB25" s="146">
        <f t="shared" si="5"/>
        <v>0</v>
      </c>
      <c r="BC25" s="146">
        <f t="shared" si="6"/>
        <v>0</v>
      </c>
      <c r="BD25" s="146">
        <f t="shared" si="7"/>
        <v>0</v>
      </c>
      <c r="BE25" s="146">
        <f t="shared" si="8"/>
        <v>0</v>
      </c>
      <c r="BF25" s="146">
        <f t="shared" si="9"/>
        <v>0</v>
      </c>
    </row>
    <row r="26" spans="1:58" s="3" customFormat="1" ht="13.5" x14ac:dyDescent="0.25">
      <c r="A26" s="343"/>
      <c r="B26" s="60"/>
      <c r="C26" s="62">
        <v>23</v>
      </c>
      <c r="D26" s="144">
        <f t="shared" ref="D26" si="16">AR26</f>
        <v>0</v>
      </c>
      <c r="E26" s="97" t="str">
        <f>IF($AS26="","",LOOKUP($AS26,Domains!$B$2:$B$31,Domains!$C$2:$C$31))</f>
        <v/>
      </c>
      <c r="F26" s="63"/>
      <c r="G26" s="62"/>
      <c r="H26" s="63"/>
      <c r="I26" s="62"/>
      <c r="J26" s="63"/>
      <c r="K26" s="62"/>
      <c r="L26" s="63"/>
      <c r="M26" s="60"/>
      <c r="N26" s="63"/>
      <c r="O26" s="62"/>
      <c r="P26" s="63"/>
      <c r="Q26" s="60"/>
      <c r="R26" s="62"/>
      <c r="S26" s="151"/>
      <c r="T26" s="329"/>
      <c r="U26" s="139"/>
      <c r="V26" s="71"/>
      <c r="W26" s="62"/>
      <c r="X26" s="71"/>
      <c r="Y26" s="60"/>
      <c r="Z26" s="62"/>
      <c r="AA26" s="151"/>
      <c r="AB26" s="329"/>
      <c r="AC26" s="139"/>
      <c r="AD26" s="103"/>
      <c r="AE26" s="72"/>
      <c r="AF26" s="71"/>
      <c r="AG26" s="60"/>
      <c r="AH26" s="60"/>
      <c r="AI26" s="63"/>
      <c r="AJ26" s="60"/>
      <c r="AK26" s="60"/>
      <c r="AL26" s="71"/>
      <c r="AM26" s="62"/>
      <c r="AN26" s="63"/>
      <c r="AO26" s="97"/>
      <c r="AP26" s="63"/>
      <c r="AQ26" s="144"/>
      <c r="AR26" s="144"/>
      <c r="AS26" s="144"/>
      <c r="AT26" s="143" t="str">
        <f>IF($AS26="","",LOOKUP($AS26,Domains!$B$2:$B$31,Domains!$D$2:$D$31))</f>
        <v/>
      </c>
      <c r="AU26" s="144"/>
      <c r="AV26" s="63"/>
      <c r="AW26" s="146">
        <f t="shared" ref="AW26" si="17">BB26+BC26</f>
        <v>0</v>
      </c>
      <c r="AX26" s="146">
        <f t="shared" ref="AX26" si="18">BD26+BE26</f>
        <v>0</v>
      </c>
      <c r="AY26" s="146">
        <f t="shared" ref="AY26" si="19">IF(AE26="",0,1)</f>
        <v>0</v>
      </c>
      <c r="AZ26" s="146">
        <f t="shared" ref="AZ26" si="20">IF(G26="",0,1)</f>
        <v>0</v>
      </c>
      <c r="BA26" s="146">
        <f t="shared" ref="BA26" si="21">IF(K26="",0,1)</f>
        <v>0</v>
      </c>
      <c r="BB26" s="146">
        <f t="shared" ref="BB26" si="22">IF(S26="",0,1)</f>
        <v>0</v>
      </c>
      <c r="BC26" s="146">
        <f t="shared" ref="BC26" si="23">IF(O26="",0,1)</f>
        <v>0</v>
      </c>
      <c r="BD26" s="146">
        <f t="shared" ref="BD26" si="24">IF(W26="",0,1)</f>
        <v>0</v>
      </c>
      <c r="BE26" s="146">
        <f t="shared" ref="BE26" si="25">IF(AA26="",0,1)</f>
        <v>0</v>
      </c>
      <c r="BF26" s="146">
        <f t="shared" ref="BF26" si="26">IF(AR26="",0,1)</f>
        <v>0</v>
      </c>
    </row>
    <row r="27" spans="1:58" s="3" customFormat="1" ht="13.5" x14ac:dyDescent="0.25">
      <c r="A27" s="344"/>
      <c r="B27" s="60"/>
      <c r="C27" s="62">
        <v>24</v>
      </c>
      <c r="D27" s="144">
        <f t="shared" si="10"/>
        <v>0</v>
      </c>
      <c r="E27" s="97" t="str">
        <f>IF($AS27="","",LOOKUP($AS27,Domains!$B$2:$B$31,Domains!$C$2:$C$31))</f>
        <v/>
      </c>
      <c r="F27" s="63"/>
      <c r="G27" s="62"/>
      <c r="H27" s="63"/>
      <c r="I27" s="62"/>
      <c r="J27" s="63"/>
      <c r="K27" s="62"/>
      <c r="L27" s="63"/>
      <c r="M27" s="60"/>
      <c r="N27" s="63"/>
      <c r="O27" s="62"/>
      <c r="P27" s="63"/>
      <c r="Q27" s="60"/>
      <c r="R27" s="62"/>
      <c r="S27" s="151"/>
      <c r="T27" s="329"/>
      <c r="U27" s="139"/>
      <c r="V27" s="71"/>
      <c r="W27" s="62"/>
      <c r="X27" s="71"/>
      <c r="Y27" s="60"/>
      <c r="Z27" s="62"/>
      <c r="AA27" s="151"/>
      <c r="AB27" s="329"/>
      <c r="AC27" s="139"/>
      <c r="AD27" s="103"/>
      <c r="AE27" s="72"/>
      <c r="AF27" s="71"/>
      <c r="AG27" s="60"/>
      <c r="AH27" s="60"/>
      <c r="AI27" s="63"/>
      <c r="AJ27" s="60"/>
      <c r="AK27" s="60"/>
      <c r="AL27" s="71"/>
      <c r="AM27" s="62"/>
      <c r="AN27" s="63"/>
      <c r="AO27" s="97"/>
      <c r="AP27" s="63"/>
      <c r="AQ27" s="144"/>
      <c r="AR27" s="144"/>
      <c r="AS27" s="144"/>
      <c r="AT27" s="143" t="str">
        <f>IF($AS27="","",LOOKUP($AS27,Domains!$B$2:$B$31,Domains!$D$2:$D$31))</f>
        <v/>
      </c>
      <c r="AU27" s="144"/>
      <c r="AV27" s="63"/>
      <c r="AW27" s="146">
        <f t="shared" si="11"/>
        <v>0</v>
      </c>
      <c r="AX27" s="146">
        <f t="shared" si="12"/>
        <v>0</v>
      </c>
      <c r="AY27" s="146">
        <f t="shared" si="13"/>
        <v>0</v>
      </c>
      <c r="AZ27" s="146">
        <f t="shared" si="14"/>
        <v>0</v>
      </c>
      <c r="BA27" s="146">
        <f t="shared" si="15"/>
        <v>0</v>
      </c>
      <c r="BB27" s="146">
        <f t="shared" si="5"/>
        <v>0</v>
      </c>
      <c r="BC27" s="146">
        <f t="shared" si="6"/>
        <v>0</v>
      </c>
      <c r="BD27" s="146">
        <f t="shared" si="7"/>
        <v>0</v>
      </c>
      <c r="BE27" s="146">
        <f t="shared" si="8"/>
        <v>0</v>
      </c>
      <c r="BF27" s="146">
        <f t="shared" si="9"/>
        <v>0</v>
      </c>
    </row>
    <row r="28" spans="1:58" s="3" customFormat="1" ht="12.75" customHeight="1" x14ac:dyDescent="0.2">
      <c r="A28" s="69"/>
      <c r="B28" s="65"/>
      <c r="C28" s="65"/>
      <c r="D28" s="65"/>
      <c r="E28" s="66"/>
      <c r="F28" s="66"/>
      <c r="G28" s="66"/>
      <c r="H28" s="66"/>
      <c r="I28" s="66"/>
      <c r="J28" s="66"/>
      <c r="K28" s="66"/>
      <c r="L28" s="66"/>
      <c r="M28" s="65"/>
      <c r="N28" s="65"/>
      <c r="O28" s="66"/>
      <c r="P28" s="65"/>
      <c r="Q28" s="65"/>
      <c r="R28" s="66"/>
      <c r="S28" s="65"/>
      <c r="T28" s="329"/>
      <c r="U28" s="65"/>
      <c r="V28"/>
      <c r="W28"/>
      <c r="X28"/>
      <c r="Y28"/>
      <c r="Z28"/>
      <c r="AA28"/>
      <c r="AB28" s="329"/>
      <c r="AC28"/>
      <c r="AD28"/>
      <c r="AE28"/>
      <c r="AF28"/>
      <c r="AG28"/>
      <c r="AH28"/>
      <c r="AI28"/>
      <c r="AJ28"/>
      <c r="AK28"/>
      <c r="AL28"/>
      <c r="AM28" s="66"/>
      <c r="AN28" s="65"/>
      <c r="AP28" s="65"/>
      <c r="AQ28" s="65"/>
      <c r="AR28" s="90"/>
      <c r="AS28" s="65"/>
      <c r="AT28" s="65"/>
      <c r="AU28" s="65"/>
      <c r="AV28" s="66"/>
    </row>
    <row r="29" spans="1:58" s="3" customFormat="1" ht="12.75" customHeight="1" x14ac:dyDescent="0.2">
      <c r="A29" s="69"/>
      <c r="B29" s="65"/>
      <c r="C29" s="65"/>
      <c r="D29" s="65"/>
      <c r="E29" s="66"/>
      <c r="F29" s="66"/>
      <c r="G29" s="66"/>
      <c r="H29" s="66"/>
      <c r="I29" s="66"/>
      <c r="J29" s="66"/>
      <c r="K29" s="66"/>
      <c r="L29" s="66"/>
      <c r="M29" s="65"/>
      <c r="N29" s="65"/>
      <c r="O29" s="66"/>
      <c r="P29" s="65"/>
      <c r="Q29" s="65"/>
      <c r="R29" s="66"/>
      <c r="S29" s="65"/>
      <c r="T29" s="329"/>
      <c r="U29" s="65"/>
      <c r="V29"/>
      <c r="W29"/>
      <c r="X29"/>
      <c r="Y29"/>
      <c r="Z29"/>
      <c r="AA29"/>
      <c r="AB29" s="329"/>
      <c r="AC29"/>
      <c r="AD29"/>
      <c r="AE29"/>
      <c r="AF29"/>
      <c r="AG29"/>
      <c r="AH29"/>
      <c r="AI29"/>
      <c r="AJ29"/>
      <c r="AK29"/>
      <c r="AL29"/>
      <c r="AM29" s="66"/>
      <c r="AN29" s="65"/>
      <c r="AP29" s="65"/>
      <c r="AQ29" s="65"/>
      <c r="AR29" s="90"/>
      <c r="AS29" s="65"/>
      <c r="AT29" s="65"/>
      <c r="AU29" s="65"/>
      <c r="AV29" s="66"/>
    </row>
    <row r="30" spans="1:58" s="3" customFormat="1" ht="12.75" customHeight="1" x14ac:dyDescent="0.2">
      <c r="A30" s="69"/>
      <c r="B30" s="65"/>
      <c r="C30" s="65"/>
      <c r="D30" s="65"/>
      <c r="E30" s="66"/>
      <c r="F30" s="66"/>
      <c r="G30" s="66"/>
      <c r="H30" s="66"/>
      <c r="I30" s="66"/>
      <c r="J30" s="66"/>
      <c r="K30" s="66"/>
      <c r="L30" s="66"/>
      <c r="M30" s="65"/>
      <c r="N30" s="65"/>
      <c r="O30" s="66"/>
      <c r="P30" s="65"/>
      <c r="Q30" s="65"/>
      <c r="R30" s="66"/>
      <c r="S30" s="65"/>
      <c r="T30" s="329"/>
      <c r="U30" s="65"/>
      <c r="V30"/>
      <c r="W30"/>
      <c r="X30"/>
      <c r="Y30"/>
      <c r="Z30"/>
      <c r="AA30"/>
      <c r="AB30" s="329"/>
      <c r="AC30"/>
      <c r="AD30"/>
      <c r="AE30"/>
      <c r="AF30"/>
      <c r="AG30"/>
      <c r="AH30"/>
      <c r="AI30"/>
      <c r="AJ30"/>
      <c r="AK30"/>
      <c r="AL30"/>
      <c r="AM30" s="66"/>
      <c r="AN30" s="65"/>
      <c r="AP30" s="65"/>
      <c r="AQ30" s="65"/>
      <c r="AR30" s="90"/>
      <c r="AS30" s="65"/>
      <c r="AT30" s="65"/>
      <c r="AU30" s="65"/>
      <c r="AV30" s="66"/>
    </row>
    <row r="31" spans="1:58" s="3" customFormat="1" ht="12.75" customHeight="1" x14ac:dyDescent="0.2">
      <c r="A31" s="69"/>
      <c r="B31" s="65"/>
      <c r="C31" s="65"/>
      <c r="D31" s="65"/>
      <c r="E31" s="66"/>
      <c r="F31" s="66"/>
      <c r="G31" s="66"/>
      <c r="H31" s="66"/>
      <c r="I31" s="66"/>
      <c r="J31" s="66"/>
      <c r="K31" s="66"/>
      <c r="L31" s="66"/>
      <c r="M31" s="65"/>
      <c r="N31" s="65"/>
      <c r="O31" s="66"/>
      <c r="P31" s="65"/>
      <c r="Q31" s="65"/>
      <c r="R31" s="66"/>
      <c r="S31" s="65"/>
      <c r="T31" s="329"/>
      <c r="U31" s="65"/>
      <c r="V31"/>
      <c r="W31"/>
      <c r="X31"/>
      <c r="Y31"/>
      <c r="Z31"/>
      <c r="AA31"/>
      <c r="AB31" s="329"/>
      <c r="AC31"/>
      <c r="AD31"/>
      <c r="AE31"/>
      <c r="AF31"/>
      <c r="AG31"/>
      <c r="AH31"/>
      <c r="AI31"/>
      <c r="AJ31"/>
      <c r="AK31"/>
      <c r="AL31"/>
      <c r="AM31" s="66"/>
      <c r="AN31" s="65"/>
      <c r="AP31" s="65"/>
      <c r="AQ31" s="65"/>
      <c r="AR31" s="90"/>
      <c r="AS31" s="65"/>
      <c r="AT31" s="65"/>
      <c r="AU31" s="65"/>
      <c r="AV31" s="66"/>
    </row>
    <row r="32" spans="1:58" s="3" customFormat="1" ht="12.75" customHeight="1" x14ac:dyDescent="0.2">
      <c r="A32" s="69"/>
      <c r="B32" s="65"/>
      <c r="C32" s="65"/>
      <c r="D32" s="65"/>
      <c r="E32" s="66"/>
      <c r="F32" s="66"/>
      <c r="G32" s="66"/>
      <c r="H32" s="66"/>
      <c r="I32" s="66"/>
      <c r="J32" s="66"/>
      <c r="K32" s="66"/>
      <c r="L32" s="66"/>
      <c r="M32" s="65"/>
      <c r="N32" s="65"/>
      <c r="O32" s="66"/>
      <c r="P32" s="65"/>
      <c r="Q32" s="65"/>
      <c r="R32" s="66"/>
      <c r="S32" s="65"/>
      <c r="T32" s="329"/>
      <c r="U32" s="65"/>
      <c r="V32"/>
      <c r="W32"/>
      <c r="X32"/>
      <c r="Y32"/>
      <c r="Z32"/>
      <c r="AA32"/>
      <c r="AB32" s="329"/>
      <c r="AC32"/>
      <c r="AD32"/>
      <c r="AE32"/>
      <c r="AF32"/>
      <c r="AG32"/>
      <c r="AH32"/>
      <c r="AI32"/>
      <c r="AJ32"/>
      <c r="AK32"/>
      <c r="AL32"/>
      <c r="AM32" s="66"/>
      <c r="AN32" s="65"/>
      <c r="AP32" s="65"/>
      <c r="AQ32" s="65"/>
      <c r="AR32" s="90"/>
      <c r="AS32" s="65"/>
      <c r="AT32" s="65"/>
      <c r="AU32" s="65"/>
      <c r="AV32" s="66"/>
    </row>
    <row r="33" spans="1:96" s="3" customFormat="1" ht="12.75" customHeight="1" x14ac:dyDescent="0.2">
      <c r="A33" s="69"/>
      <c r="B33" s="65"/>
      <c r="C33" s="65"/>
      <c r="D33" s="65"/>
      <c r="E33" s="66"/>
      <c r="F33" s="66"/>
      <c r="G33" s="66"/>
      <c r="H33" s="66"/>
      <c r="I33" s="66"/>
      <c r="J33" s="66"/>
      <c r="K33" s="66"/>
      <c r="L33" s="66"/>
      <c r="M33" s="65"/>
      <c r="N33" s="65"/>
      <c r="O33" s="66"/>
      <c r="P33" s="65"/>
      <c r="Q33" s="65"/>
      <c r="R33" s="66"/>
      <c r="S33" s="65"/>
      <c r="T33" s="329"/>
      <c r="U33" s="65"/>
      <c r="V33"/>
      <c r="W33"/>
      <c r="X33"/>
      <c r="Y33"/>
      <c r="Z33"/>
      <c r="AA33"/>
      <c r="AB33" s="329"/>
      <c r="AC33"/>
      <c r="AD33"/>
      <c r="AE33"/>
      <c r="AF33"/>
      <c r="AG33"/>
      <c r="AH33"/>
      <c r="AI33"/>
      <c r="AJ33"/>
      <c r="AK33"/>
      <c r="AL33"/>
      <c r="AM33" s="66"/>
      <c r="AN33" s="65"/>
      <c r="AP33" s="65"/>
      <c r="AQ33" s="65"/>
      <c r="AR33" s="90"/>
      <c r="AS33" s="65"/>
      <c r="AT33" s="65"/>
      <c r="AU33" s="65"/>
      <c r="AV33" s="66"/>
    </row>
    <row r="34" spans="1:96" s="4" customFormat="1" ht="12.75" customHeight="1" x14ac:dyDescent="0.2">
      <c r="A34" s="69"/>
      <c r="B34" s="65"/>
      <c r="C34" s="65"/>
      <c r="D34" s="65"/>
      <c r="E34" s="66"/>
      <c r="F34" s="66"/>
      <c r="G34" s="66"/>
      <c r="H34" s="66"/>
      <c r="I34" s="66"/>
      <c r="J34" s="66"/>
      <c r="K34" s="66"/>
      <c r="L34" s="66"/>
      <c r="M34" s="65"/>
      <c r="N34" s="65"/>
      <c r="O34" s="66"/>
      <c r="P34" s="65"/>
      <c r="Q34" s="65"/>
      <c r="R34" s="66"/>
      <c r="S34" s="65"/>
      <c r="T34" s="329"/>
      <c r="U34" s="65"/>
      <c r="V34"/>
      <c r="W34"/>
      <c r="X34"/>
      <c r="Y34"/>
      <c r="Z34"/>
      <c r="AA34"/>
      <c r="AB34" s="330"/>
      <c r="AC34"/>
      <c r="AD34"/>
      <c r="AE34"/>
      <c r="AF34"/>
      <c r="AG34"/>
      <c r="AH34"/>
      <c r="AI34"/>
      <c r="AJ34"/>
      <c r="AK34"/>
      <c r="AL34"/>
      <c r="AM34" s="66"/>
      <c r="AN34" s="65"/>
      <c r="AO34" s="3"/>
      <c r="AP34" s="65"/>
      <c r="AQ34" s="65"/>
      <c r="AR34" s="90"/>
      <c r="AS34" s="65"/>
      <c r="AT34" s="65"/>
      <c r="AU34" s="65"/>
      <c r="AV34" s="66"/>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row>
    <row r="35" spans="1:96" s="3" customFormat="1" ht="12.75" customHeight="1" x14ac:dyDescent="0.2">
      <c r="A35" s="69"/>
      <c r="B35" s="65"/>
      <c r="C35" s="65"/>
      <c r="D35" s="65"/>
      <c r="E35" s="66"/>
      <c r="F35" s="66"/>
      <c r="G35" s="66"/>
      <c r="H35" s="66"/>
      <c r="I35" s="66"/>
      <c r="J35" s="66"/>
      <c r="K35" s="66"/>
      <c r="L35" s="66"/>
      <c r="M35" s="65"/>
      <c r="N35" s="65"/>
      <c r="O35" s="66"/>
      <c r="P35" s="65"/>
      <c r="Q35" s="65"/>
      <c r="R35" s="66"/>
      <c r="S35" s="65"/>
      <c r="T35" s="329"/>
      <c r="U35" s="65"/>
      <c r="V35"/>
      <c r="W35"/>
      <c r="X35"/>
      <c r="Y35"/>
      <c r="Z35"/>
      <c r="AA35"/>
      <c r="AB35"/>
      <c r="AC35"/>
      <c r="AD35"/>
      <c r="AE35"/>
      <c r="AF35"/>
      <c r="AG35"/>
      <c r="AH35"/>
      <c r="AI35"/>
      <c r="AJ35"/>
      <c r="AK35"/>
      <c r="AL35"/>
      <c r="AM35" s="66"/>
      <c r="AN35" s="65"/>
      <c r="AP35" s="65"/>
      <c r="AQ35" s="65"/>
      <c r="AR35" s="90"/>
      <c r="AS35" s="65"/>
      <c r="AT35" s="65"/>
      <c r="AU35" s="65"/>
      <c r="AV35" s="66"/>
    </row>
    <row r="36" spans="1:96" s="3" customFormat="1" ht="12.75" customHeight="1" x14ac:dyDescent="0.2">
      <c r="A36" s="69"/>
      <c r="B36" s="65"/>
      <c r="C36" s="65"/>
      <c r="D36" s="65"/>
      <c r="E36" s="66"/>
      <c r="F36" s="66"/>
      <c r="G36" s="66"/>
      <c r="H36" s="66"/>
      <c r="I36" s="66"/>
      <c r="J36" s="66"/>
      <c r="K36" s="66"/>
      <c r="L36" s="66"/>
      <c r="M36" s="65"/>
      <c r="N36" s="65"/>
      <c r="O36" s="66"/>
      <c r="P36" s="65"/>
      <c r="Q36" s="65"/>
      <c r="R36" s="66"/>
      <c r="S36" s="65"/>
      <c r="T36" s="329"/>
      <c r="U36" s="65"/>
      <c r="V36"/>
      <c r="W36"/>
      <c r="X36"/>
      <c r="Y36"/>
      <c r="Z36"/>
      <c r="AA36"/>
      <c r="AB36"/>
      <c r="AC36"/>
      <c r="AD36"/>
      <c r="AE36"/>
      <c r="AF36"/>
      <c r="AG36"/>
      <c r="AH36"/>
      <c r="AI36"/>
      <c r="AJ36"/>
      <c r="AK36"/>
      <c r="AL36"/>
      <c r="AM36" s="66"/>
      <c r="AN36" s="65"/>
      <c r="AP36" s="65"/>
      <c r="AQ36" s="65"/>
      <c r="AR36" s="90"/>
      <c r="AS36" s="65"/>
      <c r="AT36" s="65"/>
      <c r="AU36" s="65"/>
      <c r="AV36" s="66"/>
    </row>
    <row r="37" spans="1:96" s="3" customFormat="1" ht="12.75" customHeight="1" x14ac:dyDescent="0.2">
      <c r="A37" s="69"/>
      <c r="B37" s="65"/>
      <c r="C37" s="65"/>
      <c r="D37" s="65"/>
      <c r="E37" s="66"/>
      <c r="F37" s="66"/>
      <c r="G37" s="66"/>
      <c r="H37" s="66"/>
      <c r="I37" s="66"/>
      <c r="J37" s="66"/>
      <c r="K37" s="66"/>
      <c r="L37" s="66"/>
      <c r="M37" s="65"/>
      <c r="N37" s="65"/>
      <c r="O37" s="66"/>
      <c r="P37" s="65"/>
      <c r="Q37" s="65"/>
      <c r="R37" s="66"/>
      <c r="S37" s="65"/>
      <c r="T37" s="329"/>
      <c r="U37" s="65"/>
      <c r="V37"/>
      <c r="W37"/>
      <c r="X37"/>
      <c r="Y37"/>
      <c r="Z37"/>
      <c r="AA37"/>
      <c r="AB37"/>
      <c r="AC37"/>
      <c r="AD37"/>
      <c r="AE37"/>
      <c r="AF37"/>
      <c r="AG37"/>
      <c r="AH37"/>
      <c r="AI37"/>
      <c r="AJ37"/>
      <c r="AK37"/>
      <c r="AL37"/>
      <c r="AM37" s="66"/>
      <c r="AN37" s="65"/>
      <c r="AP37" s="65"/>
      <c r="AQ37" s="65"/>
      <c r="AR37" s="90"/>
      <c r="AS37" s="65"/>
      <c r="AT37" s="65"/>
      <c r="AU37" s="65"/>
      <c r="AV37" s="66"/>
    </row>
    <row r="38" spans="1:96" s="4" customFormat="1" ht="12.75" customHeight="1" x14ac:dyDescent="0.2">
      <c r="A38" s="69"/>
      <c r="B38" s="65"/>
      <c r="C38" s="65"/>
      <c r="D38" s="65"/>
      <c r="E38" s="66"/>
      <c r="F38" s="66"/>
      <c r="G38" s="66"/>
      <c r="H38" s="66"/>
      <c r="I38" s="66"/>
      <c r="J38" s="66"/>
      <c r="K38" s="66"/>
      <c r="L38" s="66"/>
      <c r="M38" s="65"/>
      <c r="N38" s="65"/>
      <c r="O38" s="66"/>
      <c r="P38" s="65"/>
      <c r="Q38" s="65"/>
      <c r="R38" s="66"/>
      <c r="S38" s="65"/>
      <c r="T38" s="329"/>
      <c r="U38" s="65"/>
      <c r="V38"/>
      <c r="W38"/>
      <c r="X38"/>
      <c r="Y38"/>
      <c r="Z38"/>
      <c r="AA38"/>
      <c r="AB38"/>
      <c r="AC38"/>
      <c r="AD38"/>
      <c r="AE38"/>
      <c r="AF38"/>
      <c r="AG38"/>
      <c r="AH38"/>
      <c r="AI38"/>
      <c r="AJ38"/>
      <c r="AK38"/>
      <c r="AL38"/>
      <c r="AM38" s="66"/>
      <c r="AN38" s="65"/>
      <c r="AO38" s="3"/>
      <c r="AP38" s="65"/>
      <c r="AQ38" s="65"/>
      <c r="AR38" s="90"/>
      <c r="AS38" s="65"/>
      <c r="AT38" s="65"/>
      <c r="AU38" s="65"/>
      <c r="AV38" s="66"/>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row>
    <row r="39" spans="1:96" s="4" customFormat="1" ht="12.75" customHeight="1" x14ac:dyDescent="0.2">
      <c r="A39" s="69"/>
      <c r="B39" s="65"/>
      <c r="C39" s="65"/>
      <c r="D39" s="65"/>
      <c r="E39" s="66"/>
      <c r="F39" s="66"/>
      <c r="G39" s="66"/>
      <c r="H39" s="66"/>
      <c r="I39" s="66"/>
      <c r="J39" s="66"/>
      <c r="K39" s="66"/>
      <c r="L39" s="66"/>
      <c r="M39" s="65"/>
      <c r="N39" s="65"/>
      <c r="O39" s="66"/>
      <c r="P39" s="65"/>
      <c r="Q39" s="65"/>
      <c r="R39" s="66"/>
      <c r="S39" s="65"/>
      <c r="T39" s="329"/>
      <c r="U39" s="65"/>
      <c r="V39"/>
      <c r="W39"/>
      <c r="X39"/>
      <c r="Y39"/>
      <c r="Z39"/>
      <c r="AA39"/>
      <c r="AB39"/>
      <c r="AC39"/>
      <c r="AD39"/>
      <c r="AE39"/>
      <c r="AF39"/>
      <c r="AG39"/>
      <c r="AH39"/>
      <c r="AI39"/>
      <c r="AJ39"/>
      <c r="AK39"/>
      <c r="AL39"/>
      <c r="AM39" s="66"/>
      <c r="AN39" s="65"/>
      <c r="AO39" s="3"/>
      <c r="AP39" s="65"/>
      <c r="AQ39" s="65"/>
      <c r="AR39" s="90"/>
      <c r="AS39" s="65"/>
      <c r="AT39" s="65"/>
      <c r="AU39" s="65"/>
      <c r="AV39" s="66"/>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row>
    <row r="40" spans="1:96" s="3" customFormat="1" ht="12.75" customHeight="1" x14ac:dyDescent="0.2">
      <c r="A40" s="69"/>
      <c r="B40" s="65"/>
      <c r="C40" s="65"/>
      <c r="D40" s="65"/>
      <c r="E40" s="66"/>
      <c r="F40" s="66"/>
      <c r="G40" s="66"/>
      <c r="H40" s="66"/>
      <c r="I40" s="66"/>
      <c r="J40" s="66"/>
      <c r="K40" s="66"/>
      <c r="L40" s="66"/>
      <c r="M40" s="65"/>
      <c r="N40" s="65"/>
      <c r="O40" s="66"/>
      <c r="P40" s="65"/>
      <c r="Q40" s="65"/>
      <c r="R40" s="66"/>
      <c r="S40" s="65"/>
      <c r="T40" s="329"/>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ht="12.75" customHeight="1" x14ac:dyDescent="0.2">
      <c r="A41" s="69"/>
      <c r="B41" s="65"/>
      <c r="C41" s="65"/>
      <c r="D41" s="65"/>
      <c r="E41" s="66"/>
      <c r="F41" s="66"/>
      <c r="G41" s="66"/>
      <c r="H41" s="66"/>
      <c r="I41" s="66"/>
      <c r="J41" s="66"/>
      <c r="K41" s="66"/>
      <c r="L41" s="66"/>
      <c r="M41" s="65"/>
      <c r="N41" s="65"/>
      <c r="O41" s="66"/>
      <c r="P41" s="65"/>
      <c r="Q41" s="65"/>
      <c r="R41" s="66"/>
      <c r="S41" s="65"/>
      <c r="T41" s="329"/>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ht="12.75" customHeight="1" x14ac:dyDescent="0.2">
      <c r="A42" s="69"/>
      <c r="B42" s="65"/>
      <c r="C42" s="65"/>
      <c r="D42" s="65"/>
      <c r="E42" s="66"/>
      <c r="F42" s="66"/>
      <c r="G42" s="66"/>
      <c r="H42" s="66"/>
      <c r="I42" s="66"/>
      <c r="J42" s="66"/>
      <c r="K42" s="66"/>
      <c r="L42" s="66"/>
      <c r="M42" s="65"/>
      <c r="N42" s="65"/>
      <c r="O42" s="66"/>
      <c r="P42" s="65"/>
      <c r="Q42" s="65"/>
      <c r="R42" s="66"/>
      <c r="S42" s="65"/>
      <c r="T42" s="329"/>
      <c r="U42" s="65"/>
      <c r="V42"/>
      <c r="W42"/>
      <c r="X42"/>
      <c r="Y42"/>
      <c r="Z42"/>
      <c r="AA42"/>
      <c r="AB42"/>
      <c r="AC42"/>
      <c r="AD42"/>
      <c r="AE42"/>
      <c r="AF42"/>
      <c r="AG42"/>
      <c r="AH42"/>
      <c r="AI42"/>
      <c r="AJ42"/>
      <c r="AK42"/>
      <c r="AL42"/>
      <c r="AM42" s="66"/>
      <c r="AN42" s="65"/>
      <c r="AP42" s="65"/>
      <c r="AQ42" s="65"/>
      <c r="AR42" s="90"/>
      <c r="AS42" s="65"/>
      <c r="AT42" s="65"/>
      <c r="AU42" s="65"/>
      <c r="AV42" s="66"/>
    </row>
    <row r="43" spans="1:96" s="3" customFormat="1" ht="12.75" customHeight="1" x14ac:dyDescent="0.2">
      <c r="A43" s="69"/>
      <c r="B43" s="65"/>
      <c r="C43" s="65"/>
      <c r="D43" s="65"/>
      <c r="E43" s="66"/>
      <c r="F43" s="66"/>
      <c r="G43" s="66"/>
      <c r="H43" s="66"/>
      <c r="I43" s="66"/>
      <c r="J43" s="66"/>
      <c r="K43" s="66"/>
      <c r="L43" s="66"/>
      <c r="M43" s="65"/>
      <c r="N43" s="65"/>
      <c r="O43" s="66"/>
      <c r="P43" s="65"/>
      <c r="Q43" s="65"/>
      <c r="R43" s="66"/>
      <c r="S43" s="65"/>
      <c r="T43" s="329"/>
      <c r="U43" s="65"/>
      <c r="V43"/>
      <c r="W43"/>
      <c r="X43"/>
      <c r="Y43"/>
      <c r="Z43"/>
      <c r="AA43"/>
      <c r="AB43"/>
      <c r="AC43"/>
      <c r="AD43"/>
      <c r="AE43"/>
      <c r="AF43"/>
      <c r="AG43"/>
      <c r="AH43"/>
      <c r="AI43"/>
      <c r="AJ43"/>
      <c r="AK43"/>
      <c r="AL43"/>
      <c r="AM43" s="66"/>
      <c r="AN43" s="65"/>
      <c r="AP43" s="65"/>
      <c r="AQ43" s="65"/>
      <c r="AR43" s="90"/>
      <c r="AS43" s="65"/>
      <c r="AT43" s="65"/>
      <c r="AU43" s="65"/>
      <c r="AV43" s="66"/>
    </row>
    <row r="44" spans="1:96" s="3" customFormat="1" ht="12.75" customHeight="1" x14ac:dyDescent="0.2">
      <c r="A44" s="69"/>
      <c r="B44" s="65"/>
      <c r="C44" s="65"/>
      <c r="D44" s="65"/>
      <c r="E44" s="66"/>
      <c r="F44" s="66"/>
      <c r="G44" s="66"/>
      <c r="H44" s="66"/>
      <c r="I44" s="66"/>
      <c r="J44" s="66"/>
      <c r="K44" s="66"/>
      <c r="L44" s="66"/>
      <c r="M44" s="65"/>
      <c r="N44" s="65"/>
      <c r="O44" s="66"/>
      <c r="P44" s="65"/>
      <c r="Q44" s="65"/>
      <c r="R44" s="66"/>
      <c r="S44" s="65"/>
      <c r="T44" s="329"/>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ht="12.75" customHeight="1" x14ac:dyDescent="0.2">
      <c r="A45" s="69"/>
      <c r="B45" s="65"/>
      <c r="C45" s="65"/>
      <c r="D45" s="65"/>
      <c r="E45" s="66"/>
      <c r="F45" s="66"/>
      <c r="G45" s="66"/>
      <c r="H45" s="66"/>
      <c r="I45" s="66"/>
      <c r="J45" s="66"/>
      <c r="K45" s="66"/>
      <c r="L45" s="66"/>
      <c r="M45" s="65"/>
      <c r="N45" s="65"/>
      <c r="O45" s="66"/>
      <c r="P45" s="65"/>
      <c r="Q45" s="65"/>
      <c r="R45" s="66"/>
      <c r="S45" s="65"/>
      <c r="T45" s="329"/>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ht="12.75" customHeight="1" x14ac:dyDescent="0.2">
      <c r="A46" s="69"/>
      <c r="B46" s="65"/>
      <c r="C46" s="65"/>
      <c r="D46" s="65"/>
      <c r="E46" s="66"/>
      <c r="F46" s="66"/>
      <c r="G46" s="66"/>
      <c r="H46" s="66"/>
      <c r="I46" s="66"/>
      <c r="J46" s="66"/>
      <c r="K46" s="66"/>
      <c r="L46" s="66"/>
      <c r="M46" s="65"/>
      <c r="N46" s="65"/>
      <c r="O46" s="66"/>
      <c r="P46" s="65"/>
      <c r="Q46" s="65"/>
      <c r="R46" s="66"/>
      <c r="S46" s="65"/>
      <c r="T46" s="329"/>
      <c r="U46" s="65"/>
      <c r="V46"/>
      <c r="W46"/>
      <c r="X46"/>
      <c r="Y46"/>
      <c r="Z46"/>
      <c r="AA46"/>
      <c r="AB46"/>
      <c r="AC46"/>
      <c r="AD46"/>
      <c r="AE46"/>
      <c r="AF46"/>
      <c r="AG46"/>
      <c r="AH46"/>
      <c r="AI46"/>
      <c r="AJ46"/>
      <c r="AK46"/>
      <c r="AL46"/>
      <c r="AM46" s="66"/>
      <c r="AN46" s="65"/>
      <c r="AP46" s="65"/>
      <c r="AQ46" s="65"/>
      <c r="AR46" s="90"/>
      <c r="AS46" s="65"/>
      <c r="AT46" s="65"/>
      <c r="AU46" s="65"/>
      <c r="AV46" s="66"/>
    </row>
    <row r="47" spans="1:96" s="3" customFormat="1" ht="12.75" customHeight="1" x14ac:dyDescent="0.2">
      <c r="A47" s="69"/>
      <c r="B47" s="65"/>
      <c r="C47" s="65"/>
      <c r="D47" s="65"/>
      <c r="E47" s="66"/>
      <c r="F47" s="66"/>
      <c r="G47" s="66"/>
      <c r="H47" s="66"/>
      <c r="I47" s="66"/>
      <c r="J47" s="66"/>
      <c r="K47" s="66"/>
      <c r="L47" s="66"/>
      <c r="M47" s="65"/>
      <c r="N47" s="65"/>
      <c r="O47" s="66"/>
      <c r="P47" s="65"/>
      <c r="Q47" s="65"/>
      <c r="R47" s="66"/>
      <c r="S47" s="65"/>
      <c r="T47" s="329"/>
      <c r="U47" s="65"/>
      <c r="V47"/>
      <c r="W47"/>
      <c r="X47"/>
      <c r="Y47"/>
      <c r="Z47"/>
      <c r="AA47"/>
      <c r="AB47"/>
      <c r="AC47"/>
      <c r="AD47"/>
      <c r="AE47"/>
      <c r="AF47"/>
      <c r="AG47"/>
      <c r="AH47"/>
      <c r="AI47"/>
      <c r="AJ47"/>
      <c r="AK47"/>
      <c r="AL47"/>
      <c r="AM47" s="66"/>
      <c r="AN47" s="65"/>
      <c r="AP47" s="65"/>
      <c r="AQ47" s="65"/>
      <c r="AR47" s="90"/>
      <c r="AS47" s="65"/>
      <c r="AT47" s="65"/>
      <c r="AU47" s="65"/>
      <c r="AV47" s="66"/>
    </row>
    <row r="48" spans="1:96" s="4" customFormat="1" ht="12.75" customHeight="1" x14ac:dyDescent="0.2">
      <c r="A48" s="69"/>
      <c r="B48" s="65"/>
      <c r="C48" s="65"/>
      <c r="D48" s="65"/>
      <c r="E48" s="66"/>
      <c r="F48" s="66"/>
      <c r="G48" s="66"/>
      <c r="H48" s="66"/>
      <c r="I48" s="66"/>
      <c r="J48" s="66"/>
      <c r="K48" s="66"/>
      <c r="L48" s="66"/>
      <c r="M48" s="65"/>
      <c r="N48" s="65"/>
      <c r="O48" s="66"/>
      <c r="P48" s="65"/>
      <c r="Q48" s="65"/>
      <c r="R48" s="66"/>
      <c r="S48" s="65"/>
      <c r="T48" s="329"/>
      <c r="U48" s="65"/>
      <c r="V48"/>
      <c r="W48"/>
      <c r="X48"/>
      <c r="Y48"/>
      <c r="Z48"/>
      <c r="AA48"/>
      <c r="AB48"/>
      <c r="AC48"/>
      <c r="AD48"/>
      <c r="AE48"/>
      <c r="AF48"/>
      <c r="AG48"/>
      <c r="AH48"/>
      <c r="AI48"/>
      <c r="AJ48"/>
      <c r="AK48"/>
      <c r="AL48"/>
      <c r="AM48" s="66"/>
      <c r="AN48" s="65"/>
      <c r="AO48" s="3"/>
      <c r="AP48" s="65"/>
      <c r="AQ48" s="65"/>
      <c r="AR48" s="90"/>
      <c r="AS48" s="65"/>
      <c r="AT48" s="65"/>
      <c r="AU48" s="65"/>
      <c r="AV48" s="66"/>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ht="12.75" customHeight="1" x14ac:dyDescent="0.2">
      <c r="A49" s="69"/>
      <c r="B49" s="65"/>
      <c r="C49" s="65"/>
      <c r="D49" s="65"/>
      <c r="E49" s="66"/>
      <c r="F49" s="66"/>
      <c r="G49" s="66"/>
      <c r="H49" s="66"/>
      <c r="I49" s="66"/>
      <c r="J49" s="66"/>
      <c r="K49" s="66"/>
      <c r="L49" s="66"/>
      <c r="M49" s="65"/>
      <c r="N49" s="65"/>
      <c r="O49" s="66"/>
      <c r="P49" s="65"/>
      <c r="Q49" s="65"/>
      <c r="R49" s="66"/>
      <c r="S49" s="65"/>
      <c r="T49" s="329"/>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ht="12.75" customHeight="1" x14ac:dyDescent="0.2">
      <c r="A50" s="69"/>
      <c r="B50" s="65"/>
      <c r="C50" s="65"/>
      <c r="D50" s="65"/>
      <c r="E50" s="66"/>
      <c r="F50" s="66"/>
      <c r="G50" s="66"/>
      <c r="H50" s="66"/>
      <c r="I50" s="66"/>
      <c r="J50" s="66"/>
      <c r="K50" s="66"/>
      <c r="L50" s="66"/>
      <c r="M50" s="65"/>
      <c r="N50" s="65"/>
      <c r="O50" s="66"/>
      <c r="P50" s="65"/>
      <c r="Q50" s="65"/>
      <c r="R50" s="66"/>
      <c r="S50" s="65"/>
      <c r="T50" s="329"/>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ht="12.75" customHeight="1" x14ac:dyDescent="0.2">
      <c r="A51" s="69"/>
      <c r="B51" s="65"/>
      <c r="C51" s="65"/>
      <c r="D51" s="65"/>
      <c r="E51" s="66"/>
      <c r="F51" s="66"/>
      <c r="G51" s="66"/>
      <c r="H51" s="66"/>
      <c r="I51" s="66"/>
      <c r="J51" s="66"/>
      <c r="K51" s="66"/>
      <c r="L51" s="66"/>
      <c r="M51" s="65"/>
      <c r="N51" s="65"/>
      <c r="O51" s="66"/>
      <c r="P51" s="65"/>
      <c r="Q51" s="65"/>
      <c r="R51" s="66"/>
      <c r="S51" s="65"/>
      <c r="T51" s="329"/>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ht="12.75" customHeight="1" x14ac:dyDescent="0.2">
      <c r="A52" s="69"/>
      <c r="B52" s="65"/>
      <c r="C52" s="65"/>
      <c r="D52" s="65"/>
      <c r="E52" s="66"/>
      <c r="F52" s="66"/>
      <c r="G52" s="66"/>
      <c r="H52" s="66"/>
      <c r="I52" s="66"/>
      <c r="J52" s="66"/>
      <c r="K52" s="66"/>
      <c r="L52" s="66"/>
      <c r="M52" s="65"/>
      <c r="N52" s="65"/>
      <c r="O52" s="66"/>
      <c r="P52" s="65"/>
      <c r="Q52" s="65"/>
      <c r="R52" s="66"/>
      <c r="S52" s="65"/>
      <c r="T52" s="329"/>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ht="12.75" customHeight="1" x14ac:dyDescent="0.2">
      <c r="A53" s="69"/>
      <c r="B53" s="65"/>
      <c r="C53" s="65"/>
      <c r="D53" s="65"/>
      <c r="E53" s="66"/>
      <c r="F53" s="66"/>
      <c r="G53" s="66"/>
      <c r="H53" s="66"/>
      <c r="I53" s="66"/>
      <c r="J53" s="66"/>
      <c r="K53" s="66"/>
      <c r="L53" s="66"/>
      <c r="M53" s="65"/>
      <c r="N53" s="65"/>
      <c r="O53" s="66"/>
      <c r="P53" s="65"/>
      <c r="Q53" s="65"/>
      <c r="R53" s="66"/>
      <c r="S53" s="65"/>
      <c r="T53" s="329"/>
      <c r="U53" s="65"/>
      <c r="V53"/>
      <c r="W53"/>
      <c r="X53"/>
      <c r="Y53"/>
      <c r="Z53"/>
      <c r="AA53"/>
      <c r="AB53"/>
      <c r="AC53"/>
      <c r="AD53"/>
      <c r="AE53"/>
      <c r="AF53"/>
      <c r="AG53"/>
      <c r="AH53"/>
      <c r="AI53"/>
      <c r="AJ53"/>
      <c r="AK53"/>
      <c r="AL53"/>
      <c r="AM53" s="66"/>
      <c r="AN53" s="65"/>
      <c r="AP53" s="65"/>
      <c r="AQ53" s="65"/>
      <c r="AR53" s="90"/>
      <c r="AS53" s="65"/>
      <c r="AT53" s="65"/>
      <c r="AU53" s="65"/>
      <c r="AV53" s="66"/>
    </row>
    <row r="54" spans="1:96" s="26" customFormat="1" ht="12.75" customHeight="1" x14ac:dyDescent="0.2">
      <c r="A54" s="69"/>
      <c r="B54" s="65"/>
      <c r="C54" s="65"/>
      <c r="D54" s="65"/>
      <c r="E54" s="66"/>
      <c r="F54" s="66"/>
      <c r="G54" s="66"/>
      <c r="H54" s="66"/>
      <c r="I54" s="66"/>
      <c r="J54" s="66"/>
      <c r="K54" s="66"/>
      <c r="L54" s="66"/>
      <c r="M54" s="65"/>
      <c r="N54" s="65"/>
      <c r="O54" s="66"/>
      <c r="P54" s="65"/>
      <c r="Q54" s="65"/>
      <c r="R54" s="66"/>
      <c r="S54" s="65"/>
      <c r="T54" s="330"/>
      <c r="U54" s="65"/>
      <c r="V54"/>
      <c r="W54"/>
      <c r="X54"/>
      <c r="Y54"/>
      <c r="Z54"/>
      <c r="AA54"/>
      <c r="AB54"/>
      <c r="AC54"/>
      <c r="AD54"/>
      <c r="AE54"/>
      <c r="AF54"/>
      <c r="AG54"/>
      <c r="AH54"/>
      <c r="AI54"/>
      <c r="AJ54"/>
      <c r="AK54"/>
      <c r="AL54"/>
      <c r="AM54" s="66"/>
      <c r="AN54" s="65"/>
      <c r="AO54" s="3"/>
      <c r="AP54" s="65"/>
      <c r="AQ54" s="65"/>
      <c r="AR54" s="90"/>
      <c r="AS54" s="65"/>
      <c r="AT54" s="65"/>
      <c r="AU54" s="65"/>
      <c r="AV54" s="66"/>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row>
    <row r="55" spans="1:96" s="3" customFormat="1" ht="12.75" customHeigh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ht="12.75" customHeigh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3" customFormat="1" ht="12.75" customHeigh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P57" s="65"/>
      <c r="AQ57" s="65"/>
      <c r="AR57" s="90"/>
      <c r="AS57" s="65"/>
      <c r="AT57" s="65"/>
      <c r="AU57" s="65"/>
      <c r="AV57" s="66"/>
    </row>
    <row r="58" spans="1:96" s="3" customFormat="1" ht="12.75" customHeigh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ht="12.75" customHeigh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ht="12.75" customHeigh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4" customFormat="1" ht="12.75" customHeigh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O61" s="3"/>
      <c r="AP61" s="65"/>
      <c r="AQ61" s="65"/>
      <c r="AR61" s="90"/>
      <c r="AS61" s="65"/>
      <c r="AT61" s="65"/>
      <c r="AU61" s="65"/>
      <c r="AV61" s="66"/>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row>
    <row r="62" spans="1:96" s="3" customFormat="1" ht="12.75" customHeigh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3" customFormat="1" ht="12.75" customHeigh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4"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O67" s="3"/>
      <c r="AP67" s="65"/>
      <c r="AQ67" s="65"/>
      <c r="AR67" s="90"/>
      <c r="AS67" s="65"/>
      <c r="AT67" s="65"/>
      <c r="AU67" s="65"/>
      <c r="AV67" s="66"/>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row>
    <row r="68" spans="1:96" s="4"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O68" s="3"/>
      <c r="AP68" s="65"/>
      <c r="AQ68" s="65"/>
      <c r="AR68" s="90"/>
      <c r="AS68" s="65"/>
      <c r="AT68" s="65"/>
      <c r="AU68" s="65"/>
      <c r="AV68" s="66"/>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3"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P70" s="65"/>
      <c r="AQ70" s="65"/>
      <c r="AR70" s="90"/>
      <c r="AS70" s="65"/>
      <c r="AT70" s="65"/>
      <c r="AU70" s="65"/>
      <c r="AV70" s="66"/>
    </row>
    <row r="71" spans="1:96" s="14"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O71" s="3"/>
      <c r="AP71" s="65"/>
      <c r="AQ71" s="65"/>
      <c r="AR71" s="90"/>
      <c r="AS71" s="65"/>
      <c r="AT71" s="65"/>
      <c r="AU71" s="65"/>
      <c r="AV71" s="66"/>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3"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P76" s="65"/>
      <c r="AQ76" s="65"/>
      <c r="AR76" s="90"/>
      <c r="AS76" s="65"/>
      <c r="AT76" s="65"/>
      <c r="AU76" s="65"/>
      <c r="AV76" s="66"/>
    </row>
    <row r="77" spans="1:96" s="3"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P77" s="65"/>
      <c r="AQ77" s="65"/>
      <c r="AR77" s="90"/>
      <c r="AS77" s="65"/>
      <c r="AT77" s="65"/>
      <c r="AU77" s="65"/>
      <c r="AV77" s="66"/>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4"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O87" s="3"/>
      <c r="AP87" s="65"/>
      <c r="AQ87" s="65"/>
      <c r="AR87" s="90"/>
      <c r="AS87" s="65"/>
      <c r="AT87" s="65"/>
      <c r="AU87" s="65"/>
      <c r="AV87" s="66"/>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26" customFormat="1" ht="14.25" customHeigh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O89" s="3"/>
      <c r="AP89" s="65"/>
      <c r="AQ89" s="65"/>
      <c r="AR89" s="90"/>
      <c r="AS89" s="65"/>
      <c r="AT89" s="65"/>
      <c r="AU89" s="65"/>
      <c r="AV89" s="66"/>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1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O95" s="3"/>
      <c r="AP95" s="65"/>
      <c r="AQ95" s="65"/>
      <c r="AR95" s="90"/>
      <c r="AS95" s="65"/>
      <c r="AT95" s="65"/>
      <c r="AU95" s="65"/>
      <c r="AV95" s="66"/>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row>
    <row r="96" spans="1:96" s="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P96" s="65"/>
      <c r="AQ96" s="65"/>
      <c r="AR96" s="90"/>
      <c r="AS96" s="65"/>
      <c r="AT96" s="65"/>
      <c r="AU96" s="65"/>
      <c r="AV96" s="66"/>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P98" s="65"/>
      <c r="AQ98" s="65"/>
      <c r="AR98" s="90"/>
      <c r="AS98" s="65"/>
      <c r="AT98" s="65"/>
      <c r="AU98" s="65"/>
      <c r="AV98" s="66"/>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26" customFormat="1" ht="14.25" customHeigh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O109" s="3"/>
      <c r="AP109" s="65"/>
      <c r="AQ109" s="65"/>
      <c r="AR109" s="90"/>
      <c r="AS109" s="65"/>
      <c r="AT109" s="65"/>
      <c r="AU109" s="65"/>
      <c r="AV109" s="66"/>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26" customFormat="1" ht="14.25" customHeigh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O116" s="3"/>
      <c r="AP116" s="65"/>
      <c r="AQ116" s="65"/>
      <c r="AR116" s="90"/>
      <c r="AS116" s="65"/>
      <c r="AT116" s="65"/>
      <c r="AU116" s="65"/>
      <c r="AV116" s="66"/>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8"/>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E175" s="8"/>
      <c r="F175" s="8"/>
      <c r="G175" s="8"/>
      <c r="H175" s="8"/>
      <c r="I175" s="8"/>
      <c r="J175" s="8"/>
      <c r="K175" s="8"/>
      <c r="L175" s="8"/>
      <c r="O175" s="8"/>
      <c r="R175" s="66"/>
      <c r="V175"/>
      <c r="W175"/>
      <c r="X175"/>
      <c r="Y175"/>
      <c r="Z175"/>
      <c r="AA175"/>
      <c r="AB175"/>
      <c r="AC175"/>
      <c r="AD175"/>
      <c r="AE175"/>
      <c r="AF175"/>
      <c r="AG175"/>
      <c r="AH175"/>
      <c r="AI175"/>
      <c r="AJ175"/>
      <c r="AK175"/>
      <c r="AL175"/>
      <c r="AM175" s="66"/>
      <c r="AN175" s="65"/>
      <c r="AP175" s="65"/>
      <c r="AQ175" s="65"/>
      <c r="AR175" s="90"/>
      <c r="AS175" s="65"/>
      <c r="AT175" s="65"/>
      <c r="AU175" s="65"/>
      <c r="AV175" s="8"/>
    </row>
    <row r="176" spans="1:48" s="3" customFormat="1" x14ac:dyDescent="0.2">
      <c r="A176" s="69"/>
      <c r="E176" s="8"/>
      <c r="F176" s="8"/>
      <c r="G176" s="8"/>
      <c r="H176" s="8"/>
      <c r="I176" s="8"/>
      <c r="J176" s="8"/>
      <c r="K176" s="8"/>
      <c r="L176" s="8"/>
      <c r="O176" s="8"/>
      <c r="R176" s="66"/>
      <c r="V176"/>
      <c r="W176"/>
      <c r="X176"/>
      <c r="Y176"/>
      <c r="Z176"/>
      <c r="AA176"/>
      <c r="AB176"/>
      <c r="AC176"/>
      <c r="AD176"/>
      <c r="AE176"/>
      <c r="AF176"/>
      <c r="AG176"/>
      <c r="AH176"/>
      <c r="AI176"/>
      <c r="AJ176"/>
      <c r="AK176"/>
      <c r="AL176"/>
      <c r="AM176" s="66"/>
      <c r="AN176" s="65"/>
      <c r="AP176" s="65"/>
      <c r="AQ176" s="65"/>
      <c r="AR176" s="90"/>
      <c r="AS176" s="65"/>
      <c r="AT176" s="65"/>
      <c r="AU176" s="65"/>
      <c r="AV176" s="8"/>
    </row>
    <row r="177" spans="1:48" s="3" customFormat="1" x14ac:dyDescent="0.2">
      <c r="A177" s="69"/>
      <c r="E177" s="8"/>
      <c r="F177" s="8"/>
      <c r="G177" s="8"/>
      <c r="H177" s="8"/>
      <c r="I177" s="8"/>
      <c r="J177" s="8"/>
      <c r="K177" s="8"/>
      <c r="L177" s="8"/>
      <c r="O177" s="8"/>
      <c r="R177" s="66"/>
      <c r="V177"/>
      <c r="W177"/>
      <c r="X177"/>
      <c r="Y177"/>
      <c r="Z177"/>
      <c r="AA177"/>
      <c r="AB177"/>
      <c r="AC177"/>
      <c r="AD177"/>
      <c r="AE177"/>
      <c r="AF177"/>
      <c r="AG177"/>
      <c r="AH177"/>
      <c r="AI177"/>
      <c r="AJ177"/>
      <c r="AK177"/>
      <c r="AL177"/>
      <c r="AM177" s="66"/>
      <c r="AN177" s="65"/>
      <c r="AP177" s="65"/>
      <c r="AQ177" s="65"/>
      <c r="AR177" s="90"/>
      <c r="AS177" s="65"/>
      <c r="AT177" s="65"/>
      <c r="AU177" s="65"/>
      <c r="AV177" s="8"/>
    </row>
    <row r="178" spans="1:48" s="3" customFormat="1" x14ac:dyDescent="0.2">
      <c r="A178" s="69"/>
      <c r="E178" s="8"/>
      <c r="F178" s="8"/>
      <c r="G178" s="8"/>
      <c r="H178" s="8"/>
      <c r="I178" s="8"/>
      <c r="J178" s="8"/>
      <c r="K178" s="8"/>
      <c r="L178" s="8"/>
      <c r="O178" s="8"/>
      <c r="R178" s="66"/>
      <c r="V178"/>
      <c r="W178"/>
      <c r="X178"/>
      <c r="Y178"/>
      <c r="Z178"/>
      <c r="AA178"/>
      <c r="AB178"/>
      <c r="AC178"/>
      <c r="AD178"/>
      <c r="AE178"/>
      <c r="AF178"/>
      <c r="AG178"/>
      <c r="AH178"/>
      <c r="AI178"/>
      <c r="AJ178"/>
      <c r="AK178"/>
      <c r="AL178"/>
      <c r="AM178" s="66"/>
      <c r="AN178" s="65"/>
      <c r="AP178" s="65"/>
      <c r="AQ178" s="65"/>
      <c r="AR178" s="90"/>
      <c r="AS178" s="65"/>
      <c r="AT178" s="65"/>
      <c r="AU178" s="65"/>
      <c r="AV178" s="8"/>
    </row>
    <row r="179" spans="1:48" s="3" customFormat="1" x14ac:dyDescent="0.2">
      <c r="A179" s="69"/>
      <c r="E179" s="8"/>
      <c r="F179" s="8"/>
      <c r="G179" s="8"/>
      <c r="H179" s="8"/>
      <c r="I179" s="8"/>
      <c r="J179" s="8"/>
      <c r="K179" s="8"/>
      <c r="L179" s="8"/>
      <c r="O179" s="8"/>
      <c r="R179" s="66"/>
      <c r="V179"/>
      <c r="W179"/>
      <c r="X179"/>
      <c r="Y179"/>
      <c r="Z179"/>
      <c r="AA179"/>
      <c r="AB179"/>
      <c r="AC179"/>
      <c r="AD179"/>
      <c r="AE179"/>
      <c r="AF179"/>
      <c r="AG179"/>
      <c r="AH179"/>
      <c r="AI179"/>
      <c r="AJ179"/>
      <c r="AK179"/>
      <c r="AL179"/>
      <c r="AM179" s="66"/>
      <c r="AN179" s="65"/>
      <c r="AP179" s="65"/>
      <c r="AQ179" s="65"/>
      <c r="AR179" s="90"/>
      <c r="AS179" s="65"/>
      <c r="AT179" s="65"/>
      <c r="AU179" s="65"/>
      <c r="AV179" s="8"/>
    </row>
    <row r="180" spans="1:48" s="3" customFormat="1" x14ac:dyDescent="0.2">
      <c r="A180" s="69"/>
      <c r="E180" s="8"/>
      <c r="F180" s="8"/>
      <c r="G180" s="8"/>
      <c r="H180" s="8"/>
      <c r="I180" s="8"/>
      <c r="J180" s="8"/>
      <c r="K180" s="8"/>
      <c r="L180" s="8"/>
      <c r="O180" s="8"/>
      <c r="R180" s="66"/>
      <c r="V180"/>
      <c r="W180"/>
      <c r="X180"/>
      <c r="Y180"/>
      <c r="Z180"/>
      <c r="AA180"/>
      <c r="AB180"/>
      <c r="AC180"/>
      <c r="AD180"/>
      <c r="AE180"/>
      <c r="AF180"/>
      <c r="AG180"/>
      <c r="AH180"/>
      <c r="AI180"/>
      <c r="AJ180"/>
      <c r="AK180"/>
      <c r="AL180"/>
      <c r="AM180" s="66"/>
      <c r="AN180" s="65"/>
      <c r="AP180" s="65"/>
      <c r="AQ180" s="65"/>
      <c r="AR180" s="90"/>
      <c r="AS180" s="65"/>
      <c r="AT180" s="65"/>
      <c r="AU180" s="65"/>
      <c r="AV180" s="8"/>
    </row>
    <row r="181" spans="1:48" s="3" customFormat="1" x14ac:dyDescent="0.2">
      <c r="A181" s="69"/>
      <c r="E181" s="8"/>
      <c r="F181" s="8"/>
      <c r="G181" s="8"/>
      <c r="H181" s="8"/>
      <c r="I181" s="8"/>
      <c r="J181" s="8"/>
      <c r="K181" s="8"/>
      <c r="L181" s="8"/>
      <c r="O181" s="8"/>
      <c r="R181" s="66"/>
      <c r="V181"/>
      <c r="W181"/>
      <c r="X181"/>
      <c r="Y181"/>
      <c r="Z181"/>
      <c r="AA181"/>
      <c r="AB181"/>
      <c r="AC181"/>
      <c r="AD181"/>
      <c r="AE181"/>
      <c r="AF181"/>
      <c r="AG181"/>
      <c r="AH181"/>
      <c r="AI181"/>
      <c r="AJ181"/>
      <c r="AK181"/>
      <c r="AL181"/>
      <c r="AM181" s="66"/>
      <c r="AN181" s="65"/>
      <c r="AP181" s="65"/>
      <c r="AQ181" s="65"/>
      <c r="AR181" s="90"/>
      <c r="AS181" s="65"/>
      <c r="AT181" s="65"/>
      <c r="AU181" s="65"/>
      <c r="AV181" s="8"/>
    </row>
    <row r="182" spans="1:48" s="3" customFormat="1" x14ac:dyDescent="0.2">
      <c r="A182" s="69"/>
      <c r="E182" s="8"/>
      <c r="F182" s="8"/>
      <c r="G182" s="8"/>
      <c r="H182" s="8"/>
      <c r="I182" s="8"/>
      <c r="J182" s="8"/>
      <c r="K182" s="8"/>
      <c r="L182" s="8"/>
      <c r="O182" s="8"/>
      <c r="R182" s="66"/>
      <c r="V182"/>
      <c r="W182"/>
      <c r="X182"/>
      <c r="Y182"/>
      <c r="Z182"/>
      <c r="AA182"/>
      <c r="AB182"/>
      <c r="AC182"/>
      <c r="AD182"/>
      <c r="AE182"/>
      <c r="AF182"/>
      <c r="AG182"/>
      <c r="AH182"/>
      <c r="AI182"/>
      <c r="AJ182"/>
      <c r="AK182"/>
      <c r="AL182"/>
      <c r="AM182" s="66"/>
      <c r="AN182" s="65"/>
      <c r="AP182" s="65"/>
      <c r="AQ182" s="65"/>
      <c r="AR182" s="90"/>
      <c r="AS182" s="65"/>
      <c r="AT182" s="65"/>
      <c r="AU182" s="65"/>
      <c r="AV182" s="8"/>
    </row>
    <row r="183" spans="1:48" s="3" customFormat="1" x14ac:dyDescent="0.2">
      <c r="A183" s="69"/>
      <c r="E183" s="8"/>
      <c r="F183" s="8"/>
      <c r="G183" s="8"/>
      <c r="H183" s="8"/>
      <c r="I183" s="8"/>
      <c r="J183" s="8"/>
      <c r="K183" s="8"/>
      <c r="L183" s="8"/>
      <c r="O183" s="8"/>
      <c r="R183" s="66"/>
      <c r="V183"/>
      <c r="W183"/>
      <c r="X183"/>
      <c r="Y183"/>
      <c r="Z183"/>
      <c r="AA183"/>
      <c r="AB183"/>
      <c r="AC183"/>
      <c r="AD183"/>
      <c r="AE183"/>
      <c r="AF183"/>
      <c r="AG183"/>
      <c r="AH183"/>
      <c r="AI183"/>
      <c r="AJ183"/>
      <c r="AK183"/>
      <c r="AL183"/>
      <c r="AM183" s="66"/>
      <c r="AN183" s="65"/>
      <c r="AP183" s="65"/>
      <c r="AQ183" s="65"/>
      <c r="AR183" s="90"/>
      <c r="AS183" s="65"/>
      <c r="AT183" s="65"/>
      <c r="AU183" s="65"/>
      <c r="AV183" s="8"/>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8"/>
      <c r="AR196" s="90"/>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8"/>
      <c r="AR197" s="90"/>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8"/>
      <c r="AR198" s="90"/>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8"/>
      <c r="AR199" s="90"/>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8"/>
      <c r="AR200" s="90"/>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8"/>
      <c r="AR201" s="90"/>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8"/>
      <c r="AR202" s="90"/>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8"/>
      <c r="AR203" s="90"/>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8"/>
      <c r="AR204" s="90"/>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N296" s="8"/>
      <c r="AP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N297" s="8"/>
      <c r="AP297" s="8"/>
      <c r="AR297" s="90"/>
      <c r="AV297" s="8"/>
    </row>
    <row r="298" spans="1:48" s="3" customFormat="1" x14ac:dyDescent="0.2">
      <c r="A298" s="69"/>
      <c r="E298" s="8"/>
      <c r="F298" s="8"/>
      <c r="G298" s="8"/>
      <c r="H298" s="8"/>
      <c r="I298" s="8"/>
      <c r="J298" s="8"/>
      <c r="K298" s="8"/>
      <c r="L298" s="8"/>
      <c r="N298" s="8"/>
      <c r="O298" s="8"/>
      <c r="P298" s="8"/>
      <c r="R298" s="66"/>
      <c r="V298"/>
      <c r="W298"/>
      <c r="X298"/>
      <c r="Y298"/>
      <c r="Z298"/>
      <c r="AA298"/>
      <c r="AB298"/>
      <c r="AC298"/>
      <c r="AD298"/>
      <c r="AE298"/>
      <c r="AF298"/>
      <c r="AG298"/>
      <c r="AH298"/>
      <c r="AI298"/>
      <c r="AJ298"/>
      <c r="AK298"/>
      <c r="AL298"/>
      <c r="AM298" s="8"/>
      <c r="AN298" s="8"/>
      <c r="AP298" s="8"/>
      <c r="AR298" s="90"/>
      <c r="AV298" s="8"/>
    </row>
    <row r="299" spans="1:48" s="3" customFormat="1" x14ac:dyDescent="0.2">
      <c r="A299" s="69"/>
      <c r="E299" s="8"/>
      <c r="F299" s="8"/>
      <c r="G299" s="8"/>
      <c r="H299" s="8"/>
      <c r="I299" s="8"/>
      <c r="J299" s="8"/>
      <c r="K299" s="8"/>
      <c r="L299" s="8"/>
      <c r="N299" s="8"/>
      <c r="O299" s="8"/>
      <c r="P299" s="8"/>
      <c r="R299" s="66"/>
      <c r="V299"/>
      <c r="W299"/>
      <c r="X299"/>
      <c r="Y299"/>
      <c r="Z299"/>
      <c r="AA299"/>
      <c r="AB299"/>
      <c r="AC299"/>
      <c r="AD299"/>
      <c r="AE299"/>
      <c r="AF299"/>
      <c r="AG299"/>
      <c r="AH299"/>
      <c r="AI299"/>
      <c r="AJ299"/>
      <c r="AK299"/>
      <c r="AL299"/>
      <c r="AM299" s="8"/>
      <c r="AN299" s="8"/>
      <c r="AP299" s="8"/>
      <c r="AR299" s="90"/>
      <c r="AV299" s="8"/>
    </row>
    <row r="300" spans="1:48" s="3" customFormat="1" x14ac:dyDescent="0.2">
      <c r="A300" s="69"/>
      <c r="E300" s="8"/>
      <c r="F300" s="8"/>
      <c r="G300" s="8"/>
      <c r="H300" s="8"/>
      <c r="I300" s="8"/>
      <c r="J300" s="8"/>
      <c r="K300" s="8"/>
      <c r="L300" s="8"/>
      <c r="N300" s="8"/>
      <c r="O300" s="8"/>
      <c r="P300" s="8"/>
      <c r="R300" s="66"/>
      <c r="V300"/>
      <c r="W300"/>
      <c r="X300"/>
      <c r="Y300"/>
      <c r="Z300"/>
      <c r="AA300"/>
      <c r="AB300"/>
      <c r="AC300"/>
      <c r="AD300"/>
      <c r="AE300"/>
      <c r="AF300"/>
      <c r="AG300"/>
      <c r="AH300"/>
      <c r="AI300"/>
      <c r="AJ300"/>
      <c r="AK300"/>
      <c r="AL300"/>
      <c r="AM300" s="8"/>
      <c r="AN300" s="8"/>
      <c r="AP300" s="8"/>
      <c r="AR300" s="90"/>
      <c r="AV300" s="8"/>
    </row>
    <row r="301" spans="1:48" s="3" customFormat="1" x14ac:dyDescent="0.2">
      <c r="A301" s="69"/>
      <c r="E301" s="8"/>
      <c r="F301" s="8"/>
      <c r="G301" s="8"/>
      <c r="H301" s="8"/>
      <c r="I301" s="8"/>
      <c r="J301" s="8"/>
      <c r="K301" s="8"/>
      <c r="L301" s="8"/>
      <c r="N301" s="8"/>
      <c r="O301" s="8"/>
      <c r="P301" s="8"/>
      <c r="R301" s="66"/>
      <c r="V301"/>
      <c r="W301"/>
      <c r="X301"/>
      <c r="Y301"/>
      <c r="Z301"/>
      <c r="AA301"/>
      <c r="AB301"/>
      <c r="AC301"/>
      <c r="AD301"/>
      <c r="AE301"/>
      <c r="AF301"/>
      <c r="AG301"/>
      <c r="AH301"/>
      <c r="AI301"/>
      <c r="AJ301"/>
      <c r="AK301"/>
      <c r="AL301"/>
      <c r="AM301" s="8"/>
      <c r="AN301" s="8"/>
      <c r="AP301" s="8"/>
      <c r="AR301" s="90"/>
      <c r="AV301" s="8"/>
    </row>
    <row r="302" spans="1:48" s="3" customFormat="1" x14ac:dyDescent="0.2">
      <c r="A302" s="69"/>
      <c r="E302" s="8"/>
      <c r="F302" s="8"/>
      <c r="G302" s="8"/>
      <c r="H302" s="8"/>
      <c r="I302" s="8"/>
      <c r="J302" s="8"/>
      <c r="K302" s="8"/>
      <c r="L302" s="8"/>
      <c r="N302" s="8"/>
      <c r="O302" s="8"/>
      <c r="P302" s="8"/>
      <c r="R302" s="66"/>
      <c r="V302"/>
      <c r="W302"/>
      <c r="X302"/>
      <c r="Y302"/>
      <c r="Z302"/>
      <c r="AA302"/>
      <c r="AB302"/>
      <c r="AC302"/>
      <c r="AD302"/>
      <c r="AE302"/>
      <c r="AF302"/>
      <c r="AG302"/>
      <c r="AH302"/>
      <c r="AI302"/>
      <c r="AJ302"/>
      <c r="AK302"/>
      <c r="AL302"/>
      <c r="AM302" s="8"/>
      <c r="AN302" s="8"/>
      <c r="AP302" s="8"/>
      <c r="AR302" s="90"/>
      <c r="AV302" s="8"/>
    </row>
    <row r="303" spans="1:48" s="3" customFormat="1" x14ac:dyDescent="0.2">
      <c r="A303" s="69"/>
      <c r="E303" s="8"/>
      <c r="F303" s="8"/>
      <c r="G303" s="8"/>
      <c r="H303" s="8"/>
      <c r="I303" s="8"/>
      <c r="J303" s="8"/>
      <c r="K303" s="8"/>
      <c r="L303" s="8"/>
      <c r="N303" s="8"/>
      <c r="O303" s="8"/>
      <c r="P303" s="8"/>
      <c r="R303" s="66"/>
      <c r="V303"/>
      <c r="W303"/>
      <c r="X303"/>
      <c r="Y303"/>
      <c r="Z303"/>
      <c r="AA303"/>
      <c r="AB303"/>
      <c r="AC303"/>
      <c r="AD303"/>
      <c r="AE303"/>
      <c r="AF303"/>
      <c r="AG303"/>
      <c r="AH303"/>
      <c r="AI303"/>
      <c r="AJ303"/>
      <c r="AK303"/>
      <c r="AL303"/>
      <c r="AM303" s="8"/>
      <c r="AN303" s="8"/>
      <c r="AP303" s="8"/>
      <c r="AR303" s="90"/>
      <c r="AV303" s="8"/>
    </row>
    <row r="304" spans="1:48" s="3" customFormat="1" x14ac:dyDescent="0.2">
      <c r="A304" s="69"/>
      <c r="E304" s="8"/>
      <c r="F304" s="8"/>
      <c r="G304" s="8"/>
      <c r="H304" s="8"/>
      <c r="I304" s="8"/>
      <c r="J304" s="8"/>
      <c r="K304" s="8"/>
      <c r="L304" s="8"/>
      <c r="N304" s="8"/>
      <c r="O304" s="8"/>
      <c r="P304" s="8"/>
      <c r="R304" s="66"/>
      <c r="V304"/>
      <c r="W304"/>
      <c r="X304"/>
      <c r="Y304"/>
      <c r="Z304"/>
      <c r="AA304"/>
      <c r="AB304"/>
      <c r="AC304"/>
      <c r="AD304"/>
      <c r="AE304"/>
      <c r="AF304"/>
      <c r="AG304"/>
      <c r="AH304"/>
      <c r="AI304"/>
      <c r="AJ304"/>
      <c r="AK304"/>
      <c r="AL304"/>
      <c r="AM304" s="8"/>
      <c r="AN304" s="8"/>
      <c r="AP304" s="8"/>
      <c r="AR304" s="90"/>
      <c r="AV304" s="8"/>
    </row>
    <row r="305" spans="1:48" s="3" customFormat="1" x14ac:dyDescent="0.2">
      <c r="A305" s="69"/>
      <c r="E305" s="8"/>
      <c r="F305" s="8"/>
      <c r="G305" s="8"/>
      <c r="H305" s="8"/>
      <c r="I305" s="8"/>
      <c r="J305" s="8"/>
      <c r="K305" s="8"/>
      <c r="L305" s="8"/>
      <c r="N305" s="8"/>
      <c r="O305" s="8"/>
      <c r="P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N306" s="8"/>
      <c r="O306" s="8"/>
      <c r="P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x14ac:dyDescent="0.2">
      <c r="B370" s="3"/>
      <c r="C370" s="3"/>
      <c r="D370" s="3"/>
      <c r="E370" s="8"/>
      <c r="F370" s="8"/>
      <c r="G370" s="8"/>
      <c r="H370" s="8"/>
      <c r="I370" s="8"/>
      <c r="J370" s="8"/>
      <c r="K370" s="8"/>
      <c r="L370" s="8"/>
      <c r="M370" s="3"/>
      <c r="N370" s="8"/>
      <c r="O370" s="8"/>
      <c r="P370" s="8"/>
      <c r="Q370" s="3"/>
      <c r="R370" s="66"/>
      <c r="S370" s="3"/>
      <c r="T370" s="3"/>
      <c r="U370" s="3"/>
      <c r="AM370" s="8"/>
      <c r="AN370" s="8"/>
      <c r="AO370" s="3"/>
      <c r="AP370" s="8"/>
      <c r="AQ370" s="3"/>
      <c r="AR370" s="90"/>
      <c r="AS370" s="3"/>
      <c r="AT370" s="3"/>
      <c r="AU370" s="3"/>
      <c r="AV370" s="8"/>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c r="CK370" s="3"/>
      <c r="CL370" s="3"/>
      <c r="CM370" s="3"/>
      <c r="CN370" s="3"/>
      <c r="CO370" s="3"/>
      <c r="CP370" s="3"/>
      <c r="CQ370" s="3"/>
      <c r="CR370" s="3"/>
    </row>
    <row r="371" spans="1:96" x14ac:dyDescent="0.2">
      <c r="B371" s="3"/>
      <c r="C371" s="3"/>
      <c r="D371" s="3"/>
      <c r="E371" s="8"/>
      <c r="F371" s="8"/>
      <c r="G371" s="8"/>
      <c r="H371" s="8"/>
      <c r="I371" s="8"/>
      <c r="J371" s="8"/>
      <c r="K371" s="8"/>
      <c r="L371" s="8"/>
      <c r="M371" s="3"/>
      <c r="N371" s="8"/>
      <c r="O371" s="8"/>
      <c r="P371" s="8"/>
      <c r="Q371" s="3"/>
      <c r="R371" s="66"/>
      <c r="S371" s="3"/>
      <c r="T371" s="3"/>
      <c r="U371" s="3"/>
      <c r="AM371" s="8"/>
      <c r="AN371" s="8"/>
      <c r="AO371" s="3"/>
      <c r="AP371" s="8"/>
      <c r="AQ371" s="3"/>
      <c r="AR371" s="90"/>
      <c r="AS371" s="3"/>
      <c r="AT371" s="3"/>
      <c r="AU371" s="3"/>
      <c r="AV371" s="8"/>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c r="CK371" s="3"/>
      <c r="CL371" s="3"/>
      <c r="CM371" s="3"/>
      <c r="CN371" s="3"/>
      <c r="CO371" s="3"/>
      <c r="CP371" s="3"/>
      <c r="CQ371" s="3"/>
      <c r="CR371" s="3"/>
    </row>
    <row r="372" spans="1:96" x14ac:dyDescent="0.2">
      <c r="B372" s="3"/>
      <c r="C372" s="3"/>
      <c r="D372" s="3"/>
      <c r="E372" s="8"/>
      <c r="F372" s="8"/>
      <c r="G372" s="8"/>
      <c r="H372" s="8"/>
      <c r="I372" s="8"/>
      <c r="J372" s="8"/>
      <c r="K372" s="8"/>
      <c r="L372" s="8"/>
      <c r="M372" s="3"/>
      <c r="N372" s="8"/>
      <c r="O372" s="8"/>
      <c r="P372" s="8"/>
      <c r="Q372" s="3"/>
      <c r="R372" s="66"/>
      <c r="S372" s="3"/>
      <c r="T372" s="3"/>
      <c r="U372" s="3"/>
      <c r="AM372" s="8"/>
      <c r="AN372" s="8"/>
      <c r="AO372" s="3"/>
      <c r="AP372" s="8"/>
      <c r="AQ372" s="3"/>
      <c r="AR372" s="90"/>
      <c r="AS372" s="3"/>
      <c r="AT372" s="3"/>
      <c r="AU372" s="3"/>
      <c r="AV372" s="8"/>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c r="CO372" s="3"/>
      <c r="CP372" s="3"/>
      <c r="CQ372" s="3"/>
      <c r="CR372" s="3"/>
    </row>
    <row r="373" spans="1:96" x14ac:dyDescent="0.2">
      <c r="B373" s="3"/>
      <c r="C373" s="3"/>
      <c r="D373" s="3"/>
      <c r="E373" s="8"/>
      <c r="F373" s="8"/>
      <c r="G373" s="8"/>
      <c r="H373" s="8"/>
      <c r="I373" s="8"/>
      <c r="J373" s="8"/>
      <c r="K373" s="8"/>
      <c r="L373" s="8"/>
      <c r="M373" s="3"/>
      <c r="N373" s="8"/>
      <c r="O373" s="8"/>
      <c r="P373" s="8"/>
      <c r="Q373" s="3"/>
      <c r="R373" s="66"/>
      <c r="S373" s="3"/>
      <c r="T373" s="3"/>
      <c r="U373" s="3"/>
      <c r="AM373" s="8"/>
      <c r="AN373" s="8"/>
      <c r="AO373" s="3"/>
      <c r="AP373" s="8"/>
      <c r="AQ373" s="3"/>
      <c r="AR373" s="90"/>
      <c r="AS373" s="3"/>
      <c r="AT373" s="3"/>
      <c r="AU373" s="3"/>
      <c r="AV373" s="8"/>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row>
    <row r="374" spans="1:96" x14ac:dyDescent="0.2">
      <c r="B374" s="3"/>
      <c r="C374" s="3"/>
      <c r="D374" s="3"/>
      <c r="E374" s="8"/>
      <c r="F374" s="8"/>
      <c r="G374" s="8"/>
      <c r="H374" s="8"/>
      <c r="I374" s="8"/>
      <c r="J374" s="8"/>
      <c r="K374" s="8"/>
      <c r="L374" s="8"/>
      <c r="M374" s="3"/>
      <c r="N374" s="8"/>
      <c r="O374" s="8"/>
      <c r="P374" s="8"/>
      <c r="Q374" s="3"/>
      <c r="R374" s="66"/>
      <c r="S374" s="3"/>
      <c r="T374" s="3"/>
      <c r="U374" s="3"/>
      <c r="AM374" s="8"/>
      <c r="AN374" s="8"/>
      <c r="AO374" s="3"/>
      <c r="AP374" s="8"/>
      <c r="AQ374" s="3"/>
      <c r="AR374" s="90"/>
      <c r="AS374" s="3"/>
      <c r="AT374" s="3"/>
      <c r="AU374" s="3"/>
      <c r="AV374" s="8"/>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row>
    <row r="375" spans="1:96" x14ac:dyDescent="0.2">
      <c r="A375"/>
      <c r="B375" s="3"/>
      <c r="C375" s="3"/>
      <c r="D375" s="3"/>
      <c r="E375" s="8"/>
      <c r="F375" s="8"/>
      <c r="G375" s="8"/>
      <c r="H375" s="8"/>
      <c r="I375" s="8"/>
      <c r="J375" s="8"/>
      <c r="K375" s="8"/>
      <c r="L375" s="8"/>
      <c r="M375" s="3"/>
      <c r="N375" s="8"/>
      <c r="O375" s="8"/>
      <c r="P375" s="8"/>
      <c r="Q375" s="3"/>
      <c r="R375" s="66"/>
      <c r="S375" s="3"/>
      <c r="T375" s="3"/>
      <c r="U375" s="3"/>
      <c r="AM375" s="8"/>
      <c r="AN375" s="8"/>
      <c r="AO375" s="3"/>
      <c r="AP375" s="8"/>
      <c r="AQ375" s="3"/>
      <c r="AR375" s="90"/>
      <c r="AS375" s="3"/>
      <c r="AT375" s="3"/>
      <c r="AU375" s="3"/>
      <c r="AV375" s="8"/>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row>
    <row r="376" spans="1:96" x14ac:dyDescent="0.2">
      <c r="A376"/>
      <c r="B376" s="3"/>
      <c r="C376" s="3"/>
      <c r="D376" s="3"/>
      <c r="E376" s="8"/>
      <c r="F376" s="8"/>
      <c r="G376" s="8"/>
      <c r="H376" s="8"/>
      <c r="I376" s="8"/>
      <c r="J376" s="8"/>
      <c r="K376" s="8"/>
      <c r="L376" s="8"/>
      <c r="M376" s="3"/>
      <c r="N376" s="8"/>
      <c r="O376" s="8"/>
      <c r="P376" s="8"/>
      <c r="Q376" s="3"/>
      <c r="R376" s="66"/>
      <c r="S376" s="3"/>
      <c r="T376" s="3"/>
      <c r="U376" s="3"/>
      <c r="AM376" s="8"/>
      <c r="AN376" s="8"/>
      <c r="AO376" s="3"/>
      <c r="AP376" s="8"/>
      <c r="AQ376" s="3"/>
      <c r="AR376" s="90"/>
      <c r="AS376" s="3"/>
      <c r="AT376" s="3"/>
      <c r="AU376" s="3"/>
      <c r="AV376" s="8"/>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row>
    <row r="377" spans="1:96" x14ac:dyDescent="0.2">
      <c r="A377"/>
      <c r="B377" s="3"/>
      <c r="C377" s="3"/>
      <c r="D377" s="3"/>
      <c r="E377" s="8"/>
      <c r="F377" s="8"/>
      <c r="G377" s="8"/>
      <c r="H377" s="8"/>
      <c r="I377" s="8"/>
      <c r="J377" s="8"/>
      <c r="K377" s="8"/>
      <c r="L377" s="8"/>
      <c r="M377" s="3"/>
      <c r="N377" s="8"/>
      <c r="O377" s="8"/>
      <c r="P377" s="8"/>
      <c r="Q377" s="3"/>
      <c r="R377" s="66"/>
      <c r="S377" s="3"/>
      <c r="T377" s="3"/>
      <c r="U377" s="3"/>
      <c r="AM377" s="8"/>
      <c r="AN377" s="8"/>
      <c r="AO377" s="3"/>
      <c r="AP377" s="8"/>
      <c r="AQ377" s="3"/>
      <c r="AR377" s="90"/>
      <c r="AS377" s="3"/>
      <c r="AT377" s="3"/>
      <c r="AU377" s="3"/>
      <c r="AV377" s="8"/>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row>
    <row r="378" spans="1:96" x14ac:dyDescent="0.2">
      <c r="A378"/>
      <c r="B378" s="3"/>
      <c r="C378" s="3"/>
      <c r="D378" s="3"/>
      <c r="E378" s="8"/>
      <c r="F378" s="8"/>
      <c r="G378" s="8"/>
      <c r="H378" s="8"/>
      <c r="I378" s="8"/>
      <c r="J378" s="8"/>
      <c r="K378" s="8"/>
      <c r="L378" s="8"/>
      <c r="M378" s="3"/>
      <c r="N378" s="8"/>
      <c r="O378" s="8"/>
      <c r="P378" s="8"/>
      <c r="Q378" s="3"/>
      <c r="R378" s="66"/>
      <c r="S378" s="3"/>
      <c r="T378" s="3"/>
      <c r="U378" s="3"/>
      <c r="AM378" s="8"/>
      <c r="AN378" s="8"/>
      <c r="AO378" s="3"/>
      <c r="AP378" s="8"/>
      <c r="AQ378" s="3"/>
      <c r="AR378" s="90"/>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A379"/>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A380"/>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A381"/>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A38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P387" s="8"/>
      <c r="AQ387" s="3"/>
      <c r="AR387" s="90"/>
      <c r="AV387" s="8"/>
    </row>
    <row r="388" spans="1:96" x14ac:dyDescent="0.2">
      <c r="A388"/>
      <c r="B388" s="3"/>
      <c r="C388" s="3"/>
      <c r="D388" s="3"/>
      <c r="E388" s="8"/>
      <c r="F388" s="8"/>
      <c r="G388" s="8"/>
      <c r="H388" s="8"/>
      <c r="I388" s="8"/>
      <c r="J388" s="8"/>
      <c r="K388" s="8"/>
      <c r="L388" s="8"/>
      <c r="M388" s="3"/>
      <c r="N388" s="8"/>
      <c r="O388" s="8"/>
      <c r="P388" s="8"/>
      <c r="Q388" s="3"/>
      <c r="R388" s="66"/>
      <c r="AM388" s="8"/>
      <c r="AN388" s="8"/>
      <c r="AP388" s="8"/>
      <c r="AQ388" s="3"/>
      <c r="AR388" s="90"/>
      <c r="AV388" s="8"/>
    </row>
    <row r="389" spans="1:96" x14ac:dyDescent="0.2">
      <c r="A389"/>
      <c r="B389" s="3"/>
      <c r="C389" s="3"/>
      <c r="D389" s="3"/>
      <c r="E389" s="8"/>
      <c r="F389" s="8"/>
      <c r="G389" s="8"/>
      <c r="H389" s="8"/>
      <c r="I389" s="8"/>
      <c r="J389" s="8"/>
      <c r="K389" s="8"/>
      <c r="L389" s="8"/>
      <c r="M389" s="3"/>
      <c r="N389" s="8"/>
      <c r="O389" s="8"/>
      <c r="P389" s="8"/>
      <c r="Q389" s="3"/>
      <c r="R389" s="66"/>
      <c r="AM389" s="8"/>
      <c r="AN389" s="8"/>
      <c r="AP389" s="8"/>
      <c r="AQ389" s="3"/>
      <c r="AR389" s="90"/>
      <c r="AV389" s="8"/>
    </row>
    <row r="390" spans="1:96" x14ac:dyDescent="0.2">
      <c r="A390"/>
      <c r="B390" s="3"/>
      <c r="C390" s="3"/>
      <c r="D390" s="3"/>
      <c r="E390" s="8"/>
      <c r="F390" s="8"/>
      <c r="G390" s="8"/>
      <c r="H390" s="8"/>
      <c r="I390" s="8"/>
      <c r="J390" s="8"/>
      <c r="K390" s="8"/>
      <c r="L390" s="8"/>
      <c r="M390" s="3"/>
      <c r="N390" s="8"/>
      <c r="O390" s="8"/>
      <c r="P390" s="8"/>
      <c r="Q390" s="3"/>
      <c r="R390" s="66"/>
      <c r="AM390" s="8"/>
      <c r="AN390" s="8"/>
      <c r="AP390" s="8"/>
      <c r="AQ390" s="3"/>
      <c r="AR390" s="90"/>
      <c r="AV390" s="8"/>
    </row>
    <row r="391" spans="1:96" x14ac:dyDescent="0.2">
      <c r="A391"/>
      <c r="B391" s="3"/>
      <c r="C391" s="3"/>
      <c r="D391" s="3"/>
      <c r="E391" s="8"/>
      <c r="F391" s="8"/>
      <c r="G391" s="8"/>
      <c r="H391" s="8"/>
      <c r="I391" s="8"/>
      <c r="J391" s="8"/>
      <c r="K391" s="8"/>
      <c r="L391" s="8"/>
      <c r="M391" s="3"/>
      <c r="N391" s="8"/>
      <c r="O391" s="8"/>
      <c r="P391" s="8"/>
      <c r="Q391" s="3"/>
      <c r="R391" s="66"/>
      <c r="AM391" s="8"/>
      <c r="AN391" s="8"/>
      <c r="AP391" s="8"/>
      <c r="AQ391" s="3"/>
      <c r="AR391" s="91"/>
      <c r="AS391"/>
      <c r="AT391"/>
      <c r="AU391"/>
      <c r="AV391" s="8"/>
    </row>
    <row r="392" spans="1:96" x14ac:dyDescent="0.2">
      <c r="A392"/>
      <c r="B392" s="3"/>
      <c r="C392" s="3"/>
      <c r="D392" s="3"/>
      <c r="E392" s="8"/>
      <c r="F392" s="8"/>
      <c r="G392" s="8"/>
      <c r="H392" s="8"/>
      <c r="I392" s="8"/>
      <c r="J392" s="8"/>
      <c r="K392" s="8"/>
      <c r="L392" s="8"/>
      <c r="M392" s="3"/>
      <c r="N392" s="8"/>
      <c r="O392" s="8"/>
      <c r="P392" s="8"/>
      <c r="Q392" s="3"/>
      <c r="R392" s="66"/>
      <c r="AM392" s="8"/>
      <c r="AN392" s="8"/>
      <c r="AP392" s="8"/>
      <c r="AQ392" s="3"/>
      <c r="AR392" s="91"/>
      <c r="AS392"/>
      <c r="AT392"/>
      <c r="AU392"/>
      <c r="AV392" s="8"/>
    </row>
    <row r="393" spans="1:96" x14ac:dyDescent="0.2">
      <c r="A393"/>
      <c r="B393" s="3"/>
      <c r="C393" s="3"/>
      <c r="D393" s="3"/>
      <c r="E393" s="8"/>
      <c r="F393" s="8"/>
      <c r="G393" s="8"/>
      <c r="H393" s="8"/>
      <c r="I393" s="8"/>
      <c r="J393" s="8"/>
      <c r="K393" s="8"/>
      <c r="L393" s="8"/>
      <c r="M393" s="3"/>
      <c r="N393" s="8"/>
      <c r="O393" s="8"/>
      <c r="P393" s="8"/>
      <c r="Q393" s="3"/>
      <c r="AR393" s="91"/>
      <c r="AS393"/>
      <c r="AT393"/>
      <c r="AU393"/>
      <c r="AV393" s="8"/>
    </row>
    <row r="394" spans="1:96" x14ac:dyDescent="0.2">
      <c r="A394"/>
      <c r="B394" s="3"/>
      <c r="C394" s="3"/>
      <c r="D394" s="3"/>
      <c r="F394" s="8"/>
      <c r="G394" s="8"/>
      <c r="H394" s="8"/>
      <c r="I394" s="8"/>
      <c r="J394" s="8"/>
      <c r="K394" s="8"/>
      <c r="L394" s="8"/>
      <c r="M394" s="3"/>
      <c r="N394" s="8"/>
      <c r="O394" s="8"/>
      <c r="P394" s="8"/>
      <c r="Q394" s="3"/>
      <c r="AR394" s="91"/>
      <c r="AS394"/>
      <c r="AT394"/>
      <c r="AU394"/>
      <c r="AV394" s="8"/>
    </row>
  </sheetData>
  <mergeCells count="15">
    <mergeCell ref="A22:A27"/>
    <mergeCell ref="A8:A21"/>
    <mergeCell ref="A4:A7"/>
    <mergeCell ref="BB2:BF2"/>
    <mergeCell ref="A1:E1"/>
    <mergeCell ref="B2:D2"/>
    <mergeCell ref="Q2:U2"/>
    <mergeCell ref="Y2:AC2"/>
    <mergeCell ref="AG2:AH2"/>
    <mergeCell ref="AJ2:AK2"/>
    <mergeCell ref="T4:T54"/>
    <mergeCell ref="AB4:AB34"/>
    <mergeCell ref="AQ2:AU2"/>
    <mergeCell ref="AW1:BA1"/>
    <mergeCell ref="BB1:BF1"/>
  </mergeCells>
  <conditionalFormatting sqref="AW27 AW4:AW25">
    <cfRule type="iconSet" priority="302">
      <iconSet iconSet="3Symbols2" showValue="0">
        <cfvo type="percent" val="0"/>
        <cfvo type="num" val="1"/>
        <cfvo type="num" val="2"/>
      </iconSet>
    </cfRule>
  </conditionalFormatting>
  <conditionalFormatting sqref="AX27 AX4:AX25">
    <cfRule type="iconSet" priority="303">
      <iconSet iconSet="3Symbols2" showValue="0">
        <cfvo type="percent" val="0"/>
        <cfvo type="num" val="1"/>
        <cfvo type="num" val="2"/>
      </iconSet>
    </cfRule>
  </conditionalFormatting>
  <conditionalFormatting sqref="AY27 AY4:AY25">
    <cfRule type="iconSet" priority="304">
      <iconSet iconSet="3Symbols2" showValue="0">
        <cfvo type="percent" val="0"/>
        <cfvo type="num" val="0" gte="0"/>
        <cfvo type="num" val="1"/>
      </iconSet>
    </cfRule>
  </conditionalFormatting>
  <conditionalFormatting sqref="AZ27:BA27 AZ4:BA25">
    <cfRule type="iconSet" priority="305">
      <iconSet iconSet="3Symbols2" showValue="0">
        <cfvo type="percent" val="0"/>
        <cfvo type="num" val="0" gte="0"/>
        <cfvo type="num" val="1"/>
      </iconSet>
    </cfRule>
  </conditionalFormatting>
  <conditionalFormatting sqref="AW26">
    <cfRule type="iconSet" priority="5">
      <iconSet iconSet="3Symbols2" showValue="0">
        <cfvo type="percent" val="0"/>
        <cfvo type="num" val="1"/>
        <cfvo type="num" val="2"/>
      </iconSet>
    </cfRule>
  </conditionalFormatting>
  <conditionalFormatting sqref="AX26">
    <cfRule type="iconSet" priority="6">
      <iconSet iconSet="3Symbols2" showValue="0">
        <cfvo type="percent" val="0"/>
        <cfvo type="num" val="1"/>
        <cfvo type="num" val="2"/>
      </iconSet>
    </cfRule>
  </conditionalFormatting>
  <conditionalFormatting sqref="AY26">
    <cfRule type="iconSet" priority="7">
      <iconSet iconSet="3Symbols2" showValue="0">
        <cfvo type="percent" val="0"/>
        <cfvo type="num" val="0" gte="0"/>
        <cfvo type="num" val="1"/>
      </iconSet>
    </cfRule>
  </conditionalFormatting>
  <conditionalFormatting sqref="AZ26:BA26">
    <cfRule type="iconSet" priority="8">
      <iconSet iconSet="3Symbols2" showValue="0">
        <cfvo type="percent" val="0"/>
        <cfvo type="num" val="0" gte="0"/>
        <cfvo type="num" val="1"/>
      </iconSet>
    </cfRule>
  </conditionalFormatting>
  <dataValidations disablePrompts="1" count="1">
    <dataValidation type="list" allowBlank="1" showInputMessage="1" showErrorMessage="1" sqref="B298:B394 C142:C394">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19046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190467"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190468"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190469"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190470"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190471"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190472"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190473"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190474" r:id="rId13" name="Button 10">
              <controlPr defaultSize="0" print="0" autoFill="0" autoPict="0" macro="[0]!LinkBusinessRules">
                <anchor>
                  <from>
                    <xdr:col>3</xdr:col>
                    <xdr:colOff>1276350</xdr:colOff>
                    <xdr:row>0</xdr:row>
                    <xdr:rowOff>323850</xdr:rowOff>
                  </from>
                  <to>
                    <xdr:col>4</xdr:col>
                    <xdr:colOff>695325</xdr:colOff>
                    <xdr:row>0</xdr:row>
                    <xdr:rowOff>552450</xdr:rowOff>
                  </to>
                </anchor>
              </controlPr>
            </control>
          </mc:Choice>
        </mc:AlternateContent>
        <mc:AlternateContent xmlns:mc="http://schemas.openxmlformats.org/markup-compatibility/2006">
          <mc:Choice Requires="x14">
            <control shapeId="190475" r:id="rId14" name="Button 11">
              <controlPr defaultSize="0" print="0" autoFill="0" autoPict="0" macro="[0]!LinkIssues">
                <anchor>
                  <from>
                    <xdr:col>3</xdr:col>
                    <xdr:colOff>1276350</xdr:colOff>
                    <xdr:row>0</xdr:row>
                    <xdr:rowOff>581025</xdr:rowOff>
                  </from>
                  <to>
                    <xdr:col>4</xdr:col>
                    <xdr:colOff>695325</xdr:colOff>
                    <xdr:row>0</xdr:row>
                    <xdr:rowOff>809625</xdr:rowOff>
                  </to>
                </anchor>
              </controlPr>
            </control>
          </mc:Choice>
        </mc:AlternateContent>
        <mc:AlternateContent xmlns:mc="http://schemas.openxmlformats.org/markup-compatibility/2006">
          <mc:Choice Requires="x14">
            <control shapeId="190476" r:id="rId15" name="Button 12">
              <controlPr defaultSize="0" print="0" autoFill="0" autoPict="0" macro="[0]!LinkCDC" altText="Source1 Mapping">
                <anchor>
                  <from>
                    <xdr:col>3</xdr:col>
                    <xdr:colOff>1276350</xdr:colOff>
                    <xdr:row>0</xdr:row>
                    <xdr:rowOff>66675</xdr:rowOff>
                  </from>
                  <to>
                    <xdr:col>4</xdr:col>
                    <xdr:colOff>695325</xdr:colOff>
                    <xdr:row>0</xdr:row>
                    <xdr:rowOff>295275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J465"/>
  <sheetViews>
    <sheetView workbookViewId="0">
      <pane ySplit="6" topLeftCell="A7" activePane="bottomLeft" state="frozen"/>
      <selection pane="bottomLeft" activeCell="A4" sqref="A4"/>
    </sheetView>
  </sheetViews>
  <sheetFormatPr defaultColWidth="8.85546875" defaultRowHeight="12.75" x14ac:dyDescent="0.2"/>
  <cols>
    <col min="1" max="1" width="11.140625" customWidth="1"/>
    <col min="2" max="2" width="36.85546875" customWidth="1"/>
    <col min="3" max="3" width="52.7109375" customWidth="1"/>
    <col min="4" max="4" width="103" customWidth="1"/>
  </cols>
  <sheetData>
    <row r="1" spans="1:4" ht="24" x14ac:dyDescent="0.35">
      <c r="A1" s="37"/>
      <c r="B1" s="118" t="s">
        <v>81</v>
      </c>
      <c r="C1" s="35"/>
      <c r="D1" s="34"/>
    </row>
    <row r="2" spans="1:4" ht="13.5" x14ac:dyDescent="0.25">
      <c r="A2" s="34"/>
      <c r="B2" s="35"/>
      <c r="C2" s="35"/>
      <c r="D2" s="35"/>
    </row>
    <row r="3" spans="1:4" ht="17.25" x14ac:dyDescent="0.3">
      <c r="A3" s="34"/>
      <c r="B3" s="133" t="s">
        <v>922</v>
      </c>
      <c r="C3" s="34"/>
      <c r="D3" s="34"/>
    </row>
    <row r="5" spans="1:4" ht="15.75" x14ac:dyDescent="0.25">
      <c r="A5" s="348" t="s">
        <v>100</v>
      </c>
      <c r="B5" s="348"/>
      <c r="C5" s="350"/>
      <c r="D5" s="351"/>
    </row>
    <row r="6" spans="1:4" x14ac:dyDescent="0.2">
      <c r="A6" s="127" t="s">
        <v>64</v>
      </c>
      <c r="B6" s="129" t="s">
        <v>82</v>
      </c>
      <c r="C6" s="130" t="s">
        <v>85</v>
      </c>
      <c r="D6" s="128" t="s">
        <v>78</v>
      </c>
    </row>
    <row r="7" spans="1:4" s="3" customFormat="1" ht="13.5" x14ac:dyDescent="0.2">
      <c r="A7" s="64">
        <v>1</v>
      </c>
      <c r="B7" s="144" t="s">
        <v>83</v>
      </c>
      <c r="C7" s="144" t="s">
        <v>855</v>
      </c>
      <c r="D7" s="144" t="s">
        <v>86</v>
      </c>
    </row>
    <row r="8" spans="1:4" s="3" customFormat="1" ht="13.5" x14ac:dyDescent="0.2">
      <c r="A8" s="64">
        <v>2</v>
      </c>
      <c r="B8" s="144" t="s">
        <v>84</v>
      </c>
      <c r="C8" s="144" t="s">
        <v>856</v>
      </c>
      <c r="D8" s="144" t="s">
        <v>86</v>
      </c>
    </row>
    <row r="9" spans="1:4" s="3" customFormat="1" ht="13.5" x14ac:dyDescent="0.2">
      <c r="A9" s="64">
        <v>3</v>
      </c>
      <c r="B9" s="144" t="s">
        <v>87</v>
      </c>
      <c r="C9" s="144" t="s">
        <v>857</v>
      </c>
      <c r="D9" s="144" t="s">
        <v>858</v>
      </c>
    </row>
    <row r="10" spans="1:4" s="3" customFormat="1" ht="13.5" x14ac:dyDescent="0.2">
      <c r="A10" s="64">
        <v>4</v>
      </c>
      <c r="B10" s="144" t="s">
        <v>94</v>
      </c>
      <c r="C10" s="144" t="s">
        <v>859</v>
      </c>
      <c r="D10" s="144" t="s">
        <v>86</v>
      </c>
    </row>
    <row r="11" spans="1:4" s="3" customFormat="1" ht="13.5" x14ac:dyDescent="0.2">
      <c r="A11" s="64">
        <v>5</v>
      </c>
      <c r="B11" s="144" t="s">
        <v>860</v>
      </c>
      <c r="C11" s="144" t="s">
        <v>861</v>
      </c>
      <c r="D11" s="144" t="s">
        <v>862</v>
      </c>
    </row>
    <row r="12" spans="1:4" s="3" customFormat="1" ht="13.5" x14ac:dyDescent="0.2">
      <c r="A12" s="64">
        <v>6</v>
      </c>
      <c r="B12" s="144" t="s">
        <v>863</v>
      </c>
      <c r="C12" s="144" t="s">
        <v>445</v>
      </c>
      <c r="D12" s="144" t="s">
        <v>88</v>
      </c>
    </row>
    <row r="13" spans="1:4" s="3" customFormat="1" ht="27" x14ac:dyDescent="0.2">
      <c r="A13" s="64">
        <v>7</v>
      </c>
      <c r="B13" s="144" t="s">
        <v>89</v>
      </c>
      <c r="C13" s="144" t="s">
        <v>446</v>
      </c>
      <c r="D13" s="144" t="s">
        <v>91</v>
      </c>
    </row>
    <row r="14" spans="1:4" s="3" customFormat="1" ht="27" x14ac:dyDescent="0.2">
      <c r="A14" s="64">
        <v>8</v>
      </c>
      <c r="B14" s="144" t="s">
        <v>90</v>
      </c>
      <c r="C14" s="144" t="s">
        <v>447</v>
      </c>
      <c r="D14" s="144" t="s">
        <v>92</v>
      </c>
    </row>
    <row r="15" spans="1:4" s="3" customFormat="1" ht="27" x14ac:dyDescent="0.2">
      <c r="A15" s="64">
        <v>9</v>
      </c>
      <c r="B15" s="144" t="s">
        <v>93</v>
      </c>
      <c r="C15" s="144" t="s">
        <v>587</v>
      </c>
      <c r="D15" s="144" t="s">
        <v>129</v>
      </c>
    </row>
    <row r="16" spans="1:4" s="3" customFormat="1" ht="27" x14ac:dyDescent="0.2">
      <c r="A16" s="64">
        <v>10</v>
      </c>
      <c r="B16" s="144" t="s">
        <v>128</v>
      </c>
      <c r="C16" s="144" t="s">
        <v>588</v>
      </c>
      <c r="D16" s="144" t="s">
        <v>130</v>
      </c>
    </row>
    <row r="17" spans="1:4" s="3" customFormat="1" ht="13.5" x14ac:dyDescent="0.2">
      <c r="A17" s="64">
        <v>11</v>
      </c>
      <c r="B17" s="144" t="s">
        <v>591</v>
      </c>
      <c r="C17" s="144" t="s">
        <v>592</v>
      </c>
      <c r="D17" s="144" t="s">
        <v>593</v>
      </c>
    </row>
    <row r="18" spans="1:4" s="3" customFormat="1" ht="13.5" x14ac:dyDescent="0.2">
      <c r="A18" s="64">
        <v>12</v>
      </c>
      <c r="B18" s="144" t="s">
        <v>95</v>
      </c>
      <c r="C18" s="144" t="s">
        <v>448</v>
      </c>
      <c r="D18" s="144" t="s">
        <v>97</v>
      </c>
    </row>
    <row r="19" spans="1:4" s="3" customFormat="1" ht="27" x14ac:dyDescent="0.2">
      <c r="A19" s="64">
        <v>13</v>
      </c>
      <c r="B19" s="144" t="s">
        <v>96</v>
      </c>
      <c r="C19" s="144" t="s">
        <v>449</v>
      </c>
      <c r="D19" s="144" t="s">
        <v>98</v>
      </c>
    </row>
    <row r="20" spans="1:4" s="3" customFormat="1" ht="13.5" x14ac:dyDescent="0.2">
      <c r="A20" s="64">
        <v>14</v>
      </c>
      <c r="B20" s="144" t="s">
        <v>132</v>
      </c>
      <c r="C20" s="144" t="s">
        <v>450</v>
      </c>
      <c r="D20" s="144" t="s">
        <v>442</v>
      </c>
    </row>
    <row r="21" spans="1:4" s="3" customFormat="1" ht="13.5" x14ac:dyDescent="0.2">
      <c r="A21" s="64">
        <v>15</v>
      </c>
      <c r="B21" s="144" t="s">
        <v>441</v>
      </c>
      <c r="C21" s="144" t="s">
        <v>443</v>
      </c>
      <c r="D21" s="144" t="s">
        <v>99</v>
      </c>
    </row>
    <row r="22" spans="1:4" s="3" customFormat="1" ht="13.5" x14ac:dyDescent="0.2">
      <c r="A22" s="64">
        <v>16</v>
      </c>
      <c r="B22" s="144" t="s">
        <v>125</v>
      </c>
      <c r="C22" s="144" t="s">
        <v>444</v>
      </c>
      <c r="D22" s="144" t="s">
        <v>126</v>
      </c>
    </row>
    <row r="23" spans="1:4" s="3" customFormat="1" ht="13.5" x14ac:dyDescent="0.2">
      <c r="A23" s="64">
        <v>17</v>
      </c>
      <c r="B23" s="144" t="s">
        <v>630</v>
      </c>
      <c r="C23" s="144" t="s">
        <v>631</v>
      </c>
      <c r="D23" s="144" t="s">
        <v>632</v>
      </c>
    </row>
    <row r="24" spans="1:4" s="3" customFormat="1" ht="13.5" x14ac:dyDescent="0.2">
      <c r="A24" s="64">
        <v>18</v>
      </c>
      <c r="B24" s="144" t="s">
        <v>864</v>
      </c>
      <c r="C24" s="144" t="s">
        <v>856</v>
      </c>
      <c r="D24" s="144" t="s">
        <v>865</v>
      </c>
    </row>
    <row r="25" spans="1:4" s="3" customFormat="1" ht="13.5" x14ac:dyDescent="0.2">
      <c r="A25" s="64">
        <v>19</v>
      </c>
      <c r="B25" s="144" t="s">
        <v>866</v>
      </c>
      <c r="C25" s="144" t="s">
        <v>856</v>
      </c>
      <c r="D25" s="144" t="s">
        <v>867</v>
      </c>
    </row>
    <row r="26" spans="1:4" s="3" customFormat="1" ht="11.25" x14ac:dyDescent="0.2"/>
    <row r="27" spans="1:4" s="3" customFormat="1" ht="15.75" x14ac:dyDescent="0.25">
      <c r="A27" s="348" t="s">
        <v>589</v>
      </c>
      <c r="B27" s="349"/>
      <c r="C27" s="350"/>
      <c r="D27" s="351"/>
    </row>
    <row r="28" spans="1:4" x14ac:dyDescent="0.2">
      <c r="A28" s="129" t="s">
        <v>64</v>
      </c>
      <c r="B28" s="129" t="s">
        <v>77</v>
      </c>
      <c r="C28" s="130" t="s">
        <v>102</v>
      </c>
      <c r="D28" s="130" t="s">
        <v>101</v>
      </c>
    </row>
    <row r="29" spans="1:4" s="3" customFormat="1" ht="13.5" x14ac:dyDescent="0.2">
      <c r="A29" s="62">
        <v>1</v>
      </c>
      <c r="B29" s="60" t="s">
        <v>68</v>
      </c>
      <c r="C29" s="62" t="s">
        <v>103</v>
      </c>
      <c r="D29" s="62" t="s">
        <v>104</v>
      </c>
    </row>
    <row r="30" spans="1:4" s="3" customFormat="1" ht="13.5" x14ac:dyDescent="0.2">
      <c r="A30" s="62">
        <v>2</v>
      </c>
      <c r="B30" s="60"/>
      <c r="C30" s="62"/>
      <c r="D30" s="62"/>
    </row>
    <row r="31" spans="1:4" s="3" customFormat="1" ht="13.5" x14ac:dyDescent="0.2">
      <c r="A31" s="62">
        <v>3</v>
      </c>
      <c r="B31" s="60"/>
      <c r="C31" s="62"/>
      <c r="D31" s="62"/>
    </row>
    <row r="32" spans="1:4" s="3" customFormat="1" ht="13.5" x14ac:dyDescent="0.2">
      <c r="A32" s="62">
        <v>4</v>
      </c>
      <c r="B32" s="60"/>
      <c r="C32" s="62"/>
      <c r="D32" s="62"/>
    </row>
    <row r="33" spans="1:62" s="3" customFormat="1" ht="13.5" x14ac:dyDescent="0.2">
      <c r="A33" s="62">
        <v>5</v>
      </c>
      <c r="B33" s="60"/>
      <c r="C33" s="60"/>
      <c r="D33" s="60"/>
    </row>
    <row r="34" spans="1:62" s="3" customFormat="1" ht="13.5" x14ac:dyDescent="0.2">
      <c r="A34" s="62">
        <v>6</v>
      </c>
      <c r="B34" s="60"/>
      <c r="C34" s="60"/>
      <c r="D34" s="60"/>
    </row>
    <row r="35" spans="1:62" s="3" customFormat="1" ht="13.5" x14ac:dyDescent="0.2">
      <c r="A35" s="62">
        <v>7</v>
      </c>
      <c r="B35" s="60"/>
      <c r="C35" s="60"/>
      <c r="D35" s="60"/>
    </row>
    <row r="36" spans="1:62" s="3" customFormat="1" ht="13.5" x14ac:dyDescent="0.2">
      <c r="A36" s="62">
        <v>8</v>
      </c>
      <c r="B36" s="60"/>
      <c r="C36" s="60"/>
      <c r="D36" s="60"/>
    </row>
    <row r="37" spans="1:62" s="3" customFormat="1" ht="13.5" x14ac:dyDescent="0.2">
      <c r="A37" s="62">
        <v>9</v>
      </c>
      <c r="B37" s="60"/>
      <c r="C37" s="60"/>
      <c r="D37" s="60"/>
    </row>
    <row r="38" spans="1:62" s="3" customFormat="1" ht="13.5" x14ac:dyDescent="0.2">
      <c r="A38" s="62">
        <v>10</v>
      </c>
      <c r="B38" s="60"/>
      <c r="C38" s="60"/>
      <c r="D38" s="60"/>
    </row>
    <row r="39" spans="1:62" s="3" customFormat="1" ht="13.5" x14ac:dyDescent="0.2">
      <c r="A39" s="62">
        <v>11</v>
      </c>
      <c r="B39" s="60"/>
      <c r="C39" s="60"/>
      <c r="D39" s="60"/>
    </row>
    <row r="40" spans="1:62" s="3" customFormat="1" ht="13.5" x14ac:dyDescent="0.2">
      <c r="A40" s="62">
        <v>12</v>
      </c>
      <c r="B40" s="60"/>
      <c r="C40" s="60"/>
      <c r="D40" s="60"/>
    </row>
    <row r="41" spans="1:62" s="3" customFormat="1" ht="13.5" x14ac:dyDescent="0.2">
      <c r="A41" s="62">
        <v>13</v>
      </c>
      <c r="B41" s="60"/>
      <c r="C41" s="60"/>
      <c r="D41" s="60"/>
    </row>
    <row r="42" spans="1:62" s="3" customFormat="1" ht="13.5" x14ac:dyDescent="0.2">
      <c r="A42" s="62">
        <v>14</v>
      </c>
      <c r="B42" s="60"/>
      <c r="C42" s="60"/>
      <c r="D42" s="60"/>
    </row>
    <row r="43" spans="1:62" s="3" customFormat="1" ht="13.5" x14ac:dyDescent="0.2">
      <c r="A43" s="62">
        <v>15</v>
      </c>
      <c r="B43" s="60"/>
      <c r="C43" s="60"/>
      <c r="D43" s="60"/>
    </row>
    <row r="44" spans="1:62" s="26" customFormat="1" ht="14.25" customHeight="1" x14ac:dyDescent="0.2">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1:62" s="3" customFormat="1" ht="11.25" x14ac:dyDescent="0.2"/>
    <row r="46" spans="1:62" s="3" customFormat="1" ht="11.25" x14ac:dyDescent="0.2"/>
    <row r="47" spans="1:62" s="4" customFormat="1" ht="11.25" x14ac:dyDescent="0.2">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1:62" s="4" customFormat="1" ht="11.25" x14ac:dyDescent="0.2">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1:62" s="3" customFormat="1" ht="11.25" x14ac:dyDescent="0.2"/>
    <row r="50" spans="1:62" s="3" customFormat="1" ht="11.25" x14ac:dyDescent="0.2"/>
    <row r="51" spans="1:62" s="3" customFormat="1" ht="11.25" x14ac:dyDescent="0.2"/>
    <row r="52" spans="1:62" s="3" customFormat="1" ht="11.25" x14ac:dyDescent="0.2"/>
    <row r="53" spans="1:62" s="3" customFormat="1" ht="11.25" x14ac:dyDescent="0.2"/>
    <row r="54" spans="1:62" s="4" customFormat="1" ht="11.25" x14ac:dyDescent="0.2">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1:62" s="3" customFormat="1" ht="11.25" x14ac:dyDescent="0.2"/>
    <row r="56" spans="1:62" s="4" customFormat="1" ht="11.25"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1:62" s="3" customFormat="1" ht="11.25" x14ac:dyDescent="0.2"/>
    <row r="58" spans="1:62" s="3" customFormat="1" ht="11.25" x14ac:dyDescent="0.2"/>
    <row r="59" spans="1:62" s="3" customFormat="1" ht="11.25" x14ac:dyDescent="0.2"/>
    <row r="60" spans="1:62" s="3" customFormat="1" ht="11.25" x14ac:dyDescent="0.2"/>
    <row r="61" spans="1:62" s="3" customFormat="1" ht="11.25" x14ac:dyDescent="0.2"/>
    <row r="62" spans="1:62" s="3" customFormat="1" ht="11.25" x14ac:dyDescent="0.2"/>
    <row r="63" spans="1:62" s="3" customFormat="1" ht="11.25" x14ac:dyDescent="0.2"/>
    <row r="64" spans="1:62" s="3" customFormat="1" ht="11.25" x14ac:dyDescent="0.2"/>
    <row r="65" spans="1:62" s="3" customFormat="1" ht="11.25" x14ac:dyDescent="0.2"/>
    <row r="66" spans="1:62" s="3" customFormat="1" ht="11.25" x14ac:dyDescent="0.2"/>
    <row r="67" spans="1:62" s="3" customFormat="1" ht="11.25" x14ac:dyDescent="0.2"/>
    <row r="68" spans="1:62" s="3" customFormat="1" ht="11.25" x14ac:dyDescent="0.2"/>
    <row r="69" spans="1:62" s="3" customFormat="1" ht="11.25" x14ac:dyDescent="0.2"/>
    <row r="70" spans="1:62" s="3" customFormat="1" ht="11.25" x14ac:dyDescent="0.2"/>
    <row r="71" spans="1:62" s="25" customFormat="1" ht="11.25" x14ac:dyDescent="0.2">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1:62" s="24" customFormat="1" ht="11.25" x14ac:dyDescent="0.2">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1:62" s="24" customFormat="1" ht="11.25" x14ac:dyDescent="0.2">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1:62" s="3" customFormat="1" ht="11.25" x14ac:dyDescent="0.2"/>
    <row r="75" spans="1:62" s="3" customFormat="1" ht="11.25" x14ac:dyDescent="0.2"/>
    <row r="76" spans="1:62" s="3" customFormat="1" ht="11.25" x14ac:dyDescent="0.2"/>
    <row r="77" spans="1:62" s="3" customFormat="1" ht="11.25" x14ac:dyDescent="0.2"/>
    <row r="78" spans="1:62" s="3" customFormat="1" ht="11.25" x14ac:dyDescent="0.2"/>
    <row r="79" spans="1:62" s="3" customFormat="1" ht="11.25" x14ac:dyDescent="0.2"/>
    <row r="80" spans="1:62" s="4" customFormat="1" ht="11.25" x14ac:dyDescent="0.2">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1:62" s="3" customFormat="1" ht="11.25" x14ac:dyDescent="0.2"/>
    <row r="82" spans="1:62" s="3" customFormat="1" ht="11.25" x14ac:dyDescent="0.2"/>
    <row r="83" spans="1:62" s="3" customFormat="1" ht="11.25" x14ac:dyDescent="0.2"/>
    <row r="84" spans="1:62" s="3" customFormat="1" ht="11.25" x14ac:dyDescent="0.2"/>
    <row r="85" spans="1:62" s="24" customFormat="1" ht="11.25" x14ac:dyDescent="0.2">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1:62" s="3" customFormat="1" ht="11.25" x14ac:dyDescent="0.2"/>
    <row r="87" spans="1:62" s="3" customFormat="1" ht="11.25" x14ac:dyDescent="0.2"/>
    <row r="88" spans="1:62" s="3" customFormat="1" ht="11.25" x14ac:dyDescent="0.2"/>
    <row r="89" spans="1:62" s="3" customFormat="1" ht="11.25" x14ac:dyDescent="0.2"/>
    <row r="90" spans="1:62" s="3" customFormat="1" ht="11.25" x14ac:dyDescent="0.2"/>
    <row r="91" spans="1:62" s="3" customFormat="1" ht="11.25" x14ac:dyDescent="0.2"/>
    <row r="92" spans="1:62" s="3" customFormat="1" ht="11.25" x14ac:dyDescent="0.2"/>
    <row r="93" spans="1:62" s="3" customFormat="1" ht="11.25" x14ac:dyDescent="0.2"/>
    <row r="94" spans="1:62" s="24" customFormat="1" ht="11.25" x14ac:dyDescent="0.2">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1:62" s="24" customFormat="1" ht="11.25" x14ac:dyDescent="0.2">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1:62" s="24" customFormat="1" ht="11.25" x14ac:dyDescent="0.2">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1:62" s="26" customFormat="1" ht="11.25" x14ac:dyDescent="0.2">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1:62" s="3" customFormat="1" ht="11.25" x14ac:dyDescent="0.2"/>
    <row r="99" spans="1:62" s="3" customFormat="1" ht="11.25" x14ac:dyDescent="0.2"/>
    <row r="100" spans="1:62" s="3" customFormat="1" ht="11.25" x14ac:dyDescent="0.2"/>
    <row r="101" spans="1:62" s="3" customFormat="1" ht="11.25" x14ac:dyDescent="0.2"/>
    <row r="102" spans="1:62" s="3" customFormat="1" ht="11.25" x14ac:dyDescent="0.2"/>
    <row r="103" spans="1:62" s="3" customFormat="1" ht="11.25" x14ac:dyDescent="0.2"/>
    <row r="104" spans="1:62" s="3" customFormat="1" ht="11.25" x14ac:dyDescent="0.2"/>
    <row r="105" spans="1:62" s="4" customFormat="1" ht="11.25"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1:62" s="3" customFormat="1" ht="11.25" x14ac:dyDescent="0.2"/>
    <row r="107" spans="1:62" s="3" customFormat="1" ht="11.25" x14ac:dyDescent="0.2"/>
    <row r="108" spans="1:62" s="3" customFormat="1" ht="11.25" x14ac:dyDescent="0.2"/>
    <row r="109" spans="1:62" s="4" customFormat="1" ht="11.25"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1:62" s="4" customFormat="1" ht="11.25"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1:62" s="3" customFormat="1" ht="11.25" x14ac:dyDescent="0.2"/>
    <row r="112" spans="1:62" s="3" customFormat="1" ht="11.25" x14ac:dyDescent="0.2"/>
    <row r="113" spans="1:62" s="3" customFormat="1" ht="11.25" x14ac:dyDescent="0.2"/>
    <row r="114" spans="1:62" s="3" customFormat="1" ht="11.25" x14ac:dyDescent="0.2"/>
    <row r="115" spans="1:62" s="3" customFormat="1" ht="11.25" x14ac:dyDescent="0.2"/>
    <row r="116" spans="1:62" s="3" customFormat="1" ht="11.25" x14ac:dyDescent="0.2"/>
    <row r="117" spans="1:62" s="3" customFormat="1" ht="11.25" x14ac:dyDescent="0.2"/>
    <row r="118" spans="1:62" s="3" customFormat="1" ht="11.25" x14ac:dyDescent="0.2"/>
    <row r="119" spans="1:62" s="4" customFormat="1" ht="11.25"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1:62" s="3" customFormat="1" ht="11.25" x14ac:dyDescent="0.2"/>
    <row r="121" spans="1:62" s="3" customFormat="1" ht="11.25" x14ac:dyDescent="0.2"/>
    <row r="122" spans="1:62" s="3" customFormat="1" ht="11.25" x14ac:dyDescent="0.2"/>
    <row r="123" spans="1:62" s="3" customFormat="1" ht="11.25" x14ac:dyDescent="0.2"/>
    <row r="124" spans="1:62" s="3" customFormat="1" ht="11.25" x14ac:dyDescent="0.2"/>
    <row r="125" spans="1:62" s="26" customFormat="1" ht="11.25"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1:62" s="3" customFormat="1" ht="11.25" x14ac:dyDescent="0.2"/>
    <row r="127" spans="1:62" s="3" customFormat="1" ht="11.25" x14ac:dyDescent="0.2"/>
    <row r="128" spans="1:62" s="3" customFormat="1" ht="11.25" x14ac:dyDescent="0.2"/>
    <row r="129" spans="1:62" s="3" customFormat="1" ht="11.25" x14ac:dyDescent="0.2"/>
    <row r="130" spans="1:62" s="3" customFormat="1" ht="11.25" x14ac:dyDescent="0.2"/>
    <row r="131" spans="1:62" s="3" customFormat="1" ht="11.25" x14ac:dyDescent="0.2"/>
    <row r="132" spans="1:62" s="4" customFormat="1" ht="11.25"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1:62" s="3" customFormat="1" ht="11.25" x14ac:dyDescent="0.2"/>
    <row r="134" spans="1:62" s="3" customFormat="1" ht="11.25" x14ac:dyDescent="0.2"/>
    <row r="135" spans="1:62" s="3" customFormat="1" ht="11.25" x14ac:dyDescent="0.2"/>
    <row r="136" spans="1:62" s="3" customFormat="1" ht="11.25" x14ac:dyDescent="0.2"/>
    <row r="137" spans="1:62" s="3" customFormat="1" ht="11.25" x14ac:dyDescent="0.2"/>
    <row r="138" spans="1:62" s="4" customFormat="1" ht="11.25"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1:62" s="4" customFormat="1" ht="11.25"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1:62" s="3" customFormat="1" ht="11.25" x14ac:dyDescent="0.2"/>
    <row r="141" spans="1:62" s="3" customFormat="1" ht="11.25" x14ac:dyDescent="0.2"/>
    <row r="142" spans="1:62" s="14" customFormat="1" ht="11.25"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1:62" s="3" customFormat="1" ht="11.25" x14ac:dyDescent="0.2"/>
    <row r="144" spans="1:62" s="3" customFormat="1" ht="11.25" x14ac:dyDescent="0.2"/>
    <row r="145" spans="1:62" s="3" customFormat="1" ht="11.25" x14ac:dyDescent="0.2"/>
    <row r="146" spans="1:62" s="3" customFormat="1" ht="11.25" x14ac:dyDescent="0.2"/>
    <row r="147" spans="1:62" s="3" customFormat="1" ht="11.25" x14ac:dyDescent="0.2"/>
    <row r="148" spans="1:62" s="3" customFormat="1" ht="11.25" x14ac:dyDescent="0.2"/>
    <row r="149" spans="1:62" s="3" customFormat="1" ht="11.25" x14ac:dyDescent="0.2"/>
    <row r="150" spans="1:62" s="3" customFormat="1" ht="11.25" x14ac:dyDescent="0.2"/>
    <row r="151" spans="1:62" s="3" customFormat="1" ht="11.25" x14ac:dyDescent="0.2"/>
    <row r="152" spans="1:62" s="3" customFormat="1" ht="11.25" x14ac:dyDescent="0.2"/>
    <row r="153" spans="1:62" s="3" customFormat="1" ht="11.25" x14ac:dyDescent="0.2"/>
    <row r="154" spans="1:62" s="3" customFormat="1" ht="11.25" x14ac:dyDescent="0.2"/>
    <row r="155" spans="1:62" s="3" customFormat="1" ht="11.25" x14ac:dyDescent="0.2"/>
    <row r="156" spans="1:62" s="3" customFormat="1" ht="11.25" x14ac:dyDescent="0.2"/>
    <row r="157" spans="1:62" s="3" customFormat="1" ht="11.25" x14ac:dyDescent="0.2"/>
    <row r="158" spans="1:62" s="4" customFormat="1" ht="11.25"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1:62" s="3" customFormat="1" ht="11.25" x14ac:dyDescent="0.2"/>
    <row r="160" spans="1:62" s="26" customFormat="1" ht="14.25" customHeight="1"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1:62" s="3" customFormat="1" ht="11.25" x14ac:dyDescent="0.2"/>
    <row r="162" spans="1:62" s="3" customFormat="1" ht="11.25" x14ac:dyDescent="0.2"/>
    <row r="163" spans="1:62" s="3" customFormat="1" ht="11.25" x14ac:dyDescent="0.2"/>
    <row r="164" spans="1:62" s="3" customFormat="1" ht="11.25" x14ac:dyDescent="0.2"/>
    <row r="165" spans="1:62" s="3" customFormat="1" ht="11.25" x14ac:dyDescent="0.2"/>
    <row r="166" spans="1:62" s="13" customFormat="1" ht="11.25"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1:62" s="3" customFormat="1" ht="11.25" x14ac:dyDescent="0.2"/>
    <row r="168" spans="1:62" s="3" customFormat="1" ht="11.25" x14ac:dyDescent="0.2"/>
    <row r="169" spans="1:62" s="3" customFormat="1" ht="11.25" x14ac:dyDescent="0.2"/>
    <row r="170" spans="1:62" s="3" customFormat="1" ht="11.25" x14ac:dyDescent="0.2"/>
    <row r="171" spans="1:62" s="3" customFormat="1" ht="11.25" x14ac:dyDescent="0.2"/>
    <row r="172" spans="1:62" s="3" customFormat="1" ht="11.25" x14ac:dyDescent="0.2"/>
    <row r="173" spans="1:62" s="3" customFormat="1" ht="11.25" x14ac:dyDescent="0.2"/>
    <row r="174" spans="1:62" s="3" customFormat="1" ht="11.25" x14ac:dyDescent="0.2"/>
    <row r="175" spans="1:62" s="3" customFormat="1" ht="11.25" x14ac:dyDescent="0.2"/>
    <row r="176" spans="1:62" s="3" customFormat="1" ht="11.25" x14ac:dyDescent="0.2"/>
    <row r="177" spans="1:62" s="3" customFormat="1" ht="11.25" x14ac:dyDescent="0.2"/>
    <row r="178" spans="1:62" s="3" customFormat="1" ht="11.25" x14ac:dyDescent="0.2"/>
    <row r="179" spans="1:62" s="3" customFormat="1" ht="11.25" x14ac:dyDescent="0.2"/>
    <row r="180" spans="1:62" s="26" customFormat="1" ht="14.25" customHeight="1"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1:62" s="3" customFormat="1" ht="11.25" x14ac:dyDescent="0.2"/>
    <row r="182" spans="1:62" s="3" customFormat="1" ht="11.25" x14ac:dyDescent="0.2"/>
    <row r="183" spans="1:62" s="3" customFormat="1" ht="11.25" x14ac:dyDescent="0.2"/>
    <row r="184" spans="1:62" s="3" customFormat="1" ht="11.25" x14ac:dyDescent="0.2"/>
    <row r="185" spans="1:62" s="3" customFormat="1" ht="11.25" x14ac:dyDescent="0.2"/>
    <row r="186" spans="1:62" s="3" customFormat="1" ht="11.25" x14ac:dyDescent="0.2"/>
    <row r="187" spans="1:62" s="26" customFormat="1" ht="14.25" customHeight="1"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1:62" s="3" customFormat="1" ht="11.25" x14ac:dyDescent="0.2"/>
    <row r="189" spans="1:62" s="3" customFormat="1" ht="11.25" x14ac:dyDescent="0.2"/>
    <row r="190" spans="1:62" s="3" customFormat="1" ht="11.25" x14ac:dyDescent="0.2"/>
    <row r="191" spans="1:62" s="3" customFormat="1" ht="11.25" x14ac:dyDescent="0.2"/>
    <row r="192" spans="1:62" s="3" customFormat="1" ht="11.25" x14ac:dyDescent="0.2"/>
    <row r="193" s="3" customFormat="1" ht="11.25" x14ac:dyDescent="0.2"/>
    <row r="194" s="3" customFormat="1" ht="11.25" x14ac:dyDescent="0.2"/>
    <row r="195" s="3" customFormat="1" ht="11.25" x14ac:dyDescent="0.2"/>
    <row r="196" s="3" customFormat="1" ht="11.25" x14ac:dyDescent="0.2"/>
    <row r="197" s="3" customFormat="1" ht="11.25" x14ac:dyDescent="0.2"/>
    <row r="198" s="3" customFormat="1" ht="11.25" x14ac:dyDescent="0.2"/>
    <row r="199" s="3" customFormat="1" ht="11.25" x14ac:dyDescent="0.2"/>
    <row r="200" s="3" customFormat="1" ht="11.25" x14ac:dyDescent="0.2"/>
    <row r="201" s="3" customFormat="1" ht="11.25" x14ac:dyDescent="0.2"/>
    <row r="202" s="3" customFormat="1" ht="11.25" x14ac:dyDescent="0.2"/>
    <row r="203" s="3" customFormat="1" ht="11.25" x14ac:dyDescent="0.2"/>
    <row r="204" s="3" customFormat="1" ht="11.25" x14ac:dyDescent="0.2"/>
    <row r="205" s="3" customFormat="1" ht="11.25" x14ac:dyDescent="0.2"/>
    <row r="206" s="3" customFormat="1" ht="11.25" x14ac:dyDescent="0.2"/>
    <row r="207" s="3" customFormat="1" ht="11.25" x14ac:dyDescent="0.2"/>
    <row r="208" s="3" customFormat="1" ht="11.25" x14ac:dyDescent="0.2"/>
    <row r="209" s="3" customFormat="1" ht="11.25" x14ac:dyDescent="0.2"/>
    <row r="210" s="3" customFormat="1" ht="11.25" x14ac:dyDescent="0.2"/>
    <row r="211" s="3" customFormat="1" ht="11.25" x14ac:dyDescent="0.2"/>
    <row r="212" s="3" customFormat="1" ht="11.25" x14ac:dyDescent="0.2"/>
    <row r="213" s="3" customFormat="1" ht="11.25" x14ac:dyDescent="0.2"/>
    <row r="214" s="3" customFormat="1" ht="11.25" x14ac:dyDescent="0.2"/>
    <row r="215" s="3" customFormat="1" ht="11.25" x14ac:dyDescent="0.2"/>
    <row r="216" s="3" customFormat="1" ht="11.25" x14ac:dyDescent="0.2"/>
    <row r="217" s="3" customFormat="1" ht="11.25" x14ac:dyDescent="0.2"/>
    <row r="218" s="3" customFormat="1" ht="11.25" x14ac:dyDescent="0.2"/>
    <row r="219" s="3" customFormat="1" ht="11.25" x14ac:dyDescent="0.2"/>
    <row r="220" s="3" customFormat="1" ht="11.25" x14ac:dyDescent="0.2"/>
    <row r="221" s="3" customFormat="1" ht="11.25" x14ac:dyDescent="0.2"/>
    <row r="222" s="3" customFormat="1" ht="11.25" x14ac:dyDescent="0.2"/>
    <row r="223" s="3" customFormat="1" ht="11.25" x14ac:dyDescent="0.2"/>
    <row r="224" s="3" customFormat="1" ht="11.25" x14ac:dyDescent="0.2"/>
    <row r="225" s="3" customFormat="1" ht="11.25" x14ac:dyDescent="0.2"/>
    <row r="226" s="3" customFormat="1" ht="11.25" x14ac:dyDescent="0.2"/>
    <row r="227" s="3" customFormat="1" ht="11.25" x14ac:dyDescent="0.2"/>
    <row r="228" s="3" customFormat="1" ht="11.25" x14ac:dyDescent="0.2"/>
    <row r="229" s="3" customFormat="1" ht="11.25" x14ac:dyDescent="0.2"/>
    <row r="230" s="3" customFormat="1" ht="11.25" x14ac:dyDescent="0.2"/>
    <row r="231" s="3" customFormat="1" ht="11.25" x14ac:dyDescent="0.2"/>
    <row r="232" s="3" customFormat="1" ht="11.25" x14ac:dyDescent="0.2"/>
    <row r="233" s="3" customFormat="1" ht="11.25" x14ac:dyDescent="0.2"/>
    <row r="234" s="3" customFormat="1" ht="11.25" x14ac:dyDescent="0.2"/>
    <row r="235" s="3" customFormat="1" ht="11.25" x14ac:dyDescent="0.2"/>
    <row r="236" s="3" customFormat="1" ht="11.25" x14ac:dyDescent="0.2"/>
    <row r="237" s="3" customFormat="1" ht="11.25" x14ac:dyDescent="0.2"/>
    <row r="238" s="3" customFormat="1" ht="11.25" x14ac:dyDescent="0.2"/>
    <row r="239" s="3" customFormat="1" ht="11.25" x14ac:dyDescent="0.2"/>
    <row r="240" s="3" customFormat="1" ht="11.25" x14ac:dyDescent="0.2"/>
    <row r="241" s="3" customFormat="1" ht="11.25" x14ac:dyDescent="0.2"/>
    <row r="242" s="3" customFormat="1" ht="11.25" x14ac:dyDescent="0.2"/>
    <row r="243" s="3" customFormat="1" ht="11.25" x14ac:dyDescent="0.2"/>
    <row r="244" s="3" customFormat="1" ht="11.25" x14ac:dyDescent="0.2"/>
    <row r="245" s="3" customFormat="1" ht="11.25" x14ac:dyDescent="0.2"/>
    <row r="246" s="3" customFormat="1" ht="11.25" x14ac:dyDescent="0.2"/>
    <row r="247" s="3" customFormat="1" ht="11.25" x14ac:dyDescent="0.2"/>
    <row r="248" s="3" customFormat="1" ht="11.25" x14ac:dyDescent="0.2"/>
    <row r="249" s="3" customFormat="1" ht="11.25" x14ac:dyDescent="0.2"/>
    <row r="250" s="3" customFormat="1" ht="11.25" x14ac:dyDescent="0.2"/>
    <row r="251" s="3" customFormat="1" ht="11.25" x14ac:dyDescent="0.2"/>
    <row r="252" s="3" customFormat="1" ht="11.25" x14ac:dyDescent="0.2"/>
    <row r="253" s="3" customFormat="1" ht="11.25" x14ac:dyDescent="0.2"/>
    <row r="254" s="3" customFormat="1" ht="11.25" x14ac:dyDescent="0.2"/>
    <row r="255" s="3" customFormat="1" ht="11.25" x14ac:dyDescent="0.2"/>
    <row r="256" s="3" customFormat="1" ht="11.25" x14ac:dyDescent="0.2"/>
    <row r="257" s="3" customFormat="1" ht="11.25" x14ac:dyDescent="0.2"/>
    <row r="258" s="3" customFormat="1" ht="11.25" x14ac:dyDescent="0.2"/>
    <row r="259" s="3" customFormat="1" ht="11.25" x14ac:dyDescent="0.2"/>
    <row r="260" s="3" customFormat="1" ht="11.25" x14ac:dyDescent="0.2"/>
    <row r="261" s="3" customFormat="1" ht="11.25" x14ac:dyDescent="0.2"/>
    <row r="262" s="3" customFormat="1" ht="11.25" x14ac:dyDescent="0.2"/>
    <row r="263" s="3" customFormat="1" ht="11.25" x14ac:dyDescent="0.2"/>
    <row r="264" s="3" customFormat="1" ht="11.25" x14ac:dyDescent="0.2"/>
    <row r="265" s="3" customFormat="1" ht="11.25" x14ac:dyDescent="0.2"/>
    <row r="266" s="3" customFormat="1" ht="11.25" x14ac:dyDescent="0.2"/>
    <row r="267" s="3" customFormat="1" ht="11.25" x14ac:dyDescent="0.2"/>
    <row r="268" s="3" customFormat="1" ht="11.25" x14ac:dyDescent="0.2"/>
    <row r="269" s="3" customFormat="1" ht="11.25" x14ac:dyDescent="0.2"/>
    <row r="270" s="3" customFormat="1" ht="11.25" x14ac:dyDescent="0.2"/>
    <row r="271" s="3" customFormat="1" ht="11.25" x14ac:dyDescent="0.2"/>
    <row r="272" s="3" customFormat="1" ht="11.25" x14ac:dyDescent="0.2"/>
    <row r="273" s="3" customFormat="1" ht="11.25" x14ac:dyDescent="0.2"/>
    <row r="274" s="3" customFormat="1" ht="11.25" x14ac:dyDescent="0.2"/>
    <row r="275" s="3" customFormat="1" ht="11.25" x14ac:dyDescent="0.2"/>
    <row r="276" s="3" customFormat="1" ht="11.25" x14ac:dyDescent="0.2"/>
    <row r="277" s="3" customFormat="1" ht="11.25" x14ac:dyDescent="0.2"/>
    <row r="278" s="3" customFormat="1" ht="11.25" x14ac:dyDescent="0.2"/>
    <row r="279" s="3" customFormat="1" ht="11.25" x14ac:dyDescent="0.2"/>
    <row r="280" s="3" customFormat="1" ht="11.25" x14ac:dyDescent="0.2"/>
    <row r="281" s="3" customFormat="1" ht="11.25" x14ac:dyDescent="0.2"/>
    <row r="282" s="3" customFormat="1" ht="11.25" x14ac:dyDescent="0.2"/>
    <row r="283" s="3" customFormat="1" ht="11.25" x14ac:dyDescent="0.2"/>
    <row r="284" s="3" customFormat="1" ht="11.25" x14ac:dyDescent="0.2"/>
    <row r="285" s="3" customFormat="1" ht="11.25" x14ac:dyDescent="0.2"/>
    <row r="286" s="3" customFormat="1" ht="11.25" x14ac:dyDescent="0.2"/>
    <row r="287" s="3" customFormat="1" ht="11.25" x14ac:dyDescent="0.2"/>
    <row r="288" s="3" customFormat="1" ht="11.25" x14ac:dyDescent="0.2"/>
    <row r="289" s="3" customFormat="1" ht="11.25" x14ac:dyDescent="0.2"/>
    <row r="290" s="3" customFormat="1" ht="11.25" x14ac:dyDescent="0.2"/>
    <row r="291" s="3" customFormat="1" ht="11.25" x14ac:dyDescent="0.2"/>
    <row r="292" s="3" customFormat="1" ht="11.25" x14ac:dyDescent="0.2"/>
    <row r="293" s="3" customFormat="1" ht="11.25" x14ac:dyDescent="0.2"/>
    <row r="294" s="3" customFormat="1" ht="11.25" x14ac:dyDescent="0.2"/>
    <row r="295" s="3" customFormat="1" ht="11.25" x14ac:dyDescent="0.2"/>
    <row r="296" s="3" customFormat="1" ht="11.25" x14ac:dyDescent="0.2"/>
    <row r="297" s="3" customFormat="1" ht="11.25" x14ac:dyDescent="0.2"/>
    <row r="298" s="3" customFormat="1" ht="11.25" x14ac:dyDescent="0.2"/>
    <row r="299" s="3" customFormat="1" ht="11.25" x14ac:dyDescent="0.2"/>
    <row r="300" s="3" customFormat="1" ht="11.25" x14ac:dyDescent="0.2"/>
    <row r="301" s="3" customFormat="1" ht="11.25" x14ac:dyDescent="0.2"/>
    <row r="302" s="3" customFormat="1" ht="11.25" x14ac:dyDescent="0.2"/>
    <row r="303" s="3" customFormat="1" ht="11.25" x14ac:dyDescent="0.2"/>
    <row r="304" s="3" customFormat="1" ht="11.25" x14ac:dyDescent="0.2"/>
    <row r="305" s="3" customFormat="1" ht="11.25" x14ac:dyDescent="0.2"/>
    <row r="306" s="3" customFormat="1" ht="11.25" x14ac:dyDescent="0.2"/>
    <row r="307" s="3" customFormat="1" ht="11.25" x14ac:dyDescent="0.2"/>
    <row r="308" s="3" customFormat="1" ht="11.25" x14ac:dyDescent="0.2"/>
    <row r="309" s="3" customFormat="1" ht="11.25" x14ac:dyDescent="0.2"/>
    <row r="310" s="3" customFormat="1" ht="11.25" x14ac:dyDescent="0.2"/>
    <row r="311" s="3" customFormat="1" ht="11.25" x14ac:dyDescent="0.2"/>
    <row r="312" s="3" customFormat="1" ht="11.25" x14ac:dyDescent="0.2"/>
    <row r="313" s="3" customFormat="1" ht="11.25" x14ac:dyDescent="0.2"/>
    <row r="314" s="3" customFormat="1" ht="11.25" x14ac:dyDescent="0.2"/>
    <row r="315" s="3" customFormat="1" ht="11.25" x14ac:dyDescent="0.2"/>
    <row r="316" s="3" customFormat="1" ht="11.25" x14ac:dyDescent="0.2"/>
    <row r="317" s="3" customFormat="1" ht="11.25" x14ac:dyDescent="0.2"/>
    <row r="318" s="3" customFormat="1" ht="11.25" x14ac:dyDescent="0.2"/>
    <row r="319" s="3" customFormat="1" ht="11.25" x14ac:dyDescent="0.2"/>
    <row r="320" s="3" customFormat="1" ht="11.25" x14ac:dyDescent="0.2"/>
    <row r="321" s="3" customFormat="1" ht="11.25" x14ac:dyDescent="0.2"/>
    <row r="322" s="3" customFormat="1" ht="11.25" x14ac:dyDescent="0.2"/>
    <row r="323" s="3" customFormat="1" ht="11.25" x14ac:dyDescent="0.2"/>
    <row r="324" s="3" customFormat="1" ht="11.25" x14ac:dyDescent="0.2"/>
    <row r="325" s="3" customFormat="1" ht="11.25" x14ac:dyDescent="0.2"/>
    <row r="326" s="3" customFormat="1" ht="11.25" x14ac:dyDescent="0.2"/>
    <row r="327" s="3" customFormat="1" ht="11.25" x14ac:dyDescent="0.2"/>
    <row r="328" s="3" customFormat="1" ht="11.25" x14ac:dyDescent="0.2"/>
    <row r="329" s="3" customFormat="1" ht="11.25" x14ac:dyDescent="0.2"/>
    <row r="330" s="3" customFormat="1" ht="11.25" x14ac:dyDescent="0.2"/>
    <row r="331" s="3" customFormat="1" ht="11.25" x14ac:dyDescent="0.2"/>
    <row r="332" s="3" customFormat="1" ht="11.25" x14ac:dyDescent="0.2"/>
    <row r="333" s="3" customFormat="1" ht="11.25" x14ac:dyDescent="0.2"/>
    <row r="334" s="3" customFormat="1" ht="11.25" x14ac:dyDescent="0.2"/>
    <row r="335" s="3" customFormat="1" ht="11.25" x14ac:dyDescent="0.2"/>
    <row r="336" s="3" customFormat="1" ht="11.25" x14ac:dyDescent="0.2"/>
    <row r="337" s="3" customFormat="1" ht="11.25" x14ac:dyDescent="0.2"/>
    <row r="338" s="3" customFormat="1" ht="11.25" x14ac:dyDescent="0.2"/>
    <row r="339" s="3" customFormat="1" ht="11.25" x14ac:dyDescent="0.2"/>
    <row r="340" s="3" customFormat="1" ht="11.25" x14ac:dyDescent="0.2"/>
    <row r="341" s="3" customFormat="1" ht="11.25" x14ac:dyDescent="0.2"/>
    <row r="342" s="3" customFormat="1" ht="11.25" x14ac:dyDescent="0.2"/>
    <row r="343" s="3" customFormat="1" ht="11.25" x14ac:dyDescent="0.2"/>
    <row r="344" s="3" customFormat="1" ht="11.25" x14ac:dyDescent="0.2"/>
    <row r="345" s="3" customFormat="1" ht="11.25" x14ac:dyDescent="0.2"/>
    <row r="346" s="3" customFormat="1" ht="11.25" x14ac:dyDescent="0.2"/>
    <row r="347" s="3" customFormat="1" ht="11.25" x14ac:dyDescent="0.2"/>
    <row r="348" s="3" customFormat="1" ht="11.25" x14ac:dyDescent="0.2"/>
    <row r="349" s="3" customFormat="1" ht="11.25" x14ac:dyDescent="0.2"/>
    <row r="350" s="3" customFormat="1" ht="11.25" x14ac:dyDescent="0.2"/>
    <row r="351" s="3" customFormat="1" ht="11.25" x14ac:dyDescent="0.2"/>
    <row r="352" s="3" customFormat="1" ht="11.25" x14ac:dyDescent="0.2"/>
    <row r="353" s="3" customFormat="1" ht="11.25" x14ac:dyDescent="0.2"/>
    <row r="354" s="3" customFormat="1" ht="11.25" x14ac:dyDescent="0.2"/>
    <row r="355" s="3" customFormat="1" ht="11.25" x14ac:dyDescent="0.2"/>
    <row r="356" s="3" customFormat="1" ht="11.25" x14ac:dyDescent="0.2"/>
    <row r="357" s="3" customFormat="1" ht="11.25" x14ac:dyDescent="0.2"/>
    <row r="358" s="3" customFormat="1" ht="11.25" x14ac:dyDescent="0.2"/>
    <row r="359" s="3" customFormat="1" ht="11.25" x14ac:dyDescent="0.2"/>
    <row r="360" s="3" customFormat="1" ht="11.25" x14ac:dyDescent="0.2"/>
    <row r="361" s="3" customFormat="1" ht="11.25" x14ac:dyDescent="0.2"/>
    <row r="362" s="3" customFormat="1" ht="11.25" x14ac:dyDescent="0.2"/>
    <row r="363" s="3" customFormat="1" ht="11.25" x14ac:dyDescent="0.2"/>
    <row r="364" s="3" customFormat="1" ht="11.25" x14ac:dyDescent="0.2"/>
    <row r="365" s="3" customFormat="1" ht="11.25" x14ac:dyDescent="0.2"/>
    <row r="366" s="3" customFormat="1" ht="11.25" x14ac:dyDescent="0.2"/>
    <row r="367" s="3" customFormat="1" ht="11.25" x14ac:dyDescent="0.2"/>
    <row r="368" s="3" customFormat="1" ht="11.25" x14ac:dyDescent="0.2"/>
    <row r="369" s="3" customFormat="1" ht="11.25" x14ac:dyDescent="0.2"/>
    <row r="370" s="3" customFormat="1" ht="11.25" x14ac:dyDescent="0.2"/>
    <row r="371" s="3" customFormat="1" ht="11.25" x14ac:dyDescent="0.2"/>
    <row r="372" s="3" customFormat="1" ht="11.25" x14ac:dyDescent="0.2"/>
    <row r="373" s="3" customFormat="1" ht="11.25" x14ac:dyDescent="0.2"/>
    <row r="374" s="3" customFormat="1" ht="11.25" x14ac:dyDescent="0.2"/>
    <row r="375" s="3" customFormat="1" ht="11.25" x14ac:dyDescent="0.2"/>
    <row r="376" s="3" customFormat="1" ht="11.25" x14ac:dyDescent="0.2"/>
    <row r="377" s="3" customFormat="1" ht="11.25" x14ac:dyDescent="0.2"/>
    <row r="378" s="3" customFormat="1" ht="11.25" x14ac:dyDescent="0.2"/>
    <row r="379" s="3" customFormat="1" ht="11.25" x14ac:dyDescent="0.2"/>
    <row r="380" s="3" customFormat="1" ht="11.25" x14ac:dyDescent="0.2"/>
    <row r="381" s="3" customFormat="1" ht="11.25" x14ac:dyDescent="0.2"/>
    <row r="382" s="3" customFormat="1" ht="11.25" x14ac:dyDescent="0.2"/>
    <row r="383" s="3" customFormat="1" ht="11.25" x14ac:dyDescent="0.2"/>
    <row r="384" s="3" customFormat="1" ht="11.25" x14ac:dyDescent="0.2"/>
    <row r="385" s="3" customFormat="1" ht="11.25" x14ac:dyDescent="0.2"/>
    <row r="386" s="3" customFormat="1" ht="11.25" x14ac:dyDescent="0.2"/>
    <row r="387" s="3" customFormat="1" ht="11.25" x14ac:dyDescent="0.2"/>
    <row r="388" s="3" customFormat="1" ht="11.25" x14ac:dyDescent="0.2"/>
    <row r="389" s="3" customFormat="1" ht="11.25" x14ac:dyDescent="0.2"/>
    <row r="390" s="3" customFormat="1" ht="11.25" x14ac:dyDescent="0.2"/>
    <row r="391" s="3" customFormat="1" ht="11.25" x14ac:dyDescent="0.2"/>
    <row r="392" s="3" customFormat="1" ht="11.25" x14ac:dyDescent="0.2"/>
    <row r="393" s="3" customFormat="1" ht="11.25" x14ac:dyDescent="0.2"/>
    <row r="394" s="3" customFormat="1" ht="11.25" x14ac:dyDescent="0.2"/>
    <row r="395" s="3" customFormat="1" ht="11.25" x14ac:dyDescent="0.2"/>
    <row r="396" s="3" customFormat="1" ht="11.25" x14ac:dyDescent="0.2"/>
    <row r="397" s="3" customFormat="1" ht="11.25" x14ac:dyDescent="0.2"/>
    <row r="398" s="3" customFormat="1" ht="11.25" x14ac:dyDescent="0.2"/>
    <row r="399" s="3" customFormat="1" ht="11.25" x14ac:dyDescent="0.2"/>
    <row r="400" s="3" customFormat="1" ht="11.25" x14ac:dyDescent="0.2"/>
    <row r="401" s="3" customFormat="1" ht="11.25" x14ac:dyDescent="0.2"/>
    <row r="402" s="3" customFormat="1" ht="11.25" x14ac:dyDescent="0.2"/>
    <row r="403" s="3" customFormat="1" ht="11.25" x14ac:dyDescent="0.2"/>
    <row r="404" s="3" customFormat="1" ht="11.25" x14ac:dyDescent="0.2"/>
    <row r="405" s="3" customFormat="1" ht="11.25" x14ac:dyDescent="0.2"/>
    <row r="406" s="3" customFormat="1" ht="11.25" x14ac:dyDescent="0.2"/>
    <row r="407" s="3" customFormat="1" ht="11.25" x14ac:dyDescent="0.2"/>
    <row r="408" s="3" customFormat="1" ht="11.25" x14ac:dyDescent="0.2"/>
    <row r="409" s="3" customFormat="1" ht="11.25" x14ac:dyDescent="0.2"/>
    <row r="410" s="3" customFormat="1" ht="11.25" x14ac:dyDescent="0.2"/>
    <row r="411" s="3" customFormat="1" ht="11.25" x14ac:dyDescent="0.2"/>
    <row r="412" s="3" customFormat="1" ht="11.25" x14ac:dyDescent="0.2"/>
    <row r="413" s="3" customFormat="1" ht="11.25" x14ac:dyDescent="0.2"/>
    <row r="414" s="3" customFormat="1" ht="11.25" x14ac:dyDescent="0.2"/>
    <row r="415" s="3" customFormat="1" ht="11.25" x14ac:dyDescent="0.2"/>
    <row r="416" s="3" customFormat="1" ht="11.25" x14ac:dyDescent="0.2"/>
    <row r="417" s="3" customFormat="1" ht="11.25" x14ac:dyDescent="0.2"/>
    <row r="418" s="3" customFormat="1" ht="11.25" x14ac:dyDescent="0.2"/>
    <row r="419" s="3" customFormat="1" ht="11.25" x14ac:dyDescent="0.2"/>
    <row r="420" s="3" customFormat="1" ht="11.25" x14ac:dyDescent="0.2"/>
    <row r="421" s="3" customFormat="1" ht="11.25" x14ac:dyDescent="0.2"/>
    <row r="422" s="3" customFormat="1" ht="11.25" x14ac:dyDescent="0.2"/>
    <row r="423" s="3" customFormat="1" ht="11.25" x14ac:dyDescent="0.2"/>
    <row r="424" s="3" customFormat="1" ht="11.25" x14ac:dyDescent="0.2"/>
    <row r="425" s="3" customFormat="1" ht="11.25" x14ac:dyDescent="0.2"/>
    <row r="426" s="3" customFormat="1" ht="11.25" x14ac:dyDescent="0.2"/>
    <row r="427" s="3" customFormat="1" ht="11.25" x14ac:dyDescent="0.2"/>
    <row r="428" s="3" customFormat="1" ht="11.25" x14ac:dyDescent="0.2"/>
    <row r="429" s="3" customFormat="1" ht="11.25" x14ac:dyDescent="0.2"/>
    <row r="430" s="3" customFormat="1" ht="11.25" x14ac:dyDescent="0.2"/>
    <row r="431" s="3" customFormat="1" ht="11.25" x14ac:dyDescent="0.2"/>
    <row r="432" s="3" customFormat="1" ht="11.25" x14ac:dyDescent="0.2"/>
    <row r="433" spans="1:62" s="3" customFormat="1" ht="11.25" x14ac:dyDescent="0.2"/>
    <row r="434" spans="1:62" s="3" customFormat="1" ht="11.25" x14ac:dyDescent="0.2"/>
    <row r="435" spans="1:62" s="3" customFormat="1" ht="11.25" x14ac:dyDescent="0.2"/>
    <row r="436" spans="1:62" s="3" customFormat="1" ht="11.25" x14ac:dyDescent="0.2"/>
    <row r="437" spans="1:62" s="3" customFormat="1" ht="11.25" x14ac:dyDescent="0.2"/>
    <row r="438" spans="1:62" s="3" customFormat="1" ht="11.25" x14ac:dyDescent="0.2"/>
    <row r="439" spans="1:62" s="3" customFormat="1" ht="11.25" x14ac:dyDescent="0.2"/>
    <row r="440" spans="1:62" s="3" customFormat="1" ht="11.25" x14ac:dyDescent="0.2"/>
    <row r="441" spans="1:62"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row>
    <row r="442" spans="1:62"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c r="BJ442" s="3"/>
    </row>
    <row r="443" spans="1:62"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row>
    <row r="444" spans="1:62"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row>
    <row r="445" spans="1:62"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3"/>
      <c r="BJ445" s="3"/>
    </row>
    <row r="446" spans="1:62"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row>
    <row r="447" spans="1:62"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row>
    <row r="448" spans="1:62"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row>
    <row r="449" spans="1:62"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3"/>
      <c r="BJ449" s="3"/>
    </row>
    <row r="450" spans="1:62"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row>
    <row r="451" spans="1:62"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row>
    <row r="452" spans="1:62"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row>
    <row r="453" spans="1:62"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3"/>
      <c r="BJ453" s="3"/>
    </row>
    <row r="454" spans="1:62"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c r="BJ454" s="3"/>
    </row>
    <row r="455" spans="1:62"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row>
    <row r="456" spans="1:62"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row>
    <row r="457" spans="1:62"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row>
    <row r="458" spans="1:62" x14ac:dyDescent="0.2">
      <c r="A458" s="3"/>
      <c r="B458" s="3"/>
      <c r="C458" s="3"/>
      <c r="D458" s="3"/>
    </row>
    <row r="459" spans="1:62" x14ac:dyDescent="0.2">
      <c r="A459" s="3"/>
      <c r="B459" s="3"/>
      <c r="C459" s="3"/>
      <c r="D459" s="3"/>
    </row>
    <row r="460" spans="1:62" x14ac:dyDescent="0.2">
      <c r="A460" s="3"/>
      <c r="B460" s="3"/>
      <c r="C460" s="3"/>
      <c r="D460" s="3"/>
    </row>
    <row r="461" spans="1:62" x14ac:dyDescent="0.2">
      <c r="A461" s="3"/>
      <c r="B461" s="3"/>
      <c r="C461" s="3"/>
      <c r="D461" s="3"/>
    </row>
    <row r="462" spans="1:62" x14ac:dyDescent="0.2">
      <c r="A462" s="3"/>
      <c r="B462" s="3"/>
      <c r="C462" s="3"/>
      <c r="D462" s="3"/>
    </row>
    <row r="463" spans="1:62" x14ac:dyDescent="0.2">
      <c r="A463" s="3"/>
      <c r="B463" s="3"/>
      <c r="C463" s="3"/>
      <c r="D463" s="3"/>
    </row>
    <row r="464" spans="1:62" x14ac:dyDescent="0.2">
      <c r="A464" s="3"/>
      <c r="B464" s="3"/>
      <c r="C464" s="3"/>
      <c r="D464" s="3"/>
    </row>
    <row r="465" spans="1:4" x14ac:dyDescent="0.2">
      <c r="A465" s="3"/>
      <c r="B465" s="3"/>
      <c r="C465" s="3"/>
      <c r="D465" s="3"/>
    </row>
  </sheetData>
  <customSheetViews>
    <customSheetView guid="{DE332A28-5A39-459D-AF93-E857D59E7F7B}">
      <pane ySplit="3" topLeftCell="A4" activePane="bottomLeft" state="frozenSplit"/>
      <selection pane="bottomLeft" activeCell="C11" sqref="C11"/>
      <pageMargins left="0.7" right="0.7" top="0.75" bottom="0.75" header="0.3" footer="0.3"/>
      <pageSetup orientation="portrait"/>
    </customSheetView>
    <customSheetView guid="{AC27C8AF-3FD5-4A41-AC0D-E90A72E29B38}">
      <pane ySplit="3" topLeftCell="A4" activePane="bottomLeft" state="frozenSplit"/>
      <selection pane="bottomLeft" activeCell="C11" sqref="C11"/>
      <pageMargins left="0.7" right="0.7" top="0.75" bottom="0.75" header="0.3" footer="0.3"/>
      <pageSetup orientation="portrait"/>
    </customSheetView>
    <customSheetView guid="{85736EFB-B387-4D23-B871-7E28E256302B}">
      <pane ySplit="3" topLeftCell="A8" activePane="bottomLeft" state="frozenSplit"/>
      <selection pane="bottomLeft" activeCell="D15" sqref="D15"/>
      <pageMargins left="0.7" right="0.7" top="0.75" bottom="0.75" header="0.3" footer="0.3"/>
      <pageSetup orientation="portrait"/>
    </customSheetView>
    <customSheetView guid="{0725B1C2-9CF0-4578-8DED-40C5EAA176B4}">
      <pane ySplit="3" topLeftCell="A8" activePane="bottomLeft" state="frozenSplit"/>
      <selection pane="bottomLeft" activeCell="D15" sqref="D15"/>
      <pageMargins left="0.7" right="0.7" top="0.75" bottom="0.75" header="0.3" footer="0.3"/>
      <pageSetup orientation="portrait"/>
    </customSheetView>
    <customSheetView guid="{262D065E-BBBE-4F01-B5B4-82CB5233F8ED}">
      <pane ySplit="3" topLeftCell="A8" activePane="bottomLeft" state="frozenSplit"/>
      <selection pane="bottomLeft" activeCell="D15" sqref="D15"/>
      <pageMargins left="0.7" right="0.7" top="0.75" bottom="0.75" header="0.3" footer="0.3"/>
      <pageSetup orientation="portrait"/>
    </customSheetView>
    <customSheetView guid="{7B3DEB49-8757-4245-A144-0267839243B3}">
      <pane ySplit="3" topLeftCell="A5" activePane="bottomLeft" state="frozenSplit"/>
      <selection pane="bottomLeft" activeCell="C8" sqref="C8"/>
      <pageMargins left="0.7" right="0.7" top="0.75" bottom="0.75" header="0.3" footer="0.3"/>
      <pageSetup orientation="portrait"/>
    </customSheetView>
    <customSheetView guid="{46E308D0-123E-4260-BA36-B63F1FE45BF1}">
      <pane ySplit="3" topLeftCell="A5" activePane="bottomLeft" state="frozenSplit"/>
      <selection pane="bottomLeft" activeCell="C8" sqref="C8"/>
      <pageMargins left="0.7" right="0.7" top="0.75" bottom="0.75" header="0.3" footer="0.3"/>
      <pageSetup orientation="portrait"/>
    </customSheetView>
  </customSheetViews>
  <mergeCells count="4">
    <mergeCell ref="A27:B27"/>
    <mergeCell ref="C27:D27"/>
    <mergeCell ref="A5:B5"/>
    <mergeCell ref="C5:D5"/>
  </mergeCells>
  <dataValidations count="1">
    <dataValidation type="list" allowBlank="1" showInputMessage="1" showErrorMessage="1" sqref="A314:A465">
      <formula1>ExtractEntities</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32"/>
  <sheetViews>
    <sheetView zoomScale="90" zoomScaleNormal="90" workbookViewId="0">
      <pane xSplit="1" ySplit="5" topLeftCell="B9" activePane="bottomRight" state="frozen"/>
      <selection pane="topRight" activeCell="B1" sqref="B1"/>
      <selection pane="bottomLeft" activeCell="A3" sqref="A3"/>
      <selection pane="bottomRight" activeCell="B11" sqref="B11"/>
    </sheetView>
  </sheetViews>
  <sheetFormatPr defaultColWidth="8.85546875" defaultRowHeight="12.75" x14ac:dyDescent="0.2"/>
  <cols>
    <col min="1" max="1" width="29.85546875" bestFit="1" customWidth="1"/>
    <col min="2" max="2" width="85.28515625" customWidth="1"/>
    <col min="3" max="3" width="86.85546875" customWidth="1"/>
  </cols>
  <sheetData>
    <row r="1" spans="1:3" ht="24" x14ac:dyDescent="0.35">
      <c r="A1" s="131"/>
      <c r="B1" s="119" t="s">
        <v>173</v>
      </c>
      <c r="C1" s="48"/>
    </row>
    <row r="2" spans="1:3" ht="13.5" x14ac:dyDescent="0.25">
      <c r="A2" s="132"/>
      <c r="B2" s="35"/>
      <c r="C2" s="35"/>
    </row>
    <row r="3" spans="1:3" ht="17.25" x14ac:dyDescent="0.3">
      <c r="A3" s="39"/>
      <c r="B3" s="136" t="s">
        <v>923</v>
      </c>
      <c r="C3" s="123"/>
    </row>
    <row r="5" spans="1:3" ht="15" x14ac:dyDescent="0.2">
      <c r="A5" s="155" t="s">
        <v>77</v>
      </c>
      <c r="B5" s="155" t="s">
        <v>743</v>
      </c>
      <c r="C5" s="155" t="s">
        <v>174</v>
      </c>
    </row>
    <row r="6" spans="1:3" ht="142.5" x14ac:dyDescent="0.2">
      <c r="A6" s="70" t="s">
        <v>290</v>
      </c>
      <c r="B6" s="70" t="s">
        <v>583</v>
      </c>
      <c r="C6" s="70" t="s">
        <v>584</v>
      </c>
    </row>
    <row r="7" spans="1:3" ht="83.25" customHeight="1" x14ac:dyDescent="0.2">
      <c r="A7" s="70" t="s">
        <v>69</v>
      </c>
      <c r="B7" s="70" t="s">
        <v>939</v>
      </c>
      <c r="C7" s="70"/>
    </row>
    <row r="8" spans="1:3" ht="123.75" customHeight="1" x14ac:dyDescent="0.2">
      <c r="A8" s="70" t="s">
        <v>191</v>
      </c>
      <c r="B8" s="70" t="s">
        <v>935</v>
      </c>
      <c r="C8" s="70"/>
    </row>
    <row r="9" spans="1:3" ht="123.75" customHeight="1" x14ac:dyDescent="0.2">
      <c r="A9" s="70" t="s">
        <v>293</v>
      </c>
      <c r="B9" s="70" t="s">
        <v>936</v>
      </c>
      <c r="C9" s="70"/>
    </row>
    <row r="10" spans="1:3" ht="114.75" customHeight="1" x14ac:dyDescent="0.2">
      <c r="A10" s="70" t="s">
        <v>136</v>
      </c>
      <c r="B10" s="70" t="s">
        <v>937</v>
      </c>
      <c r="C10" s="70"/>
    </row>
    <row r="11" spans="1:3" ht="14.25" x14ac:dyDescent="0.2">
      <c r="A11" s="70" t="s">
        <v>997</v>
      </c>
      <c r="B11" s="70" t="s">
        <v>998</v>
      </c>
      <c r="C11" s="70"/>
    </row>
    <row r="12" spans="1:3" ht="121.5" customHeight="1" x14ac:dyDescent="0.2">
      <c r="A12" s="70" t="s">
        <v>433</v>
      </c>
      <c r="B12" s="70" t="s">
        <v>750</v>
      </c>
      <c r="C12" s="70"/>
    </row>
    <row r="13" spans="1:3" ht="85.5" x14ac:dyDescent="0.2">
      <c r="A13" s="70" t="s">
        <v>292</v>
      </c>
      <c r="B13" s="70" t="s">
        <v>633</v>
      </c>
      <c r="C13" s="70"/>
    </row>
    <row r="14" spans="1:3" ht="71.25" x14ac:dyDescent="0.2">
      <c r="A14" s="70" t="s">
        <v>302</v>
      </c>
      <c r="B14" s="70" t="s">
        <v>742</v>
      </c>
      <c r="C14" s="70"/>
    </row>
    <row r="15" spans="1:3" ht="14.25" x14ac:dyDescent="0.2">
      <c r="A15" s="70"/>
      <c r="B15" s="70"/>
      <c r="C15" s="70"/>
    </row>
    <row r="16" spans="1:3" ht="14.25" x14ac:dyDescent="0.2">
      <c r="A16" s="70"/>
      <c r="B16" s="70"/>
      <c r="C16" s="70"/>
    </row>
    <row r="17" spans="1:3" ht="14.25" x14ac:dyDescent="0.2">
      <c r="A17" s="70"/>
      <c r="B17" s="70"/>
      <c r="C17" s="70"/>
    </row>
    <row r="18" spans="1:3" ht="14.25" x14ac:dyDescent="0.2">
      <c r="A18" s="70"/>
      <c r="B18" s="70"/>
      <c r="C18" s="70"/>
    </row>
    <row r="19" spans="1:3" ht="14.25" x14ac:dyDescent="0.2">
      <c r="A19" s="70"/>
      <c r="B19" s="70"/>
      <c r="C19" s="86"/>
    </row>
    <row r="20" spans="1:3" ht="14.25" x14ac:dyDescent="0.2">
      <c r="A20" s="70"/>
      <c r="B20" s="70"/>
      <c r="C20" s="70"/>
    </row>
    <row r="21" spans="1:3" ht="14.25" x14ac:dyDescent="0.2">
      <c r="A21" s="70"/>
      <c r="B21" s="70"/>
      <c r="C21" s="70"/>
    </row>
    <row r="22" spans="1:3" ht="14.25" x14ac:dyDescent="0.2">
      <c r="A22" s="70"/>
      <c r="B22" s="70"/>
      <c r="C22" s="70"/>
    </row>
    <row r="23" spans="1:3" ht="14.25" x14ac:dyDescent="0.2">
      <c r="A23" s="70"/>
      <c r="B23" s="70"/>
      <c r="C23" s="70"/>
    </row>
    <row r="24" spans="1:3" ht="14.25" x14ac:dyDescent="0.2">
      <c r="A24" s="70"/>
      <c r="B24" s="70"/>
      <c r="C24" s="70"/>
    </row>
    <row r="25" spans="1:3" ht="14.25" x14ac:dyDescent="0.2">
      <c r="A25" s="70"/>
      <c r="B25" s="70"/>
      <c r="C25" s="70"/>
    </row>
    <row r="26" spans="1:3" ht="14.25" x14ac:dyDescent="0.2">
      <c r="A26" s="70"/>
      <c r="B26" s="70"/>
      <c r="C26" s="70"/>
    </row>
    <row r="27" spans="1:3" ht="14.25" x14ac:dyDescent="0.2">
      <c r="A27" s="70"/>
      <c r="B27" s="70"/>
      <c r="C27" s="70"/>
    </row>
    <row r="28" spans="1:3" ht="14.25" x14ac:dyDescent="0.2">
      <c r="A28" s="70"/>
      <c r="B28" s="70"/>
      <c r="C28" s="70"/>
    </row>
    <row r="29" spans="1:3" ht="14.25" x14ac:dyDescent="0.2">
      <c r="A29" s="70"/>
      <c r="B29" s="70"/>
      <c r="C29" s="70"/>
    </row>
    <row r="30" spans="1:3" ht="14.25" x14ac:dyDescent="0.2">
      <c r="A30" s="70"/>
      <c r="B30" s="70"/>
      <c r="C30" s="70"/>
    </row>
    <row r="31" spans="1:3" ht="14.25" x14ac:dyDescent="0.2">
      <c r="A31" s="70"/>
      <c r="B31" s="70"/>
      <c r="C31" s="70"/>
    </row>
    <row r="32" spans="1:3" ht="14.25" x14ac:dyDescent="0.2">
      <c r="A32" s="70"/>
      <c r="B32" s="70"/>
      <c r="C32" s="70"/>
    </row>
  </sheetData>
  <customSheetViews>
    <customSheetView guid="{DE332A28-5A39-459D-AF93-E857D59E7F7B}">
      <selection activeCell="C14" sqref="C14"/>
      <pageMargins left="0.7" right="0.7" top="0.75" bottom="0.75" header="0.3" footer="0.3"/>
      <pageSetup orientation="portrait"/>
    </customSheetView>
    <customSheetView guid="{AC27C8AF-3FD5-4A41-AC0D-E90A72E29B38}">
      <selection activeCell="C14" sqref="C14"/>
      <pageMargins left="0.7" right="0.7" top="0.75" bottom="0.75" header="0.3" footer="0.3"/>
      <pageSetup orientation="portrait"/>
    </customSheetView>
    <customSheetView guid="{85736EFB-B387-4D23-B871-7E28E256302B}">
      <selection activeCell="B18" sqref="B18"/>
      <pageMargins left="0.7" right="0.7" top="0.75" bottom="0.75" header="0.3" footer="0.3"/>
      <pageSetup orientation="portrait"/>
    </customSheetView>
    <customSheetView guid="{0725B1C2-9CF0-4578-8DED-40C5EAA176B4}">
      <selection activeCell="B18" sqref="B18"/>
      <pageMargins left="0.7" right="0.7" top="0.75" bottom="0.75" header="0.3" footer="0.3"/>
      <pageSetup orientation="portrait"/>
    </customSheetView>
    <customSheetView guid="{262D065E-BBBE-4F01-B5B4-82CB5233F8ED}">
      <selection activeCell="B18" sqref="B18"/>
      <pageMargins left="0.7" right="0.7" top="0.75" bottom="0.75" header="0.3" footer="0.3"/>
      <pageSetup orientation="portrait"/>
    </customSheetView>
    <customSheetView guid="{7B3DEB49-8757-4245-A144-0267839243B3}">
      <selection activeCell="B18" sqref="B18"/>
      <pageMargins left="0.7" right="0.7" top="0.75" bottom="0.75" header="0.3" footer="0.3"/>
      <pageSetup orientation="portrait"/>
    </customSheetView>
    <customSheetView guid="{46E308D0-123E-4260-BA36-B63F1FE45BF1}">
      <selection activeCell="B18" sqref="B18"/>
      <pageMargins left="0.7" right="0.7" top="0.75" bottom="0.75" header="0.3" footer="0.3"/>
      <pageSetup orientation="portrait"/>
    </customSheetView>
  </customSheetView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6" tint="-0.499984740745262"/>
  </sheetPr>
  <dimension ref="A1:BV401"/>
  <sheetViews>
    <sheetView zoomScaleNormal="100" zoomScalePageLayoutView="85" workbookViewId="0">
      <pane ySplit="6" topLeftCell="A7" activePane="bottomLeft" state="frozen"/>
      <selection pane="bottomLeft" activeCell="A4" sqref="A4"/>
    </sheetView>
  </sheetViews>
  <sheetFormatPr defaultColWidth="8.85546875" defaultRowHeight="12.75" x14ac:dyDescent="0.2"/>
  <cols>
    <col min="1" max="1" width="13.85546875" bestFit="1" customWidth="1"/>
    <col min="2" max="2" width="18" customWidth="1"/>
    <col min="3" max="3" width="23" customWidth="1"/>
    <col min="4" max="4" width="21.5703125" customWidth="1"/>
    <col min="5" max="5" width="26.5703125" bestFit="1" customWidth="1"/>
    <col min="6" max="6" width="21" customWidth="1"/>
    <col min="7" max="7" width="0.42578125" style="15" customWidth="1"/>
    <col min="8" max="8" width="7.140625" style="15" customWidth="1"/>
    <col min="9" max="9" width="0.42578125" style="15" customWidth="1"/>
    <col min="10" max="10" width="41" style="22" bestFit="1" customWidth="1"/>
    <col min="11" max="11" width="27.85546875" style="22" customWidth="1"/>
    <col min="12" max="12" width="42.85546875" style="22" customWidth="1"/>
  </cols>
  <sheetData>
    <row r="1" spans="1:12" ht="24" x14ac:dyDescent="0.35">
      <c r="A1" s="119"/>
      <c r="B1" s="119" t="s">
        <v>175</v>
      </c>
      <c r="C1" s="48"/>
      <c r="D1" s="48"/>
      <c r="E1" s="48"/>
      <c r="F1" s="48"/>
      <c r="G1" s="48"/>
      <c r="H1" s="48"/>
      <c r="I1" s="48"/>
      <c r="J1" s="48"/>
      <c r="K1" s="48"/>
      <c r="L1" s="49"/>
    </row>
    <row r="2" spans="1:12" ht="13.5" x14ac:dyDescent="0.25">
      <c r="A2" s="35"/>
      <c r="B2" s="35"/>
      <c r="C2" s="35"/>
      <c r="D2" s="35"/>
      <c r="E2" s="35"/>
      <c r="F2" s="35"/>
      <c r="G2" s="35"/>
      <c r="H2" s="35"/>
      <c r="I2" s="35"/>
      <c r="J2" s="35"/>
      <c r="K2" s="35"/>
      <c r="L2" s="140"/>
    </row>
    <row r="3" spans="1:12" ht="17.25" x14ac:dyDescent="0.3">
      <c r="A3" s="136"/>
      <c r="B3" s="136" t="s">
        <v>924</v>
      </c>
      <c r="C3" s="123"/>
      <c r="D3" s="123"/>
      <c r="E3" s="123"/>
      <c r="F3" s="123"/>
      <c r="G3" s="123"/>
      <c r="H3" s="123"/>
      <c r="I3" s="123"/>
      <c r="J3" s="123"/>
      <c r="K3" s="123"/>
      <c r="L3" s="54"/>
    </row>
    <row r="4" spans="1:12" x14ac:dyDescent="0.2">
      <c r="G4"/>
      <c r="H4"/>
      <c r="I4"/>
      <c r="J4"/>
      <c r="K4"/>
      <c r="L4"/>
    </row>
    <row r="5" spans="1:12" ht="15.75" x14ac:dyDescent="0.25">
      <c r="A5" s="194"/>
      <c r="B5" s="350" t="s">
        <v>835</v>
      </c>
      <c r="C5" s="351"/>
      <c r="D5" s="351"/>
      <c r="E5" s="351"/>
      <c r="F5" s="351"/>
      <c r="G5" s="98"/>
      <c r="H5" s="63"/>
      <c r="I5" s="113"/>
      <c r="J5" s="352" t="s">
        <v>79</v>
      </c>
      <c r="K5" s="352"/>
      <c r="L5" s="352"/>
    </row>
    <row r="6" spans="1:12" ht="38.25" x14ac:dyDescent="0.25">
      <c r="A6" s="190" t="s">
        <v>63</v>
      </c>
      <c r="B6" s="193" t="s">
        <v>520</v>
      </c>
      <c r="C6" s="193" t="s">
        <v>527</v>
      </c>
      <c r="D6" s="193" t="s">
        <v>879</v>
      </c>
      <c r="E6" s="193" t="s">
        <v>528</v>
      </c>
      <c r="F6" s="193" t="s">
        <v>880</v>
      </c>
      <c r="G6" s="55"/>
      <c r="H6" s="63" t="s">
        <v>118</v>
      </c>
      <c r="I6" s="63"/>
      <c r="J6" s="191" t="s">
        <v>56</v>
      </c>
      <c r="K6" s="191" t="s">
        <v>134</v>
      </c>
      <c r="L6" s="191" t="s">
        <v>78</v>
      </c>
    </row>
    <row r="7" spans="1:12" s="3" customFormat="1" ht="13.5" x14ac:dyDescent="0.25">
      <c r="A7" s="74" t="s">
        <v>65</v>
      </c>
      <c r="B7" s="94" t="s">
        <v>135</v>
      </c>
      <c r="C7" s="60" t="s">
        <v>521</v>
      </c>
      <c r="D7" s="60" t="s">
        <v>522</v>
      </c>
      <c r="E7" s="60" t="s">
        <v>529</v>
      </c>
      <c r="F7" s="60" t="s">
        <v>530</v>
      </c>
      <c r="G7" s="55"/>
      <c r="H7" s="97"/>
      <c r="I7" s="102"/>
      <c r="J7" s="74" t="s">
        <v>140</v>
      </c>
      <c r="K7" s="74" t="s">
        <v>531</v>
      </c>
      <c r="L7" s="74"/>
    </row>
    <row r="8" spans="1:12" s="3" customFormat="1" ht="13.5" x14ac:dyDescent="0.25">
      <c r="A8" s="74" t="s">
        <v>65</v>
      </c>
      <c r="B8" s="94" t="s">
        <v>481</v>
      </c>
      <c r="C8" s="60" t="s">
        <v>521</v>
      </c>
      <c r="D8" s="60" t="s">
        <v>522</v>
      </c>
      <c r="E8" s="60" t="s">
        <v>529</v>
      </c>
      <c r="F8" s="60" t="s">
        <v>530</v>
      </c>
      <c r="G8" s="55"/>
      <c r="H8" s="62"/>
      <c r="I8" s="63"/>
      <c r="J8" s="74" t="s">
        <v>351</v>
      </c>
      <c r="K8" s="74" t="s">
        <v>531</v>
      </c>
      <c r="L8" s="74"/>
    </row>
    <row r="9" spans="1:12" s="3" customFormat="1" ht="13.5" x14ac:dyDescent="0.25">
      <c r="A9" s="74" t="s">
        <v>65</v>
      </c>
      <c r="B9" s="94" t="s">
        <v>480</v>
      </c>
      <c r="C9" s="60" t="s">
        <v>521</v>
      </c>
      <c r="D9" s="60" t="s">
        <v>522</v>
      </c>
      <c r="E9" s="60" t="s">
        <v>529</v>
      </c>
      <c r="F9" s="60" t="s">
        <v>530</v>
      </c>
      <c r="G9" s="55"/>
      <c r="H9" s="62"/>
      <c r="I9" s="63"/>
      <c r="J9" s="74" t="s">
        <v>350</v>
      </c>
      <c r="K9" s="74" t="s">
        <v>531</v>
      </c>
      <c r="L9" s="74"/>
    </row>
    <row r="10" spans="1:12" s="3" customFormat="1" ht="13.5" x14ac:dyDescent="0.25">
      <c r="A10" s="74" t="s">
        <v>65</v>
      </c>
      <c r="B10" s="137" t="s">
        <v>753</v>
      </c>
      <c r="C10" s="60" t="s">
        <v>521</v>
      </c>
      <c r="D10" s="60" t="s">
        <v>522</v>
      </c>
      <c r="E10" s="60" t="s">
        <v>529</v>
      </c>
      <c r="F10" s="60" t="s">
        <v>530</v>
      </c>
      <c r="G10" s="55"/>
      <c r="H10" s="62"/>
      <c r="I10" s="63"/>
      <c r="J10" s="74" t="s">
        <v>204</v>
      </c>
      <c r="K10" s="74" t="s">
        <v>531</v>
      </c>
      <c r="L10" s="74"/>
    </row>
    <row r="11" spans="1:12" s="3" customFormat="1" ht="13.5" x14ac:dyDescent="0.25">
      <c r="A11" s="74" t="s">
        <v>65</v>
      </c>
      <c r="B11" s="137" t="s">
        <v>754</v>
      </c>
      <c r="C11" s="60" t="s">
        <v>521</v>
      </c>
      <c r="D11" s="60" t="s">
        <v>522</v>
      </c>
      <c r="E11" s="60" t="s">
        <v>529</v>
      </c>
      <c r="F11" s="60" t="s">
        <v>530</v>
      </c>
      <c r="G11" s="55"/>
      <c r="H11" s="62"/>
      <c r="I11" s="63"/>
      <c r="J11" s="74" t="s">
        <v>752</v>
      </c>
      <c r="K11" s="74" t="s">
        <v>531</v>
      </c>
      <c r="L11" s="74"/>
    </row>
    <row r="12" spans="1:12" s="3" customFormat="1" ht="13.5" x14ac:dyDescent="0.25">
      <c r="A12" s="74" t="s">
        <v>65</v>
      </c>
      <c r="B12" s="137" t="s">
        <v>755</v>
      </c>
      <c r="C12" s="60" t="s">
        <v>521</v>
      </c>
      <c r="D12" s="60" t="s">
        <v>522</v>
      </c>
      <c r="E12" s="60" t="s">
        <v>529</v>
      </c>
      <c r="F12" s="60" t="s">
        <v>530</v>
      </c>
      <c r="G12" s="55"/>
      <c r="H12" s="62"/>
      <c r="I12" s="63"/>
      <c r="J12" s="74" t="s">
        <v>199</v>
      </c>
      <c r="K12" s="74" t="s">
        <v>531</v>
      </c>
      <c r="L12" s="74"/>
    </row>
    <row r="13" spans="1:12" s="3" customFormat="1" ht="67.5" x14ac:dyDescent="0.25">
      <c r="A13" s="74" t="s">
        <v>65</v>
      </c>
      <c r="B13" s="137" t="s">
        <v>755</v>
      </c>
      <c r="C13" s="67" t="s">
        <v>637</v>
      </c>
      <c r="D13" s="74" t="s">
        <v>763</v>
      </c>
      <c r="E13" s="67" t="s">
        <v>760</v>
      </c>
      <c r="F13" s="74" t="s">
        <v>763</v>
      </c>
      <c r="G13" s="55"/>
      <c r="H13" s="62"/>
      <c r="I13" s="63"/>
      <c r="J13" s="74" t="s">
        <v>765</v>
      </c>
      <c r="K13" s="60" t="s">
        <v>766</v>
      </c>
      <c r="L13" s="74" t="s">
        <v>762</v>
      </c>
    </row>
    <row r="14" spans="1:12" s="3" customFormat="1" ht="13.5" x14ac:dyDescent="0.25">
      <c r="A14" s="74" t="s">
        <v>65</v>
      </c>
      <c r="B14" s="137" t="s">
        <v>761</v>
      </c>
      <c r="C14" s="60" t="s">
        <v>521</v>
      </c>
      <c r="D14" s="60" t="s">
        <v>522</v>
      </c>
      <c r="E14" s="60" t="s">
        <v>529</v>
      </c>
      <c r="F14" s="60" t="s">
        <v>530</v>
      </c>
      <c r="G14" s="55"/>
      <c r="H14" s="62"/>
      <c r="I14" s="63"/>
      <c r="J14" s="74" t="s">
        <v>751</v>
      </c>
      <c r="K14" s="74" t="s">
        <v>531</v>
      </c>
      <c r="L14" s="74"/>
    </row>
    <row r="15" spans="1:12" s="3" customFormat="1" ht="108" x14ac:dyDescent="0.25">
      <c r="A15" s="74" t="s">
        <v>65</v>
      </c>
      <c r="B15" s="137" t="s">
        <v>761</v>
      </c>
      <c r="C15" s="67" t="s">
        <v>637</v>
      </c>
      <c r="D15" s="74" t="s">
        <v>757</v>
      </c>
      <c r="E15" s="67" t="s">
        <v>760</v>
      </c>
      <c r="F15" s="74" t="s">
        <v>757</v>
      </c>
      <c r="G15" s="55"/>
      <c r="H15" s="62"/>
      <c r="I15" s="63"/>
      <c r="J15" s="74" t="s">
        <v>838</v>
      </c>
      <c r="K15" s="60" t="s">
        <v>766</v>
      </c>
      <c r="L15" s="74" t="s">
        <v>767</v>
      </c>
    </row>
    <row r="16" spans="1:12" s="3" customFormat="1" ht="13.5" x14ac:dyDescent="0.25">
      <c r="A16" s="74"/>
      <c r="B16" s="137"/>
      <c r="C16" s="60"/>
      <c r="D16" s="60"/>
      <c r="E16" s="60"/>
      <c r="F16" s="60"/>
      <c r="G16" s="55"/>
      <c r="H16" s="62"/>
      <c r="I16" s="63"/>
      <c r="J16" s="74"/>
      <c r="K16" s="60"/>
      <c r="L16" s="74"/>
    </row>
    <row r="17" spans="1:12" s="3" customFormat="1" ht="13.5" x14ac:dyDescent="0.25">
      <c r="A17" s="74"/>
      <c r="B17" s="137"/>
      <c r="C17" s="60"/>
      <c r="D17" s="60"/>
      <c r="E17" s="60"/>
      <c r="F17" s="60"/>
      <c r="G17" s="55"/>
      <c r="H17" s="62"/>
      <c r="I17" s="63"/>
      <c r="J17" s="74"/>
      <c r="K17" s="60"/>
      <c r="L17" s="74"/>
    </row>
    <row r="18" spans="1:12" s="3" customFormat="1" ht="13.5" x14ac:dyDescent="0.25">
      <c r="A18" s="74"/>
      <c r="B18" s="137"/>
      <c r="C18" s="60"/>
      <c r="D18" s="60"/>
      <c r="E18" s="60"/>
      <c r="F18" s="60"/>
      <c r="G18" s="55"/>
      <c r="H18" s="62"/>
      <c r="I18" s="63"/>
      <c r="J18" s="74"/>
      <c r="K18" s="60"/>
      <c r="L18" s="74"/>
    </row>
    <row r="19" spans="1:12" s="3" customFormat="1" ht="13.5" x14ac:dyDescent="0.25">
      <c r="A19" s="74"/>
      <c r="B19" s="137"/>
      <c r="C19" s="60"/>
      <c r="D19" s="60"/>
      <c r="E19" s="60"/>
      <c r="F19" s="60"/>
      <c r="G19" s="55"/>
      <c r="H19" s="62"/>
      <c r="I19" s="63"/>
      <c r="J19" s="74"/>
      <c r="K19" s="60"/>
      <c r="L19" s="74"/>
    </row>
    <row r="20" spans="1:12" s="3" customFormat="1" ht="13.5" x14ac:dyDescent="0.25">
      <c r="A20" s="74"/>
      <c r="B20" s="137"/>
      <c r="C20" s="60"/>
      <c r="D20" s="60"/>
      <c r="E20" s="60"/>
      <c r="F20" s="60"/>
      <c r="G20" s="55"/>
      <c r="H20" s="62"/>
      <c r="I20" s="63"/>
      <c r="J20" s="74"/>
      <c r="K20" s="60"/>
      <c r="L20" s="74"/>
    </row>
    <row r="21" spans="1:12" s="3" customFormat="1" ht="13.5" x14ac:dyDescent="0.25">
      <c r="A21" s="74"/>
      <c r="B21" s="137"/>
      <c r="C21" s="60"/>
      <c r="D21" s="60"/>
      <c r="E21" s="60"/>
      <c r="F21" s="60"/>
      <c r="G21" s="55"/>
      <c r="H21" s="62"/>
      <c r="I21" s="63"/>
      <c r="J21" s="74"/>
      <c r="K21" s="60"/>
      <c r="L21" s="74"/>
    </row>
    <row r="22" spans="1:12" s="3" customFormat="1" ht="13.5" x14ac:dyDescent="0.25">
      <c r="A22" s="95"/>
      <c r="B22" s="94"/>
      <c r="C22" s="60"/>
      <c r="D22" s="60"/>
      <c r="E22" s="60"/>
      <c r="F22" s="60"/>
      <c r="G22" s="55"/>
      <c r="H22" s="62"/>
      <c r="I22" s="63"/>
      <c r="J22" s="74"/>
      <c r="K22" s="60"/>
      <c r="L22" s="74"/>
    </row>
    <row r="23" spans="1:12" s="3" customFormat="1" ht="13.5" x14ac:dyDescent="0.25">
      <c r="A23" s="95"/>
      <c r="B23" s="94"/>
      <c r="C23" s="60"/>
      <c r="D23" s="60"/>
      <c r="E23" s="60"/>
      <c r="F23" s="60"/>
      <c r="G23" s="55"/>
      <c r="H23" s="62"/>
      <c r="I23" s="63"/>
      <c r="J23" s="74"/>
      <c r="K23" s="60"/>
      <c r="L23" s="74"/>
    </row>
    <row r="24" spans="1:12" s="3" customFormat="1" ht="13.5" x14ac:dyDescent="0.25">
      <c r="A24" s="95"/>
      <c r="B24" s="94"/>
      <c r="C24" s="60"/>
      <c r="D24" s="60"/>
      <c r="E24" s="60"/>
      <c r="F24" s="60"/>
      <c r="G24" s="55"/>
      <c r="H24" s="62"/>
      <c r="I24" s="63"/>
      <c r="J24" s="74"/>
      <c r="K24" s="60"/>
      <c r="L24" s="74"/>
    </row>
    <row r="25" spans="1:12" s="3" customFormat="1" ht="13.5" x14ac:dyDescent="0.25">
      <c r="A25" s="95"/>
      <c r="B25" s="94"/>
      <c r="C25" s="60"/>
      <c r="D25" s="60"/>
      <c r="E25" s="60"/>
      <c r="F25" s="60"/>
      <c r="G25" s="55"/>
      <c r="H25" s="62"/>
      <c r="I25" s="63"/>
      <c r="J25" s="74"/>
      <c r="K25" s="60"/>
      <c r="L25" s="74"/>
    </row>
    <row r="26" spans="1:12" s="3" customFormat="1" ht="13.5" x14ac:dyDescent="0.25">
      <c r="A26" s="95"/>
      <c r="B26" s="94"/>
      <c r="C26" s="60"/>
      <c r="D26" s="60"/>
      <c r="E26" s="60"/>
      <c r="F26" s="60"/>
      <c r="G26" s="55"/>
      <c r="H26" s="62"/>
      <c r="I26" s="63"/>
      <c r="J26" s="74"/>
      <c r="K26" s="60"/>
      <c r="L26" s="74"/>
    </row>
    <row r="27" spans="1:12" s="3" customFormat="1" ht="13.5" x14ac:dyDescent="0.25">
      <c r="A27" s="95"/>
      <c r="B27" s="94"/>
      <c r="C27" s="60"/>
      <c r="D27" s="60"/>
      <c r="E27" s="60"/>
      <c r="F27" s="60"/>
      <c r="G27" s="55"/>
      <c r="H27" s="62"/>
      <c r="I27" s="63"/>
      <c r="J27" s="74"/>
      <c r="K27" s="60"/>
      <c r="L27" s="74"/>
    </row>
    <row r="28" spans="1:12" s="3" customFormat="1" ht="13.5" x14ac:dyDescent="0.25">
      <c r="A28" s="95"/>
      <c r="B28" s="94"/>
      <c r="C28" s="60"/>
      <c r="D28" s="60"/>
      <c r="E28" s="60"/>
      <c r="F28" s="60"/>
      <c r="G28" s="55"/>
      <c r="H28" s="62"/>
      <c r="I28" s="63"/>
      <c r="J28" s="74"/>
      <c r="K28" s="60"/>
      <c r="L28" s="74"/>
    </row>
    <row r="29" spans="1:12" s="3" customFormat="1" ht="13.5" x14ac:dyDescent="0.25">
      <c r="A29" s="95"/>
      <c r="B29" s="94"/>
      <c r="C29" s="60"/>
      <c r="D29" s="60"/>
      <c r="E29" s="60"/>
      <c r="F29" s="60"/>
      <c r="G29" s="55"/>
      <c r="H29" s="62"/>
      <c r="I29" s="63"/>
      <c r="J29" s="74"/>
      <c r="K29" s="60"/>
      <c r="L29" s="74"/>
    </row>
    <row r="30" spans="1:12" s="3" customFormat="1" ht="13.5" x14ac:dyDescent="0.25">
      <c r="A30" s="95"/>
      <c r="B30" s="94"/>
      <c r="C30" s="60"/>
      <c r="D30" s="60"/>
      <c r="E30" s="60"/>
      <c r="F30" s="60"/>
      <c r="G30" s="55"/>
      <c r="H30" s="62"/>
      <c r="I30" s="63"/>
      <c r="J30" s="74"/>
      <c r="K30" s="60"/>
      <c r="L30" s="74"/>
    </row>
    <row r="31" spans="1:12" s="3" customFormat="1" ht="13.5" x14ac:dyDescent="0.25">
      <c r="A31" s="95"/>
      <c r="B31" s="94"/>
      <c r="C31" s="60"/>
      <c r="D31" s="60"/>
      <c r="E31" s="60"/>
      <c r="F31" s="60"/>
      <c r="G31" s="55"/>
      <c r="H31" s="62"/>
      <c r="I31" s="63"/>
      <c r="J31" s="74"/>
      <c r="K31" s="60"/>
      <c r="L31" s="74"/>
    </row>
    <row r="32" spans="1:12" s="3" customFormat="1" ht="13.5" x14ac:dyDescent="0.25">
      <c r="A32" s="95"/>
      <c r="B32" s="94"/>
      <c r="C32" s="60"/>
      <c r="D32" s="60"/>
      <c r="E32" s="60"/>
      <c r="F32" s="60"/>
      <c r="G32" s="55"/>
      <c r="H32" s="62"/>
      <c r="I32" s="63"/>
      <c r="J32" s="74"/>
      <c r="K32" s="60"/>
      <c r="L32" s="74"/>
    </row>
    <row r="33" spans="1:12" s="3" customFormat="1" ht="13.5" x14ac:dyDescent="0.25">
      <c r="A33" s="95"/>
      <c r="B33" s="94"/>
      <c r="C33" s="60"/>
      <c r="D33" s="60"/>
      <c r="E33" s="60"/>
      <c r="F33" s="60"/>
      <c r="G33" s="55"/>
      <c r="H33" s="62"/>
      <c r="I33" s="63"/>
      <c r="J33" s="74"/>
      <c r="K33" s="60"/>
      <c r="L33" s="74"/>
    </row>
    <row r="34" spans="1:12" s="3" customFormat="1" ht="13.5" x14ac:dyDescent="0.25">
      <c r="A34" s="95"/>
      <c r="B34" s="94"/>
      <c r="C34" s="60"/>
      <c r="D34" s="60"/>
      <c r="E34" s="60"/>
      <c r="F34" s="60"/>
      <c r="G34" s="55"/>
      <c r="H34" s="62"/>
      <c r="I34" s="63"/>
      <c r="J34" s="74"/>
      <c r="K34" s="60"/>
      <c r="L34" s="74"/>
    </row>
    <row r="35" spans="1:12" s="3" customFormat="1" ht="13.5" x14ac:dyDescent="0.25">
      <c r="A35" s="95"/>
      <c r="B35" s="94"/>
      <c r="C35" s="60"/>
      <c r="D35" s="60"/>
      <c r="E35" s="60"/>
      <c r="F35" s="60"/>
      <c r="G35" s="55"/>
      <c r="H35" s="62"/>
      <c r="I35" s="63"/>
      <c r="J35" s="74"/>
      <c r="K35" s="60"/>
      <c r="L35" s="74"/>
    </row>
    <row r="36" spans="1:12" s="3" customFormat="1" ht="13.5" x14ac:dyDescent="0.25">
      <c r="A36" s="95"/>
      <c r="B36" s="94"/>
      <c r="C36" s="60"/>
      <c r="D36" s="60"/>
      <c r="E36" s="60"/>
      <c r="F36" s="60"/>
      <c r="G36" s="55"/>
      <c r="H36" s="62"/>
      <c r="I36" s="63"/>
      <c r="J36" s="74"/>
      <c r="K36" s="60"/>
      <c r="L36" s="74"/>
    </row>
    <row r="37" spans="1:12" s="3" customFormat="1" ht="13.5" x14ac:dyDescent="0.25">
      <c r="A37" s="95"/>
      <c r="B37" s="94"/>
      <c r="C37" s="60"/>
      <c r="D37" s="60"/>
      <c r="E37" s="60"/>
      <c r="F37" s="60"/>
      <c r="G37" s="55"/>
      <c r="H37" s="62"/>
      <c r="I37" s="63"/>
      <c r="J37" s="74"/>
      <c r="K37" s="60"/>
      <c r="L37" s="74"/>
    </row>
    <row r="38" spans="1:12" s="3" customFormat="1" ht="13.5" x14ac:dyDescent="0.25">
      <c r="A38" s="95"/>
      <c r="B38" s="94"/>
      <c r="C38" s="60"/>
      <c r="D38" s="60"/>
      <c r="E38" s="60"/>
      <c r="F38" s="60"/>
      <c r="G38" s="55"/>
      <c r="H38" s="62"/>
      <c r="I38" s="63"/>
      <c r="J38" s="74"/>
      <c r="K38" s="60"/>
      <c r="L38" s="74"/>
    </row>
    <row r="39" spans="1:12" s="3" customFormat="1" ht="11.25" x14ac:dyDescent="0.2">
      <c r="H39" s="66"/>
      <c r="I39" s="65"/>
    </row>
    <row r="40" spans="1:12" s="3" customFormat="1" ht="11.25" x14ac:dyDescent="0.2">
      <c r="H40" s="66"/>
      <c r="I40" s="65"/>
    </row>
    <row r="41" spans="1:12" s="3" customFormat="1" ht="11.25" x14ac:dyDescent="0.2">
      <c r="H41" s="66"/>
      <c r="I41" s="65"/>
    </row>
    <row r="42" spans="1:12" s="3" customFormat="1" ht="11.25" x14ac:dyDescent="0.2">
      <c r="H42" s="66"/>
      <c r="I42" s="65"/>
    </row>
    <row r="43" spans="1:12" s="3" customFormat="1" ht="11.25" x14ac:dyDescent="0.2">
      <c r="H43" s="66"/>
      <c r="I43" s="65"/>
    </row>
    <row r="44" spans="1:12" s="3" customFormat="1" ht="11.25" x14ac:dyDescent="0.2">
      <c r="H44" s="66"/>
      <c r="I44" s="65"/>
    </row>
    <row r="45" spans="1:12" s="3" customFormat="1" ht="11.25" x14ac:dyDescent="0.2">
      <c r="H45" s="66"/>
      <c r="I45" s="65"/>
    </row>
    <row r="46" spans="1:12" s="3" customFormat="1" ht="11.25" x14ac:dyDescent="0.2">
      <c r="H46" s="66"/>
      <c r="I46" s="65"/>
    </row>
    <row r="47" spans="1:12" s="3" customFormat="1" ht="11.25" x14ac:dyDescent="0.2">
      <c r="H47" s="66"/>
      <c r="I47" s="65"/>
    </row>
    <row r="48" spans="1:12" s="3" customFormat="1" ht="11.25" x14ac:dyDescent="0.2">
      <c r="H48" s="66"/>
      <c r="I48" s="65"/>
    </row>
    <row r="49" spans="8:9" s="3" customFormat="1" ht="11.25" x14ac:dyDescent="0.2">
      <c r="H49" s="66"/>
      <c r="I49" s="65"/>
    </row>
    <row r="50" spans="8:9" s="3" customFormat="1" ht="11.25" x14ac:dyDescent="0.2">
      <c r="H50" s="66"/>
      <c r="I50" s="65"/>
    </row>
    <row r="51" spans="8:9" s="3" customFormat="1" ht="11.25" x14ac:dyDescent="0.2">
      <c r="H51" s="66"/>
      <c r="I51" s="65"/>
    </row>
    <row r="52" spans="8:9" s="3" customFormat="1" ht="11.25" x14ac:dyDescent="0.2">
      <c r="H52" s="66"/>
      <c r="I52" s="65"/>
    </row>
    <row r="53" spans="8:9" s="3" customFormat="1" ht="11.25" x14ac:dyDescent="0.2">
      <c r="H53" s="66"/>
      <c r="I53" s="65"/>
    </row>
    <row r="54" spans="8:9" s="3" customFormat="1" ht="11.25" x14ac:dyDescent="0.2">
      <c r="H54" s="66"/>
      <c r="I54" s="65"/>
    </row>
    <row r="55" spans="8:9" s="3" customFormat="1" ht="11.25" x14ac:dyDescent="0.2">
      <c r="H55" s="66"/>
      <c r="I55" s="65"/>
    </row>
    <row r="56" spans="8:9" s="3" customFormat="1" ht="11.25" x14ac:dyDescent="0.2">
      <c r="H56" s="66"/>
      <c r="I56" s="65"/>
    </row>
    <row r="57" spans="8:9" s="3" customFormat="1" ht="11.25" x14ac:dyDescent="0.2">
      <c r="H57" s="66"/>
      <c r="I57" s="65"/>
    </row>
    <row r="58" spans="8:9" s="3" customFormat="1" ht="11.25" x14ac:dyDescent="0.2">
      <c r="H58" s="66"/>
      <c r="I58" s="65"/>
    </row>
    <row r="59" spans="8:9" s="3" customFormat="1" ht="11.25" x14ac:dyDescent="0.2">
      <c r="H59" s="66"/>
      <c r="I59" s="65"/>
    </row>
    <row r="60" spans="8:9" s="3" customFormat="1" ht="11.25" x14ac:dyDescent="0.2">
      <c r="H60" s="66"/>
      <c r="I60" s="65"/>
    </row>
    <row r="61" spans="8:9" s="3" customFormat="1" ht="11.25" x14ac:dyDescent="0.2">
      <c r="H61" s="66"/>
      <c r="I61" s="65"/>
    </row>
    <row r="62" spans="8:9" s="3" customFormat="1" ht="11.25" x14ac:dyDescent="0.2">
      <c r="H62" s="66"/>
      <c r="I62" s="65"/>
    </row>
    <row r="63" spans="8:9" s="3" customFormat="1" ht="11.25" x14ac:dyDescent="0.2">
      <c r="H63" s="66"/>
      <c r="I63" s="65"/>
    </row>
    <row r="64" spans="8:9" s="3" customFormat="1" ht="11.25" x14ac:dyDescent="0.2">
      <c r="H64" s="66"/>
      <c r="I64" s="65"/>
    </row>
    <row r="65" spans="8:9" s="3" customFormat="1" ht="11.25" x14ac:dyDescent="0.2">
      <c r="H65" s="66"/>
      <c r="I65" s="65"/>
    </row>
    <row r="66" spans="8:9" s="3" customFormat="1" ht="11.25" x14ac:dyDescent="0.2">
      <c r="H66" s="66"/>
      <c r="I66" s="65"/>
    </row>
    <row r="67" spans="8:9" s="3" customFormat="1" ht="11.25" x14ac:dyDescent="0.2">
      <c r="H67" s="66"/>
      <c r="I67" s="65"/>
    </row>
    <row r="68" spans="8:9" s="3" customFormat="1" ht="11.25" x14ac:dyDescent="0.2">
      <c r="H68" s="66"/>
      <c r="I68" s="65"/>
    </row>
    <row r="69" spans="8:9" s="3" customFormat="1" ht="11.25" x14ac:dyDescent="0.2">
      <c r="H69" s="66"/>
      <c r="I69" s="65"/>
    </row>
    <row r="70" spans="8:9" s="3" customFormat="1" ht="11.25" x14ac:dyDescent="0.2">
      <c r="H70" s="66"/>
      <c r="I70" s="65"/>
    </row>
    <row r="71" spans="8:9" s="3" customFormat="1" ht="11.25" x14ac:dyDescent="0.2">
      <c r="H71" s="66"/>
      <c r="I71" s="65"/>
    </row>
    <row r="72" spans="8:9" s="3" customFormat="1" ht="11.25" x14ac:dyDescent="0.2">
      <c r="H72" s="66"/>
      <c r="I72" s="65"/>
    </row>
    <row r="73" spans="8:9" s="3" customFormat="1" ht="11.25" x14ac:dyDescent="0.2">
      <c r="H73" s="66"/>
      <c r="I73" s="65"/>
    </row>
    <row r="74" spans="8:9" s="3" customFormat="1" ht="11.25" x14ac:dyDescent="0.2">
      <c r="H74" s="66"/>
      <c r="I74" s="65"/>
    </row>
    <row r="75" spans="8:9" s="3" customFormat="1" ht="11.25" x14ac:dyDescent="0.2">
      <c r="H75" s="66"/>
      <c r="I75" s="65"/>
    </row>
    <row r="76" spans="8:9" s="3" customFormat="1" ht="11.25" x14ac:dyDescent="0.2">
      <c r="H76" s="66"/>
      <c r="I76" s="65"/>
    </row>
    <row r="77" spans="8:9" s="3" customFormat="1" ht="11.25" x14ac:dyDescent="0.2">
      <c r="H77" s="66"/>
      <c r="I77" s="65"/>
    </row>
    <row r="78" spans="8:9" s="3" customFormat="1" ht="11.25" x14ac:dyDescent="0.2">
      <c r="H78" s="66"/>
      <c r="I78" s="65"/>
    </row>
    <row r="79" spans="8:9" s="3" customFormat="1" ht="11.25" x14ac:dyDescent="0.2">
      <c r="H79" s="66"/>
      <c r="I79" s="65"/>
    </row>
    <row r="80" spans="8:9" s="3" customFormat="1" ht="11.25" x14ac:dyDescent="0.2">
      <c r="H80" s="66"/>
      <c r="I80" s="65"/>
    </row>
    <row r="81" spans="8:9" s="3" customFormat="1" ht="11.25" x14ac:dyDescent="0.2">
      <c r="H81" s="66"/>
      <c r="I81" s="65"/>
    </row>
    <row r="82" spans="8:9" s="3" customFormat="1" ht="11.25" x14ac:dyDescent="0.2">
      <c r="H82" s="66"/>
      <c r="I82" s="65"/>
    </row>
    <row r="83" spans="8:9" s="3" customFormat="1" ht="11.25" x14ac:dyDescent="0.2">
      <c r="H83" s="66"/>
      <c r="I83" s="65"/>
    </row>
    <row r="84" spans="8:9" s="3" customFormat="1" ht="11.25" x14ac:dyDescent="0.2">
      <c r="H84" s="66"/>
      <c r="I84" s="65"/>
    </row>
    <row r="85" spans="8:9" s="3" customFormat="1" ht="11.25" x14ac:dyDescent="0.2">
      <c r="H85" s="66"/>
      <c r="I85" s="65"/>
    </row>
    <row r="86" spans="8:9" s="3" customFormat="1" ht="11.25" x14ac:dyDescent="0.2">
      <c r="H86" s="66"/>
      <c r="I86" s="65"/>
    </row>
    <row r="87" spans="8:9" s="3" customFormat="1" ht="11.25" x14ac:dyDescent="0.2">
      <c r="H87" s="66"/>
      <c r="I87" s="65"/>
    </row>
    <row r="88" spans="8:9" s="3" customFormat="1" ht="11.25" x14ac:dyDescent="0.2">
      <c r="H88" s="66"/>
      <c r="I88" s="65"/>
    </row>
    <row r="89" spans="8:9" s="3" customFormat="1" ht="11.25" x14ac:dyDescent="0.2">
      <c r="H89" s="66"/>
      <c r="I89" s="65"/>
    </row>
    <row r="90" spans="8:9" s="3" customFormat="1" ht="11.25" x14ac:dyDescent="0.2">
      <c r="H90" s="66"/>
      <c r="I90" s="65"/>
    </row>
    <row r="91" spans="8:9" s="3" customFormat="1" ht="11.25" x14ac:dyDescent="0.2">
      <c r="H91" s="66"/>
      <c r="I91" s="65"/>
    </row>
    <row r="92" spans="8:9" s="3" customFormat="1" ht="11.25" x14ac:dyDescent="0.2">
      <c r="H92" s="66"/>
      <c r="I92" s="65"/>
    </row>
    <row r="93" spans="8:9" s="3" customFormat="1" ht="11.25" x14ac:dyDescent="0.2">
      <c r="H93" s="66"/>
      <c r="I93" s="65"/>
    </row>
    <row r="94" spans="8:9" s="3" customFormat="1" ht="11.25" x14ac:dyDescent="0.2">
      <c r="H94" s="66"/>
      <c r="I94" s="65"/>
    </row>
    <row r="95" spans="8:9" s="3" customFormat="1" ht="11.25" x14ac:dyDescent="0.2">
      <c r="H95" s="66"/>
      <c r="I95" s="65"/>
    </row>
    <row r="96" spans="8:9" s="3" customFormat="1" ht="11.25" x14ac:dyDescent="0.2">
      <c r="H96" s="66"/>
      <c r="I96" s="65"/>
    </row>
    <row r="97" spans="8:9" s="3" customFormat="1" ht="11.25" x14ac:dyDescent="0.2">
      <c r="H97" s="66"/>
      <c r="I97" s="65"/>
    </row>
    <row r="98" spans="8:9" s="3" customFormat="1" ht="11.25" x14ac:dyDescent="0.2">
      <c r="H98" s="66"/>
      <c r="I98" s="65"/>
    </row>
    <row r="99" spans="8:9" s="3" customFormat="1" ht="11.25" x14ac:dyDescent="0.2">
      <c r="H99" s="66"/>
      <c r="I99" s="65"/>
    </row>
    <row r="100" spans="8:9" s="3" customFormat="1" ht="11.25" x14ac:dyDescent="0.2">
      <c r="H100" s="66"/>
      <c r="I100" s="65"/>
    </row>
    <row r="101" spans="8:9" s="3" customFormat="1" ht="11.25" x14ac:dyDescent="0.2">
      <c r="H101" s="66"/>
      <c r="I101" s="65"/>
    </row>
    <row r="102" spans="8:9" s="3" customFormat="1" ht="11.25" x14ac:dyDescent="0.2">
      <c r="H102" s="66"/>
      <c r="I102" s="65"/>
    </row>
    <row r="103" spans="8:9" s="3" customFormat="1" ht="11.25" x14ac:dyDescent="0.2">
      <c r="H103" s="66"/>
      <c r="I103" s="65"/>
    </row>
    <row r="104" spans="8:9" s="3" customFormat="1" ht="11.25" x14ac:dyDescent="0.2">
      <c r="H104" s="66"/>
      <c r="I104" s="65"/>
    </row>
    <row r="105" spans="8:9" s="3" customFormat="1" ht="11.25" x14ac:dyDescent="0.2">
      <c r="H105" s="66"/>
      <c r="I105" s="65"/>
    </row>
    <row r="106" spans="8:9" s="3" customFormat="1" ht="11.25" x14ac:dyDescent="0.2">
      <c r="H106" s="66"/>
      <c r="I106" s="65"/>
    </row>
    <row r="107" spans="8:9" s="3" customFormat="1" ht="11.25" x14ac:dyDescent="0.2">
      <c r="H107" s="66"/>
      <c r="I107" s="65"/>
    </row>
    <row r="108" spans="8:9" s="3" customFormat="1" ht="11.25" x14ac:dyDescent="0.2">
      <c r="H108" s="66"/>
      <c r="I108" s="65"/>
    </row>
    <row r="109" spans="8:9" s="3" customFormat="1" ht="11.25" x14ac:dyDescent="0.2">
      <c r="H109" s="66"/>
      <c r="I109" s="65"/>
    </row>
    <row r="110" spans="8:9" s="3" customFormat="1" ht="11.25" x14ac:dyDescent="0.2">
      <c r="H110" s="66"/>
      <c r="I110" s="65"/>
    </row>
    <row r="111" spans="8:9" s="3" customFormat="1" ht="11.25" x14ac:dyDescent="0.2">
      <c r="H111" s="66"/>
      <c r="I111" s="65"/>
    </row>
    <row r="112" spans="8:9" s="3" customFormat="1" ht="11.25" x14ac:dyDescent="0.2">
      <c r="H112" s="66"/>
      <c r="I112" s="65"/>
    </row>
    <row r="113" spans="8:9" s="3" customFormat="1" ht="11.25" x14ac:dyDescent="0.2">
      <c r="H113" s="66"/>
      <c r="I113" s="65"/>
    </row>
    <row r="114" spans="8:9" s="3" customFormat="1" ht="11.25" x14ac:dyDescent="0.2">
      <c r="H114" s="66"/>
      <c r="I114" s="65"/>
    </row>
    <row r="115" spans="8:9" s="3" customFormat="1" ht="11.25" x14ac:dyDescent="0.2">
      <c r="H115" s="66"/>
      <c r="I115" s="65"/>
    </row>
    <row r="116" spans="8:9" s="3" customFormat="1" ht="11.25" x14ac:dyDescent="0.2">
      <c r="H116" s="66"/>
      <c r="I116" s="65"/>
    </row>
    <row r="117" spans="8:9" s="3" customFormat="1" ht="11.25" x14ac:dyDescent="0.2">
      <c r="H117" s="66"/>
      <c r="I117" s="65"/>
    </row>
    <row r="118" spans="8:9" s="3" customFormat="1" ht="11.25" x14ac:dyDescent="0.2">
      <c r="H118" s="66"/>
      <c r="I118" s="65"/>
    </row>
    <row r="119" spans="8:9" s="3" customFormat="1" ht="11.25" x14ac:dyDescent="0.2">
      <c r="H119" s="66"/>
      <c r="I119" s="65"/>
    </row>
    <row r="120" spans="8:9" s="3" customFormat="1" ht="11.25" x14ac:dyDescent="0.2">
      <c r="H120" s="66"/>
      <c r="I120" s="65"/>
    </row>
    <row r="121" spans="8:9" s="3" customFormat="1" ht="11.25" x14ac:dyDescent="0.2">
      <c r="H121" s="66"/>
      <c r="I121" s="65"/>
    </row>
    <row r="122" spans="8:9" s="3" customFormat="1" ht="11.25" x14ac:dyDescent="0.2">
      <c r="H122" s="66"/>
      <c r="I122" s="65"/>
    </row>
    <row r="123" spans="8:9" s="3" customFormat="1" ht="11.25" x14ac:dyDescent="0.2">
      <c r="H123" s="66"/>
      <c r="I123" s="65"/>
    </row>
    <row r="124" spans="8:9" s="3" customFormat="1" ht="11.25" x14ac:dyDescent="0.2">
      <c r="H124" s="66"/>
      <c r="I124" s="65"/>
    </row>
    <row r="125" spans="8:9" s="3" customFormat="1" ht="11.25" x14ac:dyDescent="0.2">
      <c r="H125" s="66"/>
      <c r="I125" s="65"/>
    </row>
    <row r="126" spans="8:9" s="3" customFormat="1" ht="11.25" x14ac:dyDescent="0.2">
      <c r="H126" s="66"/>
      <c r="I126" s="65"/>
    </row>
    <row r="127" spans="8:9" s="3" customFormat="1" ht="11.25" x14ac:dyDescent="0.2">
      <c r="H127" s="66"/>
      <c r="I127" s="65"/>
    </row>
    <row r="128" spans="8:9" s="3" customFormat="1" ht="11.25" x14ac:dyDescent="0.2">
      <c r="H128" s="66"/>
      <c r="I128" s="65"/>
    </row>
    <row r="129" spans="8:9" s="3" customFormat="1" ht="11.25" x14ac:dyDescent="0.2">
      <c r="H129" s="66"/>
      <c r="I129" s="65"/>
    </row>
    <row r="130" spans="8:9" s="3" customFormat="1" ht="11.25" x14ac:dyDescent="0.2">
      <c r="H130" s="66"/>
      <c r="I130" s="65"/>
    </row>
    <row r="131" spans="8:9" s="3" customFormat="1" ht="11.25" x14ac:dyDescent="0.2">
      <c r="H131" s="66"/>
      <c r="I131" s="65"/>
    </row>
    <row r="132" spans="8:9" s="3" customFormat="1" ht="11.25" x14ac:dyDescent="0.2">
      <c r="H132" s="66"/>
      <c r="I132" s="65"/>
    </row>
    <row r="133" spans="8:9" s="3" customFormat="1" ht="11.25" x14ac:dyDescent="0.2">
      <c r="H133" s="66"/>
      <c r="I133" s="65"/>
    </row>
    <row r="134" spans="8:9" s="3" customFormat="1" ht="11.25" x14ac:dyDescent="0.2">
      <c r="H134" s="66"/>
      <c r="I134" s="65"/>
    </row>
    <row r="135" spans="8:9" s="3" customFormat="1" ht="11.25" x14ac:dyDescent="0.2">
      <c r="H135" s="66"/>
      <c r="I135" s="65"/>
    </row>
    <row r="136" spans="8:9" s="3" customFormat="1" ht="11.25" x14ac:dyDescent="0.2">
      <c r="H136" s="66"/>
      <c r="I136" s="65"/>
    </row>
    <row r="137" spans="8:9" s="3" customFormat="1" ht="11.25" x14ac:dyDescent="0.2">
      <c r="H137" s="66"/>
      <c r="I137" s="65"/>
    </row>
    <row r="138" spans="8:9" s="3" customFormat="1" ht="11.25" x14ac:dyDescent="0.2">
      <c r="H138" s="66"/>
      <c r="I138" s="65"/>
    </row>
    <row r="139" spans="8:9" s="3" customFormat="1" ht="11.25" x14ac:dyDescent="0.2">
      <c r="H139" s="66"/>
      <c r="I139" s="65"/>
    </row>
    <row r="140" spans="8:9" s="3" customFormat="1" ht="11.25" x14ac:dyDescent="0.2">
      <c r="H140" s="66"/>
      <c r="I140" s="65"/>
    </row>
    <row r="141" spans="8:9" s="3" customFormat="1" ht="11.25" x14ac:dyDescent="0.2">
      <c r="H141" s="66"/>
      <c r="I141" s="65"/>
    </row>
    <row r="142" spans="8:9" s="3" customFormat="1" ht="11.25" x14ac:dyDescent="0.2">
      <c r="H142" s="66"/>
      <c r="I142" s="65"/>
    </row>
    <row r="143" spans="8:9" s="3" customFormat="1" ht="11.25" x14ac:dyDescent="0.2">
      <c r="H143" s="66"/>
      <c r="I143" s="65"/>
    </row>
    <row r="144" spans="8:9" s="3" customFormat="1" ht="11.25" x14ac:dyDescent="0.2">
      <c r="H144" s="66"/>
      <c r="I144" s="65"/>
    </row>
    <row r="145" spans="8:9" s="3" customFormat="1" ht="11.25" x14ac:dyDescent="0.2">
      <c r="H145" s="66"/>
      <c r="I145" s="65"/>
    </row>
    <row r="146" spans="8:9" s="3" customFormat="1" ht="11.25" x14ac:dyDescent="0.2">
      <c r="H146" s="66"/>
      <c r="I146" s="65"/>
    </row>
    <row r="147" spans="8:9" s="3" customFormat="1" ht="11.25" x14ac:dyDescent="0.2">
      <c r="H147" s="66"/>
      <c r="I147" s="65"/>
    </row>
    <row r="148" spans="8:9" s="3" customFormat="1" ht="11.25" x14ac:dyDescent="0.2">
      <c r="H148" s="66"/>
      <c r="I148" s="65"/>
    </row>
    <row r="149" spans="8:9" s="3" customFormat="1" ht="11.25" x14ac:dyDescent="0.2">
      <c r="H149" s="66"/>
      <c r="I149" s="65"/>
    </row>
    <row r="150" spans="8:9" s="3" customFormat="1" ht="11.25" x14ac:dyDescent="0.2">
      <c r="H150" s="66"/>
      <c r="I150" s="65"/>
    </row>
    <row r="151" spans="8:9" s="3" customFormat="1" ht="11.25" x14ac:dyDescent="0.2">
      <c r="H151" s="66"/>
      <c r="I151" s="65"/>
    </row>
    <row r="152" spans="8:9" s="3" customFormat="1" ht="11.25" x14ac:dyDescent="0.2">
      <c r="H152" s="66"/>
      <c r="I152" s="65"/>
    </row>
    <row r="153" spans="8:9" s="3" customFormat="1" ht="11.25" x14ac:dyDescent="0.2">
      <c r="H153" s="66"/>
      <c r="I153" s="65"/>
    </row>
    <row r="154" spans="8:9" s="3" customFormat="1" ht="11.25" x14ac:dyDescent="0.2">
      <c r="H154" s="66"/>
      <c r="I154" s="65"/>
    </row>
    <row r="155" spans="8:9" s="3" customFormat="1" ht="11.25" x14ac:dyDescent="0.2">
      <c r="H155" s="66"/>
      <c r="I155" s="65"/>
    </row>
    <row r="156" spans="8:9" s="3" customFormat="1" ht="11.25" x14ac:dyDescent="0.2">
      <c r="H156" s="66"/>
      <c r="I156" s="65"/>
    </row>
    <row r="157" spans="8:9" s="3" customFormat="1" ht="11.25" x14ac:dyDescent="0.2">
      <c r="H157" s="66"/>
      <c r="I157" s="65"/>
    </row>
    <row r="158" spans="8:9" s="3" customFormat="1" ht="11.25" x14ac:dyDescent="0.2">
      <c r="H158" s="66"/>
      <c r="I158" s="65"/>
    </row>
    <row r="159" spans="8:9" s="3" customFormat="1" ht="11.25" x14ac:dyDescent="0.2">
      <c r="H159" s="66"/>
      <c r="I159" s="65"/>
    </row>
    <row r="160" spans="8:9" s="3" customFormat="1" ht="11.25" x14ac:dyDescent="0.2">
      <c r="H160" s="66"/>
      <c r="I160" s="65"/>
    </row>
    <row r="161" spans="8:9" s="3" customFormat="1" ht="11.25" x14ac:dyDescent="0.2">
      <c r="H161" s="66"/>
      <c r="I161" s="65"/>
    </row>
    <row r="162" spans="8:9" s="3" customFormat="1" ht="11.25" x14ac:dyDescent="0.2">
      <c r="H162" s="66"/>
      <c r="I162" s="65"/>
    </row>
    <row r="163" spans="8:9" s="3" customFormat="1" ht="11.25" x14ac:dyDescent="0.2">
      <c r="H163" s="66"/>
      <c r="I163" s="65"/>
    </row>
    <row r="164" spans="8:9" s="3" customFormat="1" ht="11.25" x14ac:dyDescent="0.2">
      <c r="H164" s="66"/>
      <c r="I164" s="65"/>
    </row>
    <row r="165" spans="8:9" s="3" customFormat="1" ht="11.25" x14ac:dyDescent="0.2">
      <c r="H165" s="66"/>
      <c r="I165" s="65"/>
    </row>
    <row r="166" spans="8:9" s="3" customFormat="1" ht="11.25" x14ac:dyDescent="0.2">
      <c r="H166" s="66"/>
      <c r="I166" s="65"/>
    </row>
    <row r="167" spans="8:9" s="3" customFormat="1" ht="11.25" x14ac:dyDescent="0.2">
      <c r="H167" s="66"/>
      <c r="I167" s="65"/>
    </row>
    <row r="168" spans="8:9" s="3" customFormat="1" ht="11.25" x14ac:dyDescent="0.2">
      <c r="H168" s="66"/>
      <c r="I168" s="65"/>
    </row>
    <row r="169" spans="8:9" s="3" customFormat="1" ht="11.25" x14ac:dyDescent="0.2">
      <c r="H169" s="66"/>
      <c r="I169" s="65"/>
    </row>
    <row r="170" spans="8:9" s="3" customFormat="1" ht="11.25" x14ac:dyDescent="0.2">
      <c r="H170" s="66"/>
      <c r="I170" s="65"/>
    </row>
    <row r="171" spans="8:9" s="3" customFormat="1" ht="11.25" x14ac:dyDescent="0.2">
      <c r="H171" s="66"/>
      <c r="I171" s="65"/>
    </row>
    <row r="172" spans="8:9" s="3" customFormat="1" ht="11.25" x14ac:dyDescent="0.2">
      <c r="H172" s="66"/>
      <c r="I172" s="65"/>
    </row>
    <row r="173" spans="8:9" s="3" customFormat="1" ht="11.25" x14ac:dyDescent="0.2">
      <c r="H173" s="66"/>
      <c r="I173" s="65"/>
    </row>
    <row r="174" spans="8:9" s="3" customFormat="1" ht="11.25" x14ac:dyDescent="0.2">
      <c r="H174" s="66"/>
      <c r="I174" s="65"/>
    </row>
    <row r="175" spans="8:9" s="3" customFormat="1" ht="11.25" x14ac:dyDescent="0.2">
      <c r="H175" s="66"/>
      <c r="I175" s="65"/>
    </row>
    <row r="176" spans="8:9" s="3" customFormat="1" ht="11.25" x14ac:dyDescent="0.2">
      <c r="H176" s="66"/>
      <c r="I176" s="65"/>
    </row>
    <row r="177" spans="7:9" s="3" customFormat="1" ht="11.25" x14ac:dyDescent="0.2">
      <c r="G177" s="8"/>
      <c r="H177" s="66"/>
      <c r="I177" s="65"/>
    </row>
    <row r="178" spans="7:9" s="3" customFormat="1" ht="11.25" x14ac:dyDescent="0.2">
      <c r="G178" s="8"/>
      <c r="H178" s="66"/>
      <c r="I178" s="65"/>
    </row>
    <row r="179" spans="7:9" s="3" customFormat="1" ht="11.25" x14ac:dyDescent="0.2">
      <c r="G179" s="8"/>
      <c r="H179" s="66"/>
      <c r="I179" s="65"/>
    </row>
    <row r="180" spans="7:9" s="3" customFormat="1" ht="11.25" x14ac:dyDescent="0.2">
      <c r="G180" s="8"/>
      <c r="H180" s="66"/>
      <c r="I180" s="65"/>
    </row>
    <row r="181" spans="7:9" s="3" customFormat="1" ht="11.25" x14ac:dyDescent="0.2">
      <c r="G181" s="8"/>
      <c r="H181" s="66"/>
      <c r="I181" s="65"/>
    </row>
    <row r="182" spans="7:9" s="3" customFormat="1" ht="11.25" x14ac:dyDescent="0.2">
      <c r="G182" s="8"/>
      <c r="H182" s="8"/>
    </row>
    <row r="183" spans="7:9" s="3" customFormat="1" ht="11.25" x14ac:dyDescent="0.2">
      <c r="G183" s="8"/>
      <c r="H183" s="8"/>
    </row>
    <row r="184" spans="7:9" s="3" customFormat="1" ht="11.25" x14ac:dyDescent="0.2">
      <c r="G184" s="8"/>
      <c r="H184" s="8"/>
    </row>
    <row r="185" spans="7:9" s="3" customFormat="1" ht="11.25" x14ac:dyDescent="0.2">
      <c r="G185" s="8"/>
      <c r="H185" s="8"/>
    </row>
    <row r="186" spans="7:9" s="3" customFormat="1" ht="11.25" x14ac:dyDescent="0.2">
      <c r="G186" s="8"/>
      <c r="H186" s="8"/>
    </row>
    <row r="187" spans="7:9" s="3" customFormat="1" ht="11.25" x14ac:dyDescent="0.2">
      <c r="G187" s="8"/>
      <c r="H187" s="8"/>
    </row>
    <row r="188" spans="7:9" s="3" customFormat="1" ht="11.25" x14ac:dyDescent="0.2">
      <c r="G188" s="8"/>
      <c r="H188" s="8"/>
    </row>
    <row r="189" spans="7:9" s="3" customFormat="1" ht="11.25" x14ac:dyDescent="0.2">
      <c r="G189" s="8"/>
      <c r="H189" s="8"/>
    </row>
    <row r="190" spans="7:9" s="3" customFormat="1" ht="11.25" x14ac:dyDescent="0.2">
      <c r="G190" s="8"/>
      <c r="H190" s="8"/>
    </row>
    <row r="191" spans="7:9" s="3" customFormat="1" ht="11.25" x14ac:dyDescent="0.2">
      <c r="G191" s="8"/>
      <c r="H191" s="8"/>
    </row>
    <row r="192" spans="7:9" s="3" customFormat="1" ht="11.25" x14ac:dyDescent="0.2">
      <c r="G192" s="8"/>
      <c r="H192" s="8"/>
    </row>
    <row r="193" spans="7:8" s="3" customFormat="1" ht="11.25" x14ac:dyDescent="0.2">
      <c r="G193" s="8"/>
      <c r="H193" s="8"/>
    </row>
    <row r="194" spans="7:8" s="3" customFormat="1" ht="11.25" x14ac:dyDescent="0.2">
      <c r="G194" s="8"/>
      <c r="H194" s="8"/>
    </row>
    <row r="195" spans="7:8" s="3" customFormat="1" ht="11.25" x14ac:dyDescent="0.2">
      <c r="G195" s="8"/>
      <c r="H195" s="8"/>
    </row>
    <row r="196" spans="7:8" s="3" customFormat="1" ht="11.25" x14ac:dyDescent="0.2">
      <c r="G196" s="8"/>
      <c r="H196" s="8"/>
    </row>
    <row r="197" spans="7:8" s="3" customFormat="1" ht="11.25" x14ac:dyDescent="0.2">
      <c r="G197" s="8"/>
      <c r="H197" s="8"/>
    </row>
    <row r="198" spans="7:8" s="3" customFormat="1" ht="11.25" x14ac:dyDescent="0.2">
      <c r="G198" s="8"/>
      <c r="H198" s="8"/>
    </row>
    <row r="199" spans="7:8" s="3" customFormat="1" ht="11.25" x14ac:dyDescent="0.2">
      <c r="G199" s="8"/>
      <c r="H199" s="8"/>
    </row>
    <row r="200" spans="7:8" s="3" customFormat="1" ht="11.25" x14ac:dyDescent="0.2">
      <c r="G200" s="8"/>
      <c r="H200" s="8"/>
    </row>
    <row r="201" spans="7:8" s="3" customFormat="1" ht="11.25" x14ac:dyDescent="0.2">
      <c r="G201" s="8"/>
      <c r="H201" s="8"/>
    </row>
    <row r="202" spans="7:8" s="3" customFormat="1" ht="11.25" x14ac:dyDescent="0.2">
      <c r="G202" s="8"/>
      <c r="H202" s="8"/>
    </row>
    <row r="203" spans="7:8" s="3" customFormat="1" ht="11.25" x14ac:dyDescent="0.2">
      <c r="G203" s="8"/>
      <c r="H203" s="8"/>
    </row>
    <row r="204" spans="7:8" s="3" customFormat="1" ht="11.25" x14ac:dyDescent="0.2">
      <c r="G204" s="8"/>
      <c r="H204" s="8"/>
    </row>
    <row r="205" spans="7:8" s="3" customFormat="1" ht="11.25" x14ac:dyDescent="0.2">
      <c r="G205" s="8"/>
      <c r="H205" s="8"/>
    </row>
    <row r="206" spans="7:8" s="3" customFormat="1" ht="11.25" x14ac:dyDescent="0.2">
      <c r="G206" s="8"/>
      <c r="H206" s="8"/>
    </row>
    <row r="207" spans="7:8" s="3" customFormat="1" ht="11.25" x14ac:dyDescent="0.2">
      <c r="G207" s="8"/>
      <c r="H207" s="8"/>
    </row>
    <row r="208" spans="7:8" s="3" customFormat="1" ht="11.25" x14ac:dyDescent="0.2">
      <c r="G208" s="8"/>
      <c r="H208" s="8"/>
    </row>
    <row r="209" spans="7:8" s="3" customFormat="1" ht="11.25" x14ac:dyDescent="0.2">
      <c r="G209" s="8"/>
      <c r="H209" s="8"/>
    </row>
    <row r="210" spans="7:8" s="3" customFormat="1" ht="11.25" x14ac:dyDescent="0.2">
      <c r="G210" s="8"/>
      <c r="H210" s="8"/>
    </row>
    <row r="211" spans="7:8" s="3" customFormat="1" ht="11.25" x14ac:dyDescent="0.2">
      <c r="G211" s="8"/>
      <c r="H211" s="8"/>
    </row>
    <row r="212" spans="7:8" s="3" customFormat="1" ht="11.25" x14ac:dyDescent="0.2">
      <c r="G212" s="8"/>
      <c r="H212" s="8"/>
    </row>
    <row r="213" spans="7:8" s="3" customFormat="1" ht="11.25" x14ac:dyDescent="0.2">
      <c r="G213" s="8"/>
      <c r="H213" s="8"/>
    </row>
    <row r="214" spans="7:8" s="3" customFormat="1" ht="11.25" x14ac:dyDescent="0.2">
      <c r="G214" s="8"/>
      <c r="H214" s="8"/>
    </row>
    <row r="215" spans="7:8" s="3" customFormat="1" ht="11.25" x14ac:dyDescent="0.2">
      <c r="G215" s="8"/>
      <c r="H215" s="8"/>
    </row>
    <row r="216" spans="7:8" s="3" customFormat="1" ht="11.25" x14ac:dyDescent="0.2">
      <c r="G216" s="8"/>
      <c r="H216" s="8"/>
    </row>
    <row r="217" spans="7:8" s="3" customFormat="1" ht="11.25" x14ac:dyDescent="0.2">
      <c r="G217" s="8"/>
      <c r="H217" s="8"/>
    </row>
    <row r="218" spans="7:8" s="3" customFormat="1" ht="11.25" x14ac:dyDescent="0.2">
      <c r="G218" s="8"/>
      <c r="H218" s="8"/>
    </row>
    <row r="219" spans="7:8" s="3" customFormat="1" ht="11.25" x14ac:dyDescent="0.2">
      <c r="G219" s="8"/>
      <c r="H219" s="8"/>
    </row>
    <row r="220" spans="7:8" s="3" customFormat="1" ht="11.25" x14ac:dyDescent="0.2">
      <c r="G220" s="8"/>
      <c r="H220" s="8"/>
    </row>
    <row r="221" spans="7:8" s="3" customFormat="1" ht="11.25" x14ac:dyDescent="0.2">
      <c r="G221" s="8"/>
      <c r="H221" s="8"/>
    </row>
    <row r="222" spans="7:8" s="3" customFormat="1" ht="11.25" x14ac:dyDescent="0.2">
      <c r="G222" s="8"/>
      <c r="H222" s="8"/>
    </row>
    <row r="223" spans="7:8" s="3" customFormat="1" ht="11.25" x14ac:dyDescent="0.2">
      <c r="G223" s="8"/>
      <c r="H223" s="8"/>
    </row>
    <row r="224" spans="7:8" s="3" customFormat="1" ht="11.25" x14ac:dyDescent="0.2">
      <c r="G224" s="8"/>
      <c r="H224" s="8"/>
    </row>
    <row r="225" spans="7:8" s="3" customFormat="1" ht="11.25" x14ac:dyDescent="0.2">
      <c r="G225" s="8"/>
      <c r="H225" s="8"/>
    </row>
    <row r="226" spans="7:8" s="3" customFormat="1" ht="11.25" x14ac:dyDescent="0.2">
      <c r="G226" s="8"/>
      <c r="H226" s="8"/>
    </row>
    <row r="227" spans="7:8" s="3" customFormat="1" ht="11.25" x14ac:dyDescent="0.2">
      <c r="G227" s="8"/>
      <c r="H227" s="8"/>
    </row>
    <row r="228" spans="7:8" s="3" customFormat="1" ht="11.25" x14ac:dyDescent="0.2">
      <c r="G228" s="8"/>
      <c r="H228" s="8"/>
    </row>
    <row r="229" spans="7:8" s="3" customFormat="1" ht="11.25" x14ac:dyDescent="0.2">
      <c r="G229" s="8"/>
      <c r="H229" s="8"/>
    </row>
    <row r="230" spans="7:8" s="3" customFormat="1" ht="11.25" x14ac:dyDescent="0.2">
      <c r="G230" s="8"/>
      <c r="H230" s="8"/>
    </row>
    <row r="231" spans="7:8" s="3" customFormat="1" ht="11.25" x14ac:dyDescent="0.2">
      <c r="G231" s="8"/>
      <c r="H231" s="8"/>
    </row>
    <row r="232" spans="7:8" s="3" customFormat="1" ht="11.25" x14ac:dyDescent="0.2">
      <c r="G232" s="8"/>
      <c r="H232" s="8"/>
    </row>
    <row r="233" spans="7:8" s="3" customFormat="1" ht="11.25" x14ac:dyDescent="0.2">
      <c r="G233" s="8"/>
      <c r="H233" s="8"/>
    </row>
    <row r="234" spans="7:8" s="3" customFormat="1" ht="11.25" x14ac:dyDescent="0.2">
      <c r="G234" s="8"/>
      <c r="H234" s="8"/>
    </row>
    <row r="235" spans="7:8" s="3" customFormat="1" ht="11.25" x14ac:dyDescent="0.2">
      <c r="G235" s="8"/>
      <c r="H235" s="8"/>
    </row>
    <row r="236" spans="7:8" s="3" customFormat="1" ht="11.25" x14ac:dyDescent="0.2">
      <c r="G236" s="8"/>
      <c r="H236" s="8"/>
    </row>
    <row r="237" spans="7:8" s="3" customFormat="1" ht="11.25" x14ac:dyDescent="0.2">
      <c r="G237" s="8"/>
      <c r="H237" s="8"/>
    </row>
    <row r="238" spans="7:8" s="3" customFormat="1" ht="11.25" x14ac:dyDescent="0.2">
      <c r="G238" s="8"/>
      <c r="H238" s="8"/>
    </row>
    <row r="239" spans="7:8" s="3" customFormat="1" ht="11.25" x14ac:dyDescent="0.2">
      <c r="G239" s="8"/>
      <c r="H239" s="8"/>
    </row>
    <row r="240" spans="7:8" s="3" customFormat="1" ht="11.25" x14ac:dyDescent="0.2">
      <c r="G240" s="8"/>
      <c r="H240" s="8"/>
    </row>
    <row r="241" spans="1:74" s="3" customFormat="1" ht="11.25" x14ac:dyDescent="0.2">
      <c r="G241" s="8"/>
      <c r="H241" s="8"/>
    </row>
    <row r="242" spans="1:74" s="3" customFormat="1" ht="11.25" x14ac:dyDescent="0.2">
      <c r="G242" s="8"/>
      <c r="H242" s="8"/>
    </row>
    <row r="243" spans="1:74" s="3" customFormat="1" ht="11.25" x14ac:dyDescent="0.2">
      <c r="G243" s="8"/>
      <c r="H243" s="8"/>
    </row>
    <row r="244" spans="1:74" s="3" customFormat="1" ht="11.25" x14ac:dyDescent="0.2">
      <c r="G244" s="8"/>
      <c r="H244" s="8"/>
    </row>
    <row r="245" spans="1:74" s="3" customFormat="1" ht="11.25" x14ac:dyDescent="0.2">
      <c r="G245" s="8"/>
      <c r="H245" s="8"/>
    </row>
    <row r="246" spans="1:74" s="3" customFormat="1" ht="11.25" x14ac:dyDescent="0.2">
      <c r="G246" s="8"/>
      <c r="H246" s="8"/>
    </row>
    <row r="247" spans="1:74" s="3" customFormat="1" ht="11.25" x14ac:dyDescent="0.2">
      <c r="G247" s="8"/>
      <c r="H247" s="8"/>
    </row>
    <row r="248" spans="1:74" s="3" customFormat="1" ht="11.25" x14ac:dyDescent="0.2">
      <c r="G248" s="8"/>
      <c r="H248" s="8"/>
    </row>
    <row r="249" spans="1:74" x14ac:dyDescent="0.2">
      <c r="A249" s="3"/>
      <c r="B249" s="3"/>
      <c r="C249" s="3"/>
      <c r="D249" s="3"/>
      <c r="E249" s="3"/>
      <c r="F249" s="3"/>
      <c r="G249" s="8"/>
      <c r="H249" s="8"/>
      <c r="I249" s="3"/>
      <c r="J249" s="3"/>
      <c r="K249" s="3"/>
      <c r="L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row>
    <row r="250" spans="1:74" x14ac:dyDescent="0.2">
      <c r="A250" s="3"/>
      <c r="B250" s="3"/>
      <c r="C250" s="3"/>
      <c r="D250" s="3"/>
      <c r="E250" s="3"/>
      <c r="F250" s="3"/>
      <c r="G250" s="8"/>
      <c r="H250" s="8"/>
      <c r="I250" s="3"/>
      <c r="J250" s="3"/>
      <c r="K250" s="3"/>
      <c r="L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row>
    <row r="251" spans="1:74" x14ac:dyDescent="0.2">
      <c r="A251" s="3"/>
      <c r="B251" s="3"/>
      <c r="C251" s="3"/>
      <c r="D251" s="3"/>
      <c r="E251" s="3"/>
      <c r="F251" s="3"/>
      <c r="G251" s="8"/>
      <c r="H251" s="8"/>
      <c r="I251" s="3"/>
      <c r="J251" s="3"/>
      <c r="K251" s="3"/>
      <c r="L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row>
    <row r="252" spans="1:74" x14ac:dyDescent="0.2">
      <c r="A252" s="3"/>
      <c r="B252" s="3"/>
      <c r="C252" s="3"/>
      <c r="D252" s="3"/>
      <c r="E252" s="3"/>
      <c r="F252" s="3"/>
      <c r="G252" s="8"/>
      <c r="H252" s="8"/>
      <c r="I252" s="3"/>
      <c r="J252" s="3"/>
      <c r="K252" s="3"/>
      <c r="L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row>
    <row r="253" spans="1:74" x14ac:dyDescent="0.2">
      <c r="A253" s="3"/>
      <c r="B253" s="3"/>
      <c r="C253" s="3"/>
      <c r="D253" s="3"/>
      <c r="E253" s="3"/>
      <c r="F253" s="3"/>
      <c r="G253" s="8"/>
      <c r="H253" s="8"/>
      <c r="I253" s="3"/>
      <c r="J253" s="3"/>
      <c r="K253" s="3"/>
      <c r="L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row>
    <row r="254" spans="1:74" x14ac:dyDescent="0.2">
      <c r="A254" s="3"/>
      <c r="B254" s="3"/>
      <c r="C254" s="3"/>
      <c r="D254" s="3"/>
      <c r="E254" s="3"/>
      <c r="F254" s="3"/>
      <c r="G254" s="8"/>
      <c r="H254" s="8"/>
      <c r="I254" s="3"/>
      <c r="J254" s="3"/>
      <c r="K254" s="3"/>
      <c r="L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row>
    <row r="255" spans="1:74" x14ac:dyDescent="0.2">
      <c r="A255" s="3"/>
      <c r="B255" s="3"/>
      <c r="C255" s="3"/>
      <c r="D255" s="3"/>
      <c r="E255" s="3"/>
      <c r="F255" s="3"/>
      <c r="G255" s="8"/>
      <c r="H255" s="8"/>
      <c r="I255" s="3"/>
      <c r="J255" s="3"/>
      <c r="K255" s="3"/>
      <c r="L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row>
    <row r="256" spans="1:74" x14ac:dyDescent="0.2">
      <c r="A256" s="3"/>
      <c r="B256" s="3"/>
      <c r="C256" s="3"/>
      <c r="D256" s="3"/>
      <c r="E256" s="3"/>
      <c r="F256" s="3"/>
      <c r="G256" s="8"/>
      <c r="H256" s="8"/>
      <c r="I256" s="3"/>
      <c r="J256" s="3"/>
      <c r="K256" s="3"/>
      <c r="L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row>
    <row r="257" spans="1:74" x14ac:dyDescent="0.2">
      <c r="A257" s="3"/>
      <c r="B257" s="3"/>
      <c r="C257" s="3"/>
      <c r="D257" s="3"/>
      <c r="E257" s="3"/>
      <c r="F257" s="3"/>
      <c r="G257" s="8"/>
      <c r="H257" s="8"/>
      <c r="I257" s="3"/>
      <c r="J257" s="3"/>
      <c r="K257" s="3"/>
      <c r="L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row>
    <row r="258" spans="1:74" x14ac:dyDescent="0.2">
      <c r="A258" s="3"/>
      <c r="B258" s="3"/>
      <c r="C258" s="3"/>
      <c r="D258" s="3"/>
      <c r="E258" s="3"/>
      <c r="F258" s="3"/>
      <c r="G258" s="8"/>
      <c r="H258" s="8"/>
      <c r="I258" s="3"/>
      <c r="J258" s="3"/>
      <c r="K258" s="3"/>
      <c r="L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row>
    <row r="259" spans="1:74" x14ac:dyDescent="0.2">
      <c r="A259" s="3"/>
      <c r="B259" s="3"/>
      <c r="C259" s="3"/>
      <c r="D259" s="3"/>
      <c r="E259" s="3"/>
      <c r="F259" s="3"/>
      <c r="G259" s="8"/>
      <c r="H259" s="8"/>
      <c r="I259" s="3"/>
      <c r="J259" s="3"/>
      <c r="K259" s="3"/>
      <c r="L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row>
    <row r="260" spans="1:74" x14ac:dyDescent="0.2">
      <c r="A260" s="3"/>
      <c r="B260" s="3"/>
      <c r="C260" s="3"/>
      <c r="D260" s="3"/>
      <c r="E260" s="3"/>
      <c r="F260" s="3"/>
      <c r="G260" s="8"/>
      <c r="H260" s="8"/>
      <c r="I260" s="3"/>
      <c r="J260" s="3"/>
      <c r="K260" s="3"/>
      <c r="L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row>
    <row r="261" spans="1:74" x14ac:dyDescent="0.2">
      <c r="A261" s="3"/>
      <c r="B261" s="3"/>
      <c r="C261" s="3"/>
      <c r="D261" s="3"/>
      <c r="E261" s="3"/>
      <c r="F261" s="3"/>
      <c r="G261" s="8"/>
      <c r="H261" s="8"/>
      <c r="I261" s="3"/>
      <c r="J261" s="3"/>
      <c r="K261" s="3"/>
      <c r="L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row>
    <row r="262" spans="1:74" x14ac:dyDescent="0.2">
      <c r="A262" s="3"/>
      <c r="B262" s="3"/>
      <c r="C262" s="3"/>
      <c r="D262" s="3"/>
      <c r="E262" s="3"/>
      <c r="F262" s="3"/>
      <c r="G262" s="8"/>
      <c r="H262" s="8"/>
      <c r="I262" s="3"/>
      <c r="J262" s="3"/>
      <c r="K262" s="3"/>
      <c r="L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row>
    <row r="263" spans="1:74" x14ac:dyDescent="0.2">
      <c r="A263" s="3"/>
      <c r="B263" s="3"/>
      <c r="C263" s="3"/>
      <c r="D263" s="3"/>
      <c r="E263" s="3"/>
      <c r="F263" s="3"/>
      <c r="G263" s="8"/>
      <c r="H263" s="8"/>
      <c r="I263" s="3"/>
      <c r="J263" s="3"/>
      <c r="K263" s="3"/>
      <c r="L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row>
    <row r="264" spans="1:74" x14ac:dyDescent="0.2">
      <c r="A264" s="3"/>
      <c r="B264" s="3"/>
      <c r="C264" s="3"/>
      <c r="D264" s="3"/>
      <c r="E264" s="3"/>
      <c r="F264" s="3"/>
      <c r="G264" s="8"/>
      <c r="H264" s="8"/>
      <c r="I264" s="3"/>
      <c r="J264" s="3"/>
      <c r="K264" s="3"/>
      <c r="L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row>
    <row r="265" spans="1:74" x14ac:dyDescent="0.2">
      <c r="A265" s="3"/>
      <c r="B265" s="3"/>
      <c r="C265" s="3"/>
      <c r="D265" s="3"/>
      <c r="E265" s="3"/>
      <c r="F265" s="3"/>
      <c r="G265" s="8"/>
      <c r="H265" s="8"/>
      <c r="I265" s="3"/>
      <c r="J265" s="3"/>
      <c r="K265" s="3"/>
      <c r="L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row>
    <row r="266" spans="1:74" x14ac:dyDescent="0.2">
      <c r="A266" s="3"/>
      <c r="B266" s="3"/>
      <c r="C266" s="3"/>
      <c r="D266" s="3"/>
      <c r="E266" s="3"/>
      <c r="F266" s="3"/>
      <c r="G266" s="8"/>
      <c r="H266" s="8"/>
      <c r="I266" s="3"/>
      <c r="J266" s="3"/>
      <c r="K266" s="3"/>
      <c r="L266" s="3"/>
    </row>
    <row r="267" spans="1:74" x14ac:dyDescent="0.2">
      <c r="A267" s="3"/>
      <c r="B267" s="3"/>
      <c r="C267" s="3"/>
      <c r="D267" s="3"/>
      <c r="E267" s="3"/>
      <c r="F267" s="3"/>
      <c r="G267" s="8"/>
      <c r="H267" s="8"/>
      <c r="I267" s="3"/>
      <c r="J267" s="3"/>
      <c r="K267" s="3"/>
      <c r="L267" s="3"/>
    </row>
    <row r="268" spans="1:74" x14ac:dyDescent="0.2">
      <c r="A268" s="3"/>
      <c r="B268" s="3"/>
      <c r="C268" s="3"/>
      <c r="D268" s="3"/>
      <c r="E268" s="3"/>
      <c r="F268" s="3"/>
      <c r="G268" s="8"/>
      <c r="H268" s="8"/>
      <c r="I268" s="3"/>
      <c r="J268" s="3"/>
      <c r="K268" s="3"/>
      <c r="L268" s="3"/>
    </row>
    <row r="269" spans="1:74" x14ac:dyDescent="0.2">
      <c r="A269" s="3"/>
      <c r="B269" s="3"/>
      <c r="C269" s="3"/>
      <c r="D269" s="3"/>
      <c r="E269" s="3"/>
      <c r="F269" s="3"/>
      <c r="G269" s="8"/>
      <c r="H269" s="8"/>
      <c r="I269" s="3"/>
      <c r="J269" s="3"/>
      <c r="K269" s="3"/>
      <c r="L269" s="3"/>
    </row>
    <row r="270" spans="1:74" x14ac:dyDescent="0.2">
      <c r="A270" s="3"/>
      <c r="B270" s="3"/>
      <c r="C270" s="3"/>
      <c r="D270" s="3"/>
      <c r="E270" s="3"/>
      <c r="F270" s="3"/>
      <c r="G270" s="8"/>
      <c r="H270" s="8"/>
      <c r="I270" s="3"/>
      <c r="J270" s="3"/>
      <c r="K270" s="3"/>
      <c r="L270" s="3"/>
    </row>
    <row r="271" spans="1:74" x14ac:dyDescent="0.2">
      <c r="A271" s="3"/>
      <c r="B271" s="3"/>
      <c r="C271" s="3"/>
      <c r="D271" s="3"/>
      <c r="E271" s="3"/>
      <c r="F271" s="3"/>
      <c r="G271" s="8"/>
      <c r="H271" s="8"/>
      <c r="I271" s="3"/>
      <c r="J271" s="3"/>
      <c r="K271" s="3"/>
      <c r="L271" s="3"/>
    </row>
    <row r="272" spans="1:74" x14ac:dyDescent="0.2">
      <c r="A272" s="3"/>
      <c r="B272" s="3"/>
      <c r="C272" s="3"/>
      <c r="D272" s="3"/>
      <c r="E272" s="3"/>
      <c r="F272" s="3"/>
      <c r="G272" s="8"/>
      <c r="H272" s="8"/>
      <c r="I272" s="3"/>
      <c r="J272" s="3"/>
      <c r="K272" s="3"/>
      <c r="L272" s="3"/>
    </row>
    <row r="273" spans="1:12" x14ac:dyDescent="0.2">
      <c r="A273" s="3"/>
      <c r="B273" s="3"/>
      <c r="C273" s="3"/>
      <c r="D273" s="3"/>
      <c r="E273" s="3"/>
      <c r="F273" s="3"/>
      <c r="G273" s="8"/>
      <c r="H273" s="8"/>
      <c r="I273" s="3"/>
      <c r="J273" s="3"/>
      <c r="K273" s="3"/>
      <c r="L273" s="3"/>
    </row>
    <row r="274" spans="1:12" x14ac:dyDescent="0.2">
      <c r="H274" s="8"/>
      <c r="I274" s="3"/>
    </row>
    <row r="275" spans="1:12" x14ac:dyDescent="0.2">
      <c r="H275" s="8"/>
      <c r="I275" s="3"/>
    </row>
    <row r="276" spans="1:12" x14ac:dyDescent="0.2">
      <c r="H276" s="8"/>
      <c r="I276" s="3"/>
    </row>
    <row r="277" spans="1:12" x14ac:dyDescent="0.2">
      <c r="H277" s="8"/>
      <c r="I277" s="3"/>
    </row>
    <row r="278" spans="1:12" x14ac:dyDescent="0.2">
      <c r="H278" s="8"/>
      <c r="I278" s="3"/>
    </row>
    <row r="279" spans="1:12" x14ac:dyDescent="0.2">
      <c r="H279" s="8"/>
      <c r="I279" s="3"/>
    </row>
    <row r="280" spans="1:12" x14ac:dyDescent="0.2">
      <c r="H280" s="8"/>
      <c r="I280" s="3"/>
    </row>
    <row r="281" spans="1:12" x14ac:dyDescent="0.2">
      <c r="H281" s="8"/>
      <c r="I281" s="3"/>
    </row>
    <row r="282" spans="1:12" x14ac:dyDescent="0.2">
      <c r="H282" s="8"/>
      <c r="I282" s="3"/>
    </row>
    <row r="283" spans="1:12" x14ac:dyDescent="0.2">
      <c r="H283" s="8"/>
      <c r="I283" s="3"/>
    </row>
    <row r="284" spans="1:12" x14ac:dyDescent="0.2">
      <c r="H284" s="8"/>
      <c r="I284" s="3"/>
    </row>
    <row r="285" spans="1:12" x14ac:dyDescent="0.2">
      <c r="H285" s="8"/>
      <c r="I285" s="3"/>
    </row>
    <row r="286" spans="1:12" x14ac:dyDescent="0.2">
      <c r="H286" s="8"/>
      <c r="I286" s="3"/>
    </row>
    <row r="287" spans="1:12" x14ac:dyDescent="0.2">
      <c r="H287" s="8"/>
      <c r="I287" s="3"/>
    </row>
    <row r="288" spans="1:12" x14ac:dyDescent="0.2">
      <c r="H288" s="8"/>
      <c r="I288" s="3"/>
    </row>
    <row r="289" spans="8:9" x14ac:dyDescent="0.2">
      <c r="H289" s="8"/>
      <c r="I289" s="3"/>
    </row>
    <row r="290" spans="8:9" x14ac:dyDescent="0.2">
      <c r="H290" s="8"/>
      <c r="I290" s="3"/>
    </row>
    <row r="291" spans="8:9" x14ac:dyDescent="0.2">
      <c r="H291" s="8"/>
      <c r="I291" s="3"/>
    </row>
    <row r="292" spans="8:9" x14ac:dyDescent="0.2">
      <c r="H292" s="8"/>
      <c r="I292" s="3"/>
    </row>
    <row r="293" spans="8:9" x14ac:dyDescent="0.2">
      <c r="H293" s="8"/>
      <c r="I293" s="3"/>
    </row>
    <row r="294" spans="8:9" x14ac:dyDescent="0.2">
      <c r="H294" s="8"/>
      <c r="I294" s="3"/>
    </row>
    <row r="295" spans="8:9" x14ac:dyDescent="0.2">
      <c r="H295" s="8"/>
      <c r="I295" s="3"/>
    </row>
    <row r="296" spans="8:9" x14ac:dyDescent="0.2">
      <c r="H296" s="8"/>
      <c r="I296" s="3"/>
    </row>
    <row r="297" spans="8:9" x14ac:dyDescent="0.2">
      <c r="H297" s="8"/>
      <c r="I297" s="3"/>
    </row>
    <row r="298" spans="8:9" x14ac:dyDescent="0.2">
      <c r="H298" s="8"/>
      <c r="I298" s="3"/>
    </row>
    <row r="299" spans="8:9" x14ac:dyDescent="0.2">
      <c r="H299" s="8"/>
      <c r="I299" s="3"/>
    </row>
    <row r="300" spans="8:9" x14ac:dyDescent="0.2">
      <c r="H300" s="8"/>
      <c r="I300" s="3"/>
    </row>
    <row r="301" spans="8:9" x14ac:dyDescent="0.2">
      <c r="H301" s="8"/>
      <c r="I301" s="3"/>
    </row>
    <row r="302" spans="8:9" x14ac:dyDescent="0.2">
      <c r="H302" s="8"/>
      <c r="I302" s="3"/>
    </row>
    <row r="303" spans="8:9" x14ac:dyDescent="0.2">
      <c r="H303" s="8"/>
      <c r="I303" s="3"/>
    </row>
    <row r="304" spans="8:9" x14ac:dyDescent="0.2">
      <c r="H304" s="8"/>
      <c r="I304" s="3"/>
    </row>
    <row r="305" spans="8:9" x14ac:dyDescent="0.2">
      <c r="H305" s="8"/>
      <c r="I305" s="8"/>
    </row>
    <row r="306" spans="8:9" x14ac:dyDescent="0.2">
      <c r="H306" s="8"/>
      <c r="I306" s="8"/>
    </row>
    <row r="307" spans="8:9" x14ac:dyDescent="0.2">
      <c r="H307" s="8"/>
      <c r="I307" s="8"/>
    </row>
    <row r="308" spans="8:9" x14ac:dyDescent="0.2">
      <c r="H308" s="8"/>
      <c r="I308" s="8"/>
    </row>
    <row r="309" spans="8:9" x14ac:dyDescent="0.2">
      <c r="H309" s="8"/>
      <c r="I309" s="8"/>
    </row>
    <row r="310" spans="8:9" x14ac:dyDescent="0.2">
      <c r="H310" s="8"/>
      <c r="I310" s="8"/>
    </row>
    <row r="311" spans="8:9" x14ac:dyDescent="0.2">
      <c r="H311" s="8"/>
      <c r="I311" s="8"/>
    </row>
    <row r="312" spans="8:9" x14ac:dyDescent="0.2">
      <c r="H312" s="8"/>
      <c r="I312" s="8"/>
    </row>
    <row r="313" spans="8:9" x14ac:dyDescent="0.2">
      <c r="H313" s="8"/>
      <c r="I313" s="8"/>
    </row>
    <row r="314" spans="8:9" x14ac:dyDescent="0.2">
      <c r="H314" s="8"/>
      <c r="I314" s="8"/>
    </row>
    <row r="315" spans="8:9" x14ac:dyDescent="0.2">
      <c r="H315" s="8"/>
      <c r="I315" s="8"/>
    </row>
    <row r="316" spans="8:9" x14ac:dyDescent="0.2">
      <c r="H316" s="8"/>
      <c r="I316" s="8"/>
    </row>
    <row r="317" spans="8:9" x14ac:dyDescent="0.2">
      <c r="H317" s="8"/>
      <c r="I317" s="8"/>
    </row>
    <row r="318" spans="8:9" x14ac:dyDescent="0.2">
      <c r="H318" s="8"/>
      <c r="I318" s="8"/>
    </row>
    <row r="319" spans="8:9" x14ac:dyDescent="0.2">
      <c r="H319" s="8"/>
      <c r="I319" s="8"/>
    </row>
    <row r="320" spans="8:9" x14ac:dyDescent="0.2">
      <c r="H320" s="8"/>
      <c r="I320" s="8"/>
    </row>
    <row r="321" spans="8:9" x14ac:dyDescent="0.2">
      <c r="H321" s="8"/>
      <c r="I321" s="8"/>
    </row>
    <row r="322" spans="8:9" x14ac:dyDescent="0.2">
      <c r="H322" s="8"/>
      <c r="I322" s="8"/>
    </row>
    <row r="323" spans="8:9" x14ac:dyDescent="0.2">
      <c r="H323" s="8"/>
      <c r="I323" s="8"/>
    </row>
    <row r="324" spans="8:9" x14ac:dyDescent="0.2">
      <c r="H324" s="8"/>
      <c r="I324" s="8"/>
    </row>
    <row r="325" spans="8:9" x14ac:dyDescent="0.2">
      <c r="H325" s="8"/>
      <c r="I325" s="8"/>
    </row>
    <row r="326" spans="8:9" x14ac:dyDescent="0.2">
      <c r="H326" s="8"/>
      <c r="I326" s="8"/>
    </row>
    <row r="327" spans="8:9" x14ac:dyDescent="0.2">
      <c r="H327" s="8"/>
      <c r="I327" s="8"/>
    </row>
    <row r="328" spans="8:9" x14ac:dyDescent="0.2">
      <c r="H328" s="8"/>
      <c r="I328" s="8"/>
    </row>
    <row r="329" spans="8:9" x14ac:dyDescent="0.2">
      <c r="H329" s="8"/>
      <c r="I329" s="8"/>
    </row>
    <row r="330" spans="8:9" x14ac:dyDescent="0.2">
      <c r="H330" s="8"/>
      <c r="I330" s="8"/>
    </row>
    <row r="331" spans="8:9" x14ac:dyDescent="0.2">
      <c r="H331" s="8"/>
      <c r="I331" s="8"/>
    </row>
    <row r="332" spans="8:9" x14ac:dyDescent="0.2">
      <c r="H332" s="8"/>
      <c r="I332" s="8"/>
    </row>
    <row r="333" spans="8:9" x14ac:dyDescent="0.2">
      <c r="H333" s="8"/>
      <c r="I333" s="8"/>
    </row>
    <row r="334" spans="8:9" x14ac:dyDescent="0.2">
      <c r="H334" s="8"/>
      <c r="I334" s="8"/>
    </row>
    <row r="335" spans="8:9" x14ac:dyDescent="0.2">
      <c r="H335" s="8"/>
      <c r="I335" s="8"/>
    </row>
    <row r="336" spans="8:9" x14ac:dyDescent="0.2">
      <c r="H336" s="8"/>
      <c r="I336" s="8"/>
    </row>
    <row r="337" spans="8:9" x14ac:dyDescent="0.2">
      <c r="H337" s="8"/>
      <c r="I337" s="8"/>
    </row>
    <row r="338" spans="8:9" x14ac:dyDescent="0.2">
      <c r="H338" s="8"/>
      <c r="I338" s="8"/>
    </row>
    <row r="339" spans="8:9" x14ac:dyDescent="0.2">
      <c r="H339" s="8"/>
      <c r="I339" s="8"/>
    </row>
    <row r="340" spans="8:9" x14ac:dyDescent="0.2">
      <c r="H340" s="8"/>
      <c r="I340" s="8"/>
    </row>
    <row r="341" spans="8:9" x14ac:dyDescent="0.2">
      <c r="H341" s="8"/>
      <c r="I341" s="8"/>
    </row>
    <row r="342" spans="8:9" x14ac:dyDescent="0.2">
      <c r="H342" s="8"/>
      <c r="I342" s="8"/>
    </row>
    <row r="343" spans="8:9" x14ac:dyDescent="0.2">
      <c r="H343" s="8"/>
      <c r="I343" s="8"/>
    </row>
    <row r="344" spans="8:9" x14ac:dyDescent="0.2">
      <c r="H344" s="8"/>
      <c r="I344" s="8"/>
    </row>
    <row r="345" spans="8:9" x14ac:dyDescent="0.2">
      <c r="H345" s="8"/>
      <c r="I345" s="8"/>
    </row>
    <row r="346" spans="8:9" x14ac:dyDescent="0.2">
      <c r="H346" s="8"/>
      <c r="I346" s="8"/>
    </row>
    <row r="347" spans="8:9" x14ac:dyDescent="0.2">
      <c r="H347" s="8"/>
      <c r="I347" s="8"/>
    </row>
    <row r="348" spans="8:9" x14ac:dyDescent="0.2">
      <c r="H348" s="8"/>
      <c r="I348" s="8"/>
    </row>
    <row r="349" spans="8:9" x14ac:dyDescent="0.2">
      <c r="H349" s="8"/>
      <c r="I349" s="8"/>
    </row>
    <row r="350" spans="8:9" x14ac:dyDescent="0.2">
      <c r="H350" s="8"/>
      <c r="I350" s="8"/>
    </row>
    <row r="351" spans="8:9" x14ac:dyDescent="0.2">
      <c r="H351" s="8"/>
      <c r="I351" s="8"/>
    </row>
    <row r="352" spans="8:9" x14ac:dyDescent="0.2">
      <c r="H352" s="8"/>
      <c r="I352" s="8"/>
    </row>
    <row r="353" spans="8:9" x14ac:dyDescent="0.2">
      <c r="H353" s="8"/>
      <c r="I353" s="8"/>
    </row>
    <row r="354" spans="8:9" x14ac:dyDescent="0.2">
      <c r="H354" s="8"/>
      <c r="I354" s="8"/>
    </row>
    <row r="355" spans="8:9" x14ac:dyDescent="0.2">
      <c r="H355" s="8"/>
      <c r="I355" s="8"/>
    </row>
    <row r="356" spans="8:9" x14ac:dyDescent="0.2">
      <c r="H356" s="8"/>
      <c r="I356" s="8"/>
    </row>
    <row r="357" spans="8:9" x14ac:dyDescent="0.2">
      <c r="H357" s="8"/>
      <c r="I357" s="8"/>
    </row>
    <row r="358" spans="8:9" x14ac:dyDescent="0.2">
      <c r="H358" s="8"/>
      <c r="I358" s="8"/>
    </row>
    <row r="359" spans="8:9" x14ac:dyDescent="0.2">
      <c r="H359" s="8"/>
      <c r="I359" s="8"/>
    </row>
    <row r="360" spans="8:9" x14ac:dyDescent="0.2">
      <c r="H360" s="8"/>
      <c r="I360" s="8"/>
    </row>
    <row r="361" spans="8:9" x14ac:dyDescent="0.2">
      <c r="H361" s="8"/>
      <c r="I361" s="8"/>
    </row>
    <row r="362" spans="8:9" x14ac:dyDescent="0.2">
      <c r="H362" s="8"/>
      <c r="I362" s="8"/>
    </row>
    <row r="363" spans="8:9" x14ac:dyDescent="0.2">
      <c r="H363" s="8"/>
      <c r="I363" s="8"/>
    </row>
    <row r="364" spans="8:9" x14ac:dyDescent="0.2">
      <c r="H364" s="8"/>
      <c r="I364" s="8"/>
    </row>
    <row r="365" spans="8:9" x14ac:dyDescent="0.2">
      <c r="H365" s="8"/>
      <c r="I365" s="8"/>
    </row>
    <row r="366" spans="8:9" x14ac:dyDescent="0.2">
      <c r="H366" s="8"/>
      <c r="I366" s="8"/>
    </row>
    <row r="367" spans="8:9" x14ac:dyDescent="0.2">
      <c r="H367" s="8"/>
      <c r="I367" s="8"/>
    </row>
    <row r="368" spans="8:9" x14ac:dyDescent="0.2">
      <c r="H368" s="8"/>
      <c r="I368" s="8"/>
    </row>
    <row r="369" spans="8:9" x14ac:dyDescent="0.2">
      <c r="H369" s="8"/>
      <c r="I369" s="8"/>
    </row>
    <row r="370" spans="8:9" x14ac:dyDescent="0.2">
      <c r="H370" s="8"/>
      <c r="I370" s="8"/>
    </row>
    <row r="371" spans="8:9" x14ac:dyDescent="0.2">
      <c r="H371" s="8"/>
      <c r="I371" s="8"/>
    </row>
    <row r="372" spans="8:9" x14ac:dyDescent="0.2">
      <c r="H372" s="8"/>
      <c r="I372" s="8"/>
    </row>
    <row r="373" spans="8:9" x14ac:dyDescent="0.2">
      <c r="H373" s="8"/>
      <c r="I373" s="8"/>
    </row>
    <row r="374" spans="8:9" x14ac:dyDescent="0.2">
      <c r="H374" s="8"/>
      <c r="I374" s="8"/>
    </row>
    <row r="375" spans="8:9" x14ac:dyDescent="0.2">
      <c r="H375" s="8"/>
      <c r="I375" s="8"/>
    </row>
    <row r="376" spans="8:9" x14ac:dyDescent="0.2">
      <c r="H376" s="8"/>
      <c r="I376" s="8"/>
    </row>
    <row r="377" spans="8:9" x14ac:dyDescent="0.2">
      <c r="H377" s="8"/>
      <c r="I377" s="8"/>
    </row>
    <row r="378" spans="8:9" x14ac:dyDescent="0.2">
      <c r="H378" s="8"/>
      <c r="I378" s="8"/>
    </row>
    <row r="379" spans="8:9" x14ac:dyDescent="0.2">
      <c r="H379" s="8"/>
      <c r="I379" s="8"/>
    </row>
    <row r="380" spans="8:9" x14ac:dyDescent="0.2">
      <c r="H380" s="8"/>
      <c r="I380" s="8"/>
    </row>
    <row r="381" spans="8:9" x14ac:dyDescent="0.2">
      <c r="H381" s="8"/>
      <c r="I381" s="8"/>
    </row>
    <row r="382" spans="8:9" x14ac:dyDescent="0.2">
      <c r="H382" s="8"/>
      <c r="I382" s="8"/>
    </row>
    <row r="383" spans="8:9" x14ac:dyDescent="0.2">
      <c r="H383" s="8"/>
      <c r="I383" s="8"/>
    </row>
    <row r="384" spans="8:9" x14ac:dyDescent="0.2">
      <c r="H384" s="8"/>
      <c r="I384" s="8"/>
    </row>
    <row r="385" spans="8:9" x14ac:dyDescent="0.2">
      <c r="H385" s="8"/>
      <c r="I385" s="8"/>
    </row>
    <row r="386" spans="8:9" x14ac:dyDescent="0.2">
      <c r="H386" s="8"/>
      <c r="I386" s="8"/>
    </row>
    <row r="387" spans="8:9" x14ac:dyDescent="0.2">
      <c r="H387" s="8"/>
      <c r="I387" s="8"/>
    </row>
    <row r="388" spans="8:9" x14ac:dyDescent="0.2">
      <c r="H388" s="8"/>
      <c r="I388" s="8"/>
    </row>
    <row r="389" spans="8:9" x14ac:dyDescent="0.2">
      <c r="H389" s="8"/>
      <c r="I389" s="8"/>
    </row>
    <row r="390" spans="8:9" x14ac:dyDescent="0.2">
      <c r="H390" s="8"/>
      <c r="I390" s="8"/>
    </row>
    <row r="391" spans="8:9" x14ac:dyDescent="0.2">
      <c r="H391" s="8"/>
      <c r="I391" s="8"/>
    </row>
    <row r="392" spans="8:9" x14ac:dyDescent="0.2">
      <c r="H392" s="8"/>
      <c r="I392" s="8"/>
    </row>
    <row r="393" spans="8:9" x14ac:dyDescent="0.2">
      <c r="H393" s="8"/>
      <c r="I393" s="8"/>
    </row>
    <row r="394" spans="8:9" x14ac:dyDescent="0.2">
      <c r="H394" s="8"/>
      <c r="I394" s="8"/>
    </row>
    <row r="395" spans="8:9" x14ac:dyDescent="0.2">
      <c r="H395" s="8"/>
      <c r="I395" s="8"/>
    </row>
    <row r="396" spans="8:9" x14ac:dyDescent="0.2">
      <c r="H396" s="8"/>
      <c r="I396" s="8"/>
    </row>
    <row r="397" spans="8:9" x14ac:dyDescent="0.2">
      <c r="H397" s="8"/>
      <c r="I397" s="8"/>
    </row>
    <row r="398" spans="8:9" x14ac:dyDescent="0.2">
      <c r="H398" s="8"/>
      <c r="I398" s="8"/>
    </row>
    <row r="399" spans="8:9" x14ac:dyDescent="0.2">
      <c r="H399" s="8"/>
      <c r="I399" s="8"/>
    </row>
    <row r="400" spans="8:9" x14ac:dyDescent="0.2">
      <c r="H400" s="8"/>
      <c r="I400" s="8"/>
    </row>
    <row r="401" spans="8:9" x14ac:dyDescent="0.2">
      <c r="H401" s="8"/>
      <c r="I401" s="8"/>
    </row>
  </sheetData>
  <customSheetViews>
    <customSheetView guid="{DE332A28-5A39-459D-AF93-E857D59E7F7B}">
      <pane ySplit="3" topLeftCell="A4" activePane="bottomLeft" state="frozenSplit"/>
      <selection pane="bottomLeft" activeCell="B7" sqref="B7"/>
      <pageMargins left="0.7" right="0.7" top="0.75" bottom="0.75" header="0.3" footer="0.3"/>
      <pageSetup orientation="portrait"/>
    </customSheetView>
    <customSheetView guid="{AC27C8AF-3FD5-4A41-AC0D-E90A72E29B38}">
      <pane ySplit="3" topLeftCell="A4" activePane="bottomLeft" state="frozenSplit"/>
      <selection pane="bottomLeft" activeCell="I10" sqref="I10"/>
      <pageMargins left="0.7" right="0.7" top="0.75" bottom="0.75" header="0.3" footer="0.3"/>
      <pageSetup orientation="portrait"/>
    </customSheetView>
    <customSheetView guid="{85736EFB-B387-4D23-B871-7E28E256302B}" topLeftCell="E1">
      <pane ySplit="3" topLeftCell="A4" activePane="bottomLeft" state="frozenSplit"/>
      <selection pane="bottomLeft" activeCell="K10" sqref="K10"/>
      <pageMargins left="0.7" right="0.7" top="0.75" bottom="0.75" header="0.3" footer="0.3"/>
      <pageSetup orientation="portrait"/>
    </customSheetView>
    <customSheetView guid="{0725B1C2-9CF0-4578-8DED-40C5EAA176B4}">
      <pane ySplit="3" topLeftCell="A18" activePane="bottomLeft" state="frozenSplit"/>
      <selection pane="bottomLeft" activeCell="B41" sqref="B41:B43"/>
      <pageMargins left="0.7" right="0.7" top="0.75" bottom="0.75" header="0.3" footer="0.3"/>
      <pageSetup orientation="portrait"/>
    </customSheetView>
    <customSheetView guid="{262D065E-BBBE-4F01-B5B4-82CB5233F8ED}">
      <pane ySplit="3" topLeftCell="A16" activePane="bottomLeft" state="frozenSplit"/>
      <selection pane="bottomLeft" activeCell="A35" sqref="A35"/>
      <pageMargins left="0.7" right="0.7" top="0.75" bottom="0.75" header="0.3" footer="0.3"/>
      <pageSetup orientation="portrait"/>
    </customSheetView>
    <customSheetView guid="{7B3DEB49-8757-4245-A144-0267839243B3}">
      <pane ySplit="3" topLeftCell="A4" activePane="bottomLeft" state="frozenSplit"/>
      <selection pane="bottomLeft" activeCell="B14" sqref="B14:B16"/>
      <pageMargins left="0.7" right="0.7" top="0.75" bottom="0.75" header="0.3" footer="0.3"/>
      <pageSetup orientation="portrait"/>
    </customSheetView>
    <customSheetView guid="{46E308D0-123E-4260-BA36-B63F1FE45BF1}">
      <pane ySplit="3" topLeftCell="A31" activePane="bottomLeft" state="frozenSplit"/>
      <selection pane="bottomLeft" activeCell="A47" sqref="A47"/>
      <pageMargins left="0.7" right="0.7" top="0.75" bottom="0.75" header="0.3" footer="0.3"/>
      <pageSetup orientation="portrait"/>
    </customSheetView>
  </customSheetViews>
  <mergeCells count="2">
    <mergeCell ref="J5:L5"/>
    <mergeCell ref="B5:F5"/>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tint="-0.499984740745262"/>
  </sheetPr>
  <dimension ref="A1:BV410"/>
  <sheetViews>
    <sheetView zoomScaleNormal="85" zoomScalePageLayoutView="85" workbookViewId="0">
      <pane ySplit="6" topLeftCell="A7" activePane="bottomLeft" state="frozen"/>
      <selection pane="bottomLeft" activeCell="A4" sqref="A4"/>
    </sheetView>
  </sheetViews>
  <sheetFormatPr defaultColWidth="8.85546875" defaultRowHeight="12.75" x14ac:dyDescent="0.2"/>
  <cols>
    <col min="1" max="1" width="13.85546875" bestFit="1" customWidth="1"/>
    <col min="2" max="2" width="18.42578125" bestFit="1" customWidth="1"/>
    <col min="3" max="3" width="24.42578125" bestFit="1" customWidth="1"/>
    <col min="4" max="4" width="20.42578125" bestFit="1" customWidth="1"/>
    <col min="5" max="5" width="18" customWidth="1"/>
    <col min="6" max="6" width="30.5703125" customWidth="1"/>
    <col min="7" max="7" width="0.42578125" style="15" customWidth="1"/>
    <col min="8" max="8" width="7.140625" style="15" customWidth="1"/>
    <col min="9" max="9" width="0.42578125" style="15" customWidth="1"/>
    <col min="10" max="10" width="39.85546875" style="22" bestFit="1" customWidth="1"/>
    <col min="11" max="11" width="30.85546875" style="22" customWidth="1"/>
    <col min="12" max="12" width="41" style="22" bestFit="1" customWidth="1"/>
  </cols>
  <sheetData>
    <row r="1" spans="1:12" ht="24" x14ac:dyDescent="0.35">
      <c r="A1" s="119"/>
      <c r="B1" s="119" t="s">
        <v>176</v>
      </c>
      <c r="C1" s="48"/>
      <c r="D1" s="48"/>
      <c r="E1" s="48"/>
      <c r="F1" s="48"/>
      <c r="G1" s="48"/>
      <c r="H1" s="48"/>
      <c r="I1" s="48"/>
      <c r="J1" s="48"/>
      <c r="K1" s="48"/>
      <c r="L1" s="49"/>
    </row>
    <row r="2" spans="1:12" ht="13.5" x14ac:dyDescent="0.25">
      <c r="A2" s="35"/>
      <c r="B2" s="35"/>
      <c r="C2" s="35"/>
      <c r="D2" s="35"/>
      <c r="E2" s="35"/>
      <c r="F2" s="35"/>
      <c r="G2" s="35"/>
      <c r="H2" s="35"/>
      <c r="I2" s="35"/>
      <c r="J2" s="35"/>
      <c r="K2" s="35"/>
      <c r="L2" s="140"/>
    </row>
    <row r="3" spans="1:12" ht="17.25" x14ac:dyDescent="0.3">
      <c r="A3" s="136"/>
      <c r="B3" s="136" t="s">
        <v>925</v>
      </c>
      <c r="C3" s="123"/>
      <c r="D3" s="123"/>
      <c r="E3" s="123"/>
      <c r="F3" s="123"/>
      <c r="G3" s="123"/>
      <c r="H3" s="123"/>
      <c r="I3" s="123"/>
      <c r="J3" s="123"/>
      <c r="K3" s="123"/>
      <c r="L3" s="54"/>
    </row>
    <row r="4" spans="1:12" x14ac:dyDescent="0.2">
      <c r="G4"/>
      <c r="H4"/>
      <c r="I4"/>
      <c r="J4"/>
      <c r="K4"/>
      <c r="L4"/>
    </row>
    <row r="5" spans="1:12" ht="15.75" x14ac:dyDescent="0.25">
      <c r="A5" s="192"/>
      <c r="B5" s="350" t="s">
        <v>834</v>
      </c>
      <c r="C5" s="351"/>
      <c r="D5" s="351"/>
      <c r="E5" s="351"/>
      <c r="F5" s="351"/>
      <c r="G5" s="98"/>
      <c r="H5" s="63"/>
      <c r="I5" s="113"/>
      <c r="J5" s="352" t="s">
        <v>79</v>
      </c>
      <c r="K5" s="352"/>
      <c r="L5" s="352"/>
    </row>
    <row r="6" spans="1:12" ht="25.5" x14ac:dyDescent="0.25">
      <c r="A6" s="190" t="s">
        <v>63</v>
      </c>
      <c r="B6" s="193" t="s">
        <v>520</v>
      </c>
      <c r="C6" s="193" t="s">
        <v>518</v>
      </c>
      <c r="D6" s="193" t="s">
        <v>881</v>
      </c>
      <c r="E6" s="193" t="s">
        <v>487</v>
      </c>
      <c r="F6" s="193" t="s">
        <v>519</v>
      </c>
      <c r="G6" s="55"/>
      <c r="H6" s="63" t="s">
        <v>118</v>
      </c>
      <c r="I6" s="63"/>
      <c r="J6" s="191" t="s">
        <v>56</v>
      </c>
      <c r="K6" s="191" t="s">
        <v>134</v>
      </c>
      <c r="L6" s="191" t="s">
        <v>78</v>
      </c>
    </row>
    <row r="7" spans="1:12" s="3" customFormat="1" ht="13.5" x14ac:dyDescent="0.25">
      <c r="A7" s="272" t="s">
        <v>131</v>
      </c>
      <c r="B7" s="137" t="s">
        <v>135</v>
      </c>
      <c r="C7" s="78" t="s">
        <v>521</v>
      </c>
      <c r="D7" s="74" t="s">
        <v>522</v>
      </c>
      <c r="E7" s="74" t="s">
        <v>488</v>
      </c>
      <c r="F7" s="74" t="s">
        <v>489</v>
      </c>
      <c r="G7" s="55"/>
      <c r="H7" s="97"/>
      <c r="I7" s="102"/>
      <c r="J7" s="74" t="s">
        <v>140</v>
      </c>
      <c r="K7" s="74" t="s">
        <v>531</v>
      </c>
      <c r="L7" s="74" t="s">
        <v>154</v>
      </c>
    </row>
    <row r="8" spans="1:12" s="3" customFormat="1" ht="13.5" x14ac:dyDescent="0.25">
      <c r="A8" s="272" t="s">
        <v>131</v>
      </c>
      <c r="B8" s="137" t="s">
        <v>135</v>
      </c>
      <c r="C8" s="78" t="s">
        <v>523</v>
      </c>
      <c r="D8" s="74" t="s">
        <v>524</v>
      </c>
      <c r="E8" s="74" t="s">
        <v>525</v>
      </c>
      <c r="F8" s="74" t="s">
        <v>526</v>
      </c>
      <c r="G8" s="55"/>
      <c r="H8" s="62"/>
      <c r="I8" s="63"/>
      <c r="J8" s="74" t="s">
        <v>140</v>
      </c>
      <c r="K8" s="74" t="s">
        <v>531</v>
      </c>
      <c r="L8" s="60"/>
    </row>
    <row r="9" spans="1:12" s="3" customFormat="1" ht="13.5" x14ac:dyDescent="0.25">
      <c r="A9" s="272" t="s">
        <v>131</v>
      </c>
      <c r="B9" s="137" t="s">
        <v>481</v>
      </c>
      <c r="C9" s="78" t="s">
        <v>521</v>
      </c>
      <c r="D9" s="74" t="s">
        <v>522</v>
      </c>
      <c r="E9" s="74" t="s">
        <v>488</v>
      </c>
      <c r="F9" s="74" t="s">
        <v>489</v>
      </c>
      <c r="G9" s="55"/>
      <c r="H9" s="62"/>
      <c r="I9" s="63"/>
      <c r="J9" s="76" t="s">
        <v>351</v>
      </c>
      <c r="K9" s="74" t="s">
        <v>531</v>
      </c>
      <c r="L9" s="74" t="s">
        <v>154</v>
      </c>
    </row>
    <row r="10" spans="1:12" s="3" customFormat="1" ht="13.5" x14ac:dyDescent="0.25">
      <c r="A10" s="272" t="s">
        <v>131</v>
      </c>
      <c r="B10" s="137" t="s">
        <v>481</v>
      </c>
      <c r="C10" s="78" t="s">
        <v>523</v>
      </c>
      <c r="D10" s="74" t="s">
        <v>524</v>
      </c>
      <c r="E10" s="74" t="s">
        <v>525</v>
      </c>
      <c r="F10" s="74" t="s">
        <v>526</v>
      </c>
      <c r="G10" s="55"/>
      <c r="H10" s="62"/>
      <c r="I10" s="63"/>
      <c r="J10" s="77" t="s">
        <v>351</v>
      </c>
      <c r="K10" s="74" t="s">
        <v>531</v>
      </c>
      <c r="L10" s="60"/>
    </row>
    <row r="11" spans="1:12" s="3" customFormat="1" ht="13.5" x14ac:dyDescent="0.25">
      <c r="A11" s="272" t="s">
        <v>131</v>
      </c>
      <c r="B11" s="137" t="s">
        <v>480</v>
      </c>
      <c r="C11" s="78" t="s">
        <v>521</v>
      </c>
      <c r="D11" s="74" t="s">
        <v>522</v>
      </c>
      <c r="E11" s="74" t="s">
        <v>488</v>
      </c>
      <c r="F11" s="74" t="s">
        <v>489</v>
      </c>
      <c r="G11" s="55"/>
      <c r="H11" s="62"/>
      <c r="I11" s="63"/>
      <c r="J11" s="74" t="s">
        <v>350</v>
      </c>
      <c r="K11" s="74" t="s">
        <v>531</v>
      </c>
      <c r="L11" s="74" t="s">
        <v>154</v>
      </c>
    </row>
    <row r="12" spans="1:12" s="3" customFormat="1" ht="13.5" x14ac:dyDescent="0.25">
      <c r="A12" s="272" t="s">
        <v>131</v>
      </c>
      <c r="B12" s="137" t="s">
        <v>480</v>
      </c>
      <c r="C12" s="78" t="s">
        <v>523</v>
      </c>
      <c r="D12" s="74" t="s">
        <v>524</v>
      </c>
      <c r="E12" s="74" t="s">
        <v>525</v>
      </c>
      <c r="F12" s="74" t="s">
        <v>526</v>
      </c>
      <c r="G12" s="55"/>
      <c r="H12" s="62"/>
      <c r="I12" s="63"/>
      <c r="J12" s="74" t="s">
        <v>350</v>
      </c>
      <c r="K12" s="74" t="s">
        <v>531</v>
      </c>
      <c r="L12" s="60"/>
    </row>
    <row r="13" spans="1:12" s="3" customFormat="1" ht="13.5" x14ac:dyDescent="0.25">
      <c r="A13" s="272" t="s">
        <v>131</v>
      </c>
      <c r="B13" s="137" t="s">
        <v>753</v>
      </c>
      <c r="C13" s="78" t="s">
        <v>521</v>
      </c>
      <c r="D13" s="74" t="s">
        <v>522</v>
      </c>
      <c r="E13" s="74" t="s">
        <v>488</v>
      </c>
      <c r="F13" s="74" t="s">
        <v>489</v>
      </c>
      <c r="G13" s="55"/>
      <c r="H13" s="62"/>
      <c r="I13" s="63"/>
      <c r="J13" s="74" t="s">
        <v>204</v>
      </c>
      <c r="K13" s="74" t="s">
        <v>531</v>
      </c>
      <c r="L13" s="74" t="s">
        <v>154</v>
      </c>
    </row>
    <row r="14" spans="1:12" s="3" customFormat="1" ht="13.5" x14ac:dyDescent="0.25">
      <c r="A14" s="272" t="s">
        <v>131</v>
      </c>
      <c r="B14" s="137" t="s">
        <v>753</v>
      </c>
      <c r="C14" s="78" t="s">
        <v>523</v>
      </c>
      <c r="D14" s="74" t="s">
        <v>524</v>
      </c>
      <c r="E14" s="74" t="s">
        <v>525</v>
      </c>
      <c r="F14" s="74" t="s">
        <v>526</v>
      </c>
      <c r="G14" s="55"/>
      <c r="H14" s="62"/>
      <c r="I14" s="63"/>
      <c r="J14" s="74" t="s">
        <v>204</v>
      </c>
      <c r="K14" s="74" t="s">
        <v>531</v>
      </c>
      <c r="L14" s="60"/>
    </row>
    <row r="15" spans="1:12" s="3" customFormat="1" ht="13.5" x14ac:dyDescent="0.25">
      <c r="A15" s="272" t="s">
        <v>131</v>
      </c>
      <c r="B15" s="137" t="s">
        <v>754</v>
      </c>
      <c r="C15" s="78" t="s">
        <v>521</v>
      </c>
      <c r="D15" s="74" t="s">
        <v>522</v>
      </c>
      <c r="E15" s="74" t="s">
        <v>488</v>
      </c>
      <c r="F15" s="74" t="s">
        <v>489</v>
      </c>
      <c r="G15" s="55"/>
      <c r="H15" s="62"/>
      <c r="I15" s="63"/>
      <c r="J15" s="272" t="s">
        <v>752</v>
      </c>
      <c r="K15" s="74" t="s">
        <v>531</v>
      </c>
      <c r="L15" s="74" t="s">
        <v>154</v>
      </c>
    </row>
    <row r="16" spans="1:12" s="3" customFormat="1" ht="13.5" x14ac:dyDescent="0.25">
      <c r="A16" s="272" t="s">
        <v>131</v>
      </c>
      <c r="B16" s="137" t="s">
        <v>754</v>
      </c>
      <c r="C16" s="78" t="s">
        <v>523</v>
      </c>
      <c r="D16" s="74" t="s">
        <v>524</v>
      </c>
      <c r="E16" s="74" t="s">
        <v>525</v>
      </c>
      <c r="F16" s="74" t="s">
        <v>526</v>
      </c>
      <c r="G16" s="55"/>
      <c r="H16" s="62"/>
      <c r="I16" s="63"/>
      <c r="J16" s="272" t="s">
        <v>752</v>
      </c>
      <c r="K16" s="74" t="s">
        <v>531</v>
      </c>
      <c r="L16" s="60"/>
    </row>
    <row r="17" spans="1:12" s="3" customFormat="1" ht="27" x14ac:dyDescent="0.25">
      <c r="A17" s="272" t="s">
        <v>131</v>
      </c>
      <c r="B17" s="137" t="s">
        <v>755</v>
      </c>
      <c r="C17" s="78" t="s">
        <v>521</v>
      </c>
      <c r="D17" s="74" t="s">
        <v>522</v>
      </c>
      <c r="E17" s="74" t="s">
        <v>488</v>
      </c>
      <c r="F17" s="74" t="s">
        <v>489</v>
      </c>
      <c r="G17" s="55"/>
      <c r="H17" s="62"/>
      <c r="I17" s="63"/>
      <c r="J17" s="74" t="s">
        <v>199</v>
      </c>
      <c r="K17" s="74" t="s">
        <v>531</v>
      </c>
      <c r="L17" s="74" t="s">
        <v>756</v>
      </c>
    </row>
    <row r="18" spans="1:12" s="3" customFormat="1" ht="13.5" x14ac:dyDescent="0.25">
      <c r="A18" s="272" t="s">
        <v>131</v>
      </c>
      <c r="B18" s="137" t="s">
        <v>755</v>
      </c>
      <c r="C18" s="78" t="s">
        <v>523</v>
      </c>
      <c r="D18" s="74" t="s">
        <v>524</v>
      </c>
      <c r="E18" s="74" t="s">
        <v>525</v>
      </c>
      <c r="F18" s="74" t="s">
        <v>526</v>
      </c>
      <c r="G18" s="55"/>
      <c r="H18" s="62"/>
      <c r="I18" s="63"/>
      <c r="J18" s="74" t="s">
        <v>199</v>
      </c>
      <c r="K18" s="74" t="s">
        <v>531</v>
      </c>
      <c r="L18" s="60"/>
    </row>
    <row r="19" spans="1:12" s="3" customFormat="1" ht="67.5" x14ac:dyDescent="0.25">
      <c r="A19" s="272" t="s">
        <v>131</v>
      </c>
      <c r="B19" s="137" t="s">
        <v>755</v>
      </c>
      <c r="C19" s="137" t="s">
        <v>637</v>
      </c>
      <c r="D19" s="74" t="s">
        <v>763</v>
      </c>
      <c r="E19" s="74" t="s">
        <v>82</v>
      </c>
      <c r="F19" s="74" t="s">
        <v>25</v>
      </c>
      <c r="G19" s="55"/>
      <c r="H19" s="62"/>
      <c r="I19" s="63"/>
      <c r="J19" s="74" t="s">
        <v>764</v>
      </c>
      <c r="K19" s="74" t="s">
        <v>766</v>
      </c>
      <c r="L19" s="60" t="s">
        <v>762</v>
      </c>
    </row>
    <row r="20" spans="1:12" s="3" customFormat="1" ht="67.5" x14ac:dyDescent="0.25">
      <c r="A20" s="272" t="s">
        <v>131</v>
      </c>
      <c r="B20" s="137" t="s">
        <v>755</v>
      </c>
      <c r="C20" s="137" t="s">
        <v>760</v>
      </c>
      <c r="D20" s="74" t="s">
        <v>763</v>
      </c>
      <c r="E20" s="74" t="s">
        <v>82</v>
      </c>
      <c r="F20" s="74" t="s">
        <v>25</v>
      </c>
      <c r="G20" s="55"/>
      <c r="H20" s="62"/>
      <c r="I20" s="63"/>
      <c r="J20" s="74" t="s">
        <v>764</v>
      </c>
      <c r="K20" s="74" t="s">
        <v>766</v>
      </c>
      <c r="L20" s="60" t="s">
        <v>762</v>
      </c>
    </row>
    <row r="21" spans="1:12" s="3" customFormat="1" ht="27" x14ac:dyDescent="0.25">
      <c r="A21" s="272" t="s">
        <v>131</v>
      </c>
      <c r="B21" s="137" t="s">
        <v>761</v>
      </c>
      <c r="C21" s="78" t="s">
        <v>521</v>
      </c>
      <c r="D21" s="74" t="s">
        <v>522</v>
      </c>
      <c r="E21" s="74" t="s">
        <v>488</v>
      </c>
      <c r="F21" s="74" t="s">
        <v>489</v>
      </c>
      <c r="G21" s="55"/>
      <c r="H21" s="62"/>
      <c r="I21" s="63"/>
      <c r="J21" s="74" t="s">
        <v>751</v>
      </c>
      <c r="K21" s="74" t="s">
        <v>531</v>
      </c>
      <c r="L21" s="74" t="s">
        <v>756</v>
      </c>
    </row>
    <row r="22" spans="1:12" s="3" customFormat="1" ht="13.5" x14ac:dyDescent="0.25">
      <c r="A22" s="272" t="s">
        <v>131</v>
      </c>
      <c r="B22" s="137" t="s">
        <v>761</v>
      </c>
      <c r="C22" s="78" t="s">
        <v>523</v>
      </c>
      <c r="D22" s="74" t="s">
        <v>524</v>
      </c>
      <c r="E22" s="74" t="s">
        <v>525</v>
      </c>
      <c r="F22" s="74" t="s">
        <v>526</v>
      </c>
      <c r="G22" s="55"/>
      <c r="H22" s="62"/>
      <c r="I22" s="63"/>
      <c r="J22" s="74" t="s">
        <v>751</v>
      </c>
      <c r="K22" s="74" t="s">
        <v>531</v>
      </c>
      <c r="L22" s="60"/>
    </row>
    <row r="23" spans="1:12" s="3" customFormat="1" ht="108" x14ac:dyDescent="0.25">
      <c r="A23" s="272" t="s">
        <v>131</v>
      </c>
      <c r="B23" s="137" t="s">
        <v>761</v>
      </c>
      <c r="C23" s="137" t="s">
        <v>637</v>
      </c>
      <c r="D23" s="74" t="s">
        <v>757</v>
      </c>
      <c r="E23" s="74" t="s">
        <v>758</v>
      </c>
      <c r="F23" s="74" t="s">
        <v>759</v>
      </c>
      <c r="G23" s="55"/>
      <c r="H23" s="62"/>
      <c r="I23" s="63"/>
      <c r="J23" s="74" t="s">
        <v>838</v>
      </c>
      <c r="K23" s="74" t="s">
        <v>766</v>
      </c>
      <c r="L23" s="60" t="s">
        <v>767</v>
      </c>
    </row>
    <row r="24" spans="1:12" s="3" customFormat="1" ht="108" x14ac:dyDescent="0.25">
      <c r="A24" s="272" t="s">
        <v>131</v>
      </c>
      <c r="B24" s="137" t="s">
        <v>761</v>
      </c>
      <c r="C24" s="137" t="s">
        <v>760</v>
      </c>
      <c r="D24" s="74" t="s">
        <v>757</v>
      </c>
      <c r="E24" s="74" t="s">
        <v>758</v>
      </c>
      <c r="F24" s="74" t="s">
        <v>759</v>
      </c>
      <c r="G24" s="55"/>
      <c r="H24" s="62"/>
      <c r="I24" s="63"/>
      <c r="J24" s="74" t="s">
        <v>838</v>
      </c>
      <c r="K24" s="74" t="s">
        <v>766</v>
      </c>
      <c r="L24" s="60" t="s">
        <v>767</v>
      </c>
    </row>
    <row r="25" spans="1:12" s="3" customFormat="1" ht="13.5" x14ac:dyDescent="0.25">
      <c r="A25" s="137"/>
      <c r="B25" s="137"/>
      <c r="C25" s="78"/>
      <c r="D25" s="74"/>
      <c r="E25" s="74"/>
      <c r="F25" s="74"/>
      <c r="G25" s="55"/>
      <c r="H25" s="62"/>
      <c r="I25" s="63"/>
      <c r="J25" s="74"/>
      <c r="K25" s="74"/>
      <c r="L25" s="60"/>
    </row>
    <row r="26" spans="1:12" s="3" customFormat="1" ht="13.5" x14ac:dyDescent="0.25">
      <c r="A26" s="137"/>
      <c r="B26" s="137"/>
      <c r="C26" s="78"/>
      <c r="D26" s="74"/>
      <c r="E26" s="74"/>
      <c r="F26" s="74"/>
      <c r="G26" s="55"/>
      <c r="H26" s="62"/>
      <c r="I26" s="63"/>
      <c r="J26" s="74"/>
      <c r="K26" s="74"/>
      <c r="L26" s="60"/>
    </row>
    <row r="27" spans="1:12" s="3" customFormat="1" ht="13.5" x14ac:dyDescent="0.25">
      <c r="A27" s="137"/>
      <c r="B27" s="137"/>
      <c r="C27" s="78"/>
      <c r="D27" s="74"/>
      <c r="E27" s="74"/>
      <c r="F27" s="74"/>
      <c r="G27" s="55"/>
      <c r="H27" s="62"/>
      <c r="I27" s="63"/>
      <c r="J27" s="74"/>
      <c r="K27" s="74"/>
      <c r="L27" s="60"/>
    </row>
    <row r="28" spans="1:12" s="3" customFormat="1" ht="13.5" x14ac:dyDescent="0.25">
      <c r="A28" s="137"/>
      <c r="B28" s="137"/>
      <c r="C28" s="78"/>
      <c r="D28" s="74"/>
      <c r="E28" s="74"/>
      <c r="F28" s="74"/>
      <c r="G28" s="55"/>
      <c r="H28" s="62"/>
      <c r="I28" s="63"/>
      <c r="J28" s="74"/>
      <c r="K28" s="74"/>
      <c r="L28" s="60"/>
    </row>
    <row r="29" spans="1:12" s="3" customFormat="1" ht="13.5" x14ac:dyDescent="0.25">
      <c r="A29" s="137"/>
      <c r="B29" s="137"/>
      <c r="C29" s="78"/>
      <c r="D29" s="74"/>
      <c r="E29" s="74"/>
      <c r="F29" s="74"/>
      <c r="G29" s="55"/>
      <c r="H29" s="62"/>
      <c r="I29" s="63"/>
      <c r="J29" s="74"/>
      <c r="K29" s="74"/>
      <c r="L29" s="60"/>
    </row>
    <row r="30" spans="1:12" s="3" customFormat="1" ht="13.5" x14ac:dyDescent="0.25">
      <c r="A30" s="137"/>
      <c r="B30" s="137"/>
      <c r="C30" s="78"/>
      <c r="D30" s="74"/>
      <c r="E30" s="74"/>
      <c r="F30" s="74"/>
      <c r="G30" s="55"/>
      <c r="H30" s="62"/>
      <c r="I30" s="63"/>
      <c r="J30" s="74"/>
      <c r="K30" s="74"/>
      <c r="L30" s="60"/>
    </row>
    <row r="31" spans="1:12" s="3" customFormat="1" ht="13.5" x14ac:dyDescent="0.25">
      <c r="A31" s="137"/>
      <c r="B31" s="137"/>
      <c r="C31" s="78"/>
      <c r="D31" s="74"/>
      <c r="E31" s="74"/>
      <c r="F31" s="74"/>
      <c r="G31" s="55"/>
      <c r="H31" s="62"/>
      <c r="I31" s="63"/>
      <c r="J31" s="74"/>
      <c r="K31" s="74"/>
      <c r="L31" s="60"/>
    </row>
    <row r="32" spans="1:12" s="3" customFormat="1" ht="13.5" x14ac:dyDescent="0.25">
      <c r="A32" s="137"/>
      <c r="B32" s="137"/>
      <c r="C32" s="78"/>
      <c r="D32" s="74"/>
      <c r="E32" s="74"/>
      <c r="F32" s="74"/>
      <c r="G32" s="55"/>
      <c r="H32" s="62"/>
      <c r="I32" s="63"/>
      <c r="J32" s="74"/>
      <c r="K32" s="74"/>
      <c r="L32" s="60"/>
    </row>
    <row r="33" spans="1:12" s="3" customFormat="1" ht="16.5" customHeight="1" x14ac:dyDescent="0.25">
      <c r="A33" s="137"/>
      <c r="B33" s="138"/>
      <c r="C33" s="78"/>
      <c r="D33" s="74"/>
      <c r="E33" s="74"/>
      <c r="F33" s="74"/>
      <c r="G33" s="55"/>
      <c r="H33" s="62"/>
      <c r="I33" s="63"/>
      <c r="J33" s="74"/>
      <c r="K33" s="74"/>
      <c r="L33" s="60"/>
    </row>
    <row r="34" spans="1:12" s="3" customFormat="1" ht="13.5" x14ac:dyDescent="0.25">
      <c r="A34" s="137"/>
      <c r="B34" s="138"/>
      <c r="C34" s="80"/>
      <c r="D34" s="79"/>
      <c r="E34" s="79"/>
      <c r="F34" s="74"/>
      <c r="G34" s="55"/>
      <c r="H34" s="62"/>
      <c r="I34" s="63"/>
      <c r="J34" s="74"/>
      <c r="K34" s="74"/>
      <c r="L34" s="60"/>
    </row>
    <row r="35" spans="1:12" s="3" customFormat="1" ht="16.5" customHeight="1" x14ac:dyDescent="0.25">
      <c r="A35" s="137"/>
      <c r="B35" s="94"/>
      <c r="C35" s="78"/>
      <c r="D35" s="74"/>
      <c r="E35" s="74"/>
      <c r="F35" s="74"/>
      <c r="G35" s="55"/>
      <c r="H35" s="62"/>
      <c r="I35" s="63"/>
      <c r="J35" s="74"/>
      <c r="K35" s="74"/>
      <c r="L35" s="60"/>
    </row>
    <row r="36" spans="1:12" s="3" customFormat="1" ht="13.5" x14ac:dyDescent="0.25">
      <c r="A36" s="137"/>
      <c r="B36" s="94"/>
      <c r="C36" s="80"/>
      <c r="D36" s="82"/>
      <c r="E36" s="82"/>
      <c r="F36" s="74"/>
      <c r="G36" s="55"/>
      <c r="H36" s="62"/>
      <c r="I36" s="63"/>
      <c r="J36" s="74"/>
      <c r="K36" s="74"/>
      <c r="L36" s="60"/>
    </row>
    <row r="37" spans="1:12" s="3" customFormat="1" ht="13.5" x14ac:dyDescent="0.25">
      <c r="A37" s="137"/>
      <c r="B37" s="137"/>
      <c r="C37" s="78"/>
      <c r="D37" s="74"/>
      <c r="E37" s="74"/>
      <c r="F37" s="74"/>
      <c r="G37" s="55"/>
      <c r="H37" s="62"/>
      <c r="I37" s="63"/>
      <c r="J37" s="74"/>
      <c r="K37" s="74"/>
      <c r="L37" s="60"/>
    </row>
    <row r="38" spans="1:12" s="3" customFormat="1" ht="13.5" x14ac:dyDescent="0.25">
      <c r="A38" s="137"/>
      <c r="B38" s="137"/>
      <c r="C38" s="80"/>
      <c r="D38" s="82"/>
      <c r="E38" s="82"/>
      <c r="F38" s="74"/>
      <c r="G38" s="55"/>
      <c r="H38" s="62"/>
      <c r="I38" s="63"/>
      <c r="J38" s="74"/>
      <c r="K38" s="74"/>
      <c r="L38" s="60"/>
    </row>
    <row r="39" spans="1:12" s="3" customFormat="1" ht="13.5" x14ac:dyDescent="0.25">
      <c r="A39" s="137"/>
      <c r="B39" s="137"/>
      <c r="C39" s="78"/>
      <c r="D39" s="74"/>
      <c r="E39" s="74"/>
      <c r="F39" s="74"/>
      <c r="G39" s="55"/>
      <c r="H39" s="62"/>
      <c r="I39" s="63"/>
      <c r="J39" s="74"/>
      <c r="K39" s="74"/>
      <c r="L39" s="60"/>
    </row>
    <row r="40" spans="1:12" s="3" customFormat="1" ht="13.5" x14ac:dyDescent="0.25">
      <c r="A40" s="137"/>
      <c r="B40" s="137"/>
      <c r="C40" s="80"/>
      <c r="D40" s="82"/>
      <c r="E40" s="82"/>
      <c r="F40" s="74"/>
      <c r="G40" s="55"/>
      <c r="H40" s="62"/>
      <c r="I40" s="63"/>
      <c r="J40" s="74"/>
      <c r="K40" s="74"/>
      <c r="L40" s="60"/>
    </row>
    <row r="41" spans="1:12" s="3" customFormat="1" ht="13.5" x14ac:dyDescent="0.25">
      <c r="A41" s="137"/>
      <c r="B41" s="137"/>
      <c r="C41" s="78"/>
      <c r="D41" s="74"/>
      <c r="E41" s="74"/>
      <c r="F41" s="74"/>
      <c r="G41" s="55"/>
      <c r="H41" s="62"/>
      <c r="I41" s="63"/>
      <c r="J41" s="74"/>
      <c r="K41" s="74"/>
      <c r="L41" s="60"/>
    </row>
    <row r="42" spans="1:12" s="3" customFormat="1" ht="13.5" x14ac:dyDescent="0.25">
      <c r="A42" s="137"/>
      <c r="B42" s="137"/>
      <c r="C42" s="80"/>
      <c r="D42" s="82"/>
      <c r="E42" s="82"/>
      <c r="F42" s="74"/>
      <c r="G42" s="55"/>
      <c r="H42" s="62"/>
      <c r="I42" s="63"/>
      <c r="J42" s="74"/>
      <c r="K42" s="74"/>
      <c r="L42" s="60"/>
    </row>
    <row r="43" spans="1:12" s="3" customFormat="1" ht="13.5" x14ac:dyDescent="0.25">
      <c r="A43" s="137"/>
      <c r="B43" s="137"/>
      <c r="C43" s="78"/>
      <c r="D43" s="74"/>
      <c r="E43" s="74"/>
      <c r="F43" s="74"/>
      <c r="G43" s="55"/>
      <c r="H43" s="62"/>
      <c r="I43" s="63"/>
      <c r="J43" s="74"/>
      <c r="K43" s="74"/>
      <c r="L43" s="60"/>
    </row>
    <row r="44" spans="1:12" s="3" customFormat="1" ht="13.5" x14ac:dyDescent="0.25">
      <c r="A44" s="137"/>
      <c r="B44" s="137"/>
      <c r="C44" s="80"/>
      <c r="D44" s="82"/>
      <c r="E44" s="82"/>
      <c r="F44" s="74"/>
      <c r="G44" s="55"/>
      <c r="H44" s="62"/>
      <c r="I44" s="63"/>
      <c r="J44" s="74"/>
      <c r="K44" s="74"/>
      <c r="L44" s="60"/>
    </row>
    <row r="45" spans="1:12" s="3" customFormat="1" ht="13.5" x14ac:dyDescent="0.25">
      <c r="A45" s="137"/>
      <c r="B45" s="137"/>
      <c r="C45" s="78"/>
      <c r="D45" s="74"/>
      <c r="E45" s="74"/>
      <c r="F45" s="74"/>
      <c r="G45" s="55"/>
      <c r="H45" s="62"/>
      <c r="I45" s="63"/>
      <c r="J45" s="74"/>
      <c r="K45" s="74"/>
      <c r="L45" s="60"/>
    </row>
    <row r="46" spans="1:12" s="3" customFormat="1" ht="13.5" x14ac:dyDescent="0.25">
      <c r="A46" s="137"/>
      <c r="B46" s="137"/>
      <c r="C46" s="80"/>
      <c r="D46" s="82"/>
      <c r="E46" s="82"/>
      <c r="F46" s="74"/>
      <c r="G46" s="55"/>
      <c r="H46" s="62"/>
      <c r="I46" s="63"/>
      <c r="J46" s="74"/>
      <c r="K46" s="74"/>
      <c r="L46" s="60"/>
    </row>
    <row r="47" spans="1:12" s="3" customFormat="1" ht="13.5" x14ac:dyDescent="0.25">
      <c r="A47" s="137"/>
      <c r="B47" s="137"/>
      <c r="C47" s="78"/>
      <c r="D47" s="74"/>
      <c r="E47" s="74"/>
      <c r="F47" s="74"/>
      <c r="G47" s="55"/>
      <c r="H47" s="62"/>
      <c r="I47" s="63"/>
      <c r="J47" s="74"/>
      <c r="K47" s="74"/>
      <c r="L47" s="60"/>
    </row>
    <row r="48" spans="1:12" s="3" customFormat="1" ht="13.5" x14ac:dyDescent="0.25">
      <c r="A48" s="137"/>
      <c r="B48" s="137"/>
      <c r="C48" s="80"/>
      <c r="D48" s="82"/>
      <c r="E48" s="82"/>
      <c r="F48" s="74"/>
      <c r="G48" s="55"/>
      <c r="H48" s="62"/>
      <c r="I48" s="63"/>
      <c r="J48" s="74"/>
      <c r="K48" s="74"/>
      <c r="L48" s="60"/>
    </row>
    <row r="49" spans="1:74" s="3" customFormat="1" ht="13.5" x14ac:dyDescent="0.25">
      <c r="A49" s="137"/>
      <c r="B49" s="137"/>
      <c r="C49" s="78"/>
      <c r="D49" s="74"/>
      <c r="E49" s="74"/>
      <c r="F49" s="74"/>
      <c r="G49" s="55"/>
      <c r="H49" s="62"/>
      <c r="I49" s="63"/>
      <c r="J49" s="74"/>
      <c r="K49" s="74"/>
      <c r="L49" s="60"/>
    </row>
    <row r="50" spans="1:74" s="3" customFormat="1" ht="13.5" x14ac:dyDescent="0.25">
      <c r="A50" s="137"/>
      <c r="B50" s="137"/>
      <c r="C50" s="80"/>
      <c r="D50" s="85"/>
      <c r="E50" s="85"/>
      <c r="F50" s="74"/>
      <c r="G50" s="55"/>
      <c r="H50" s="62"/>
      <c r="I50" s="63"/>
      <c r="J50" s="74"/>
      <c r="K50" s="74"/>
      <c r="L50" s="60"/>
    </row>
    <row r="51" spans="1:74" s="3" customFormat="1" ht="13.5" x14ac:dyDescent="0.25">
      <c r="A51" s="137"/>
      <c r="B51" s="94"/>
      <c r="C51" s="78"/>
      <c r="D51" s="74"/>
      <c r="E51" s="74"/>
      <c r="F51" s="74"/>
      <c r="G51" s="55"/>
      <c r="H51" s="62"/>
      <c r="I51" s="63"/>
      <c r="J51" s="74"/>
      <c r="K51" s="74"/>
      <c r="L51" s="60"/>
    </row>
    <row r="52" spans="1:74" s="3" customFormat="1" ht="13.5" x14ac:dyDescent="0.25">
      <c r="A52" s="137"/>
      <c r="B52" s="94"/>
      <c r="C52" s="80"/>
      <c r="D52" s="85"/>
      <c r="E52" s="85"/>
      <c r="F52" s="74"/>
      <c r="G52" s="55"/>
      <c r="H52" s="62"/>
      <c r="I52" s="63"/>
      <c r="J52" s="74"/>
      <c r="K52" s="74"/>
      <c r="L52" s="60"/>
    </row>
    <row r="53" spans="1:74" s="3" customFormat="1" ht="13.5" x14ac:dyDescent="0.25">
      <c r="A53" s="137"/>
      <c r="B53" s="94"/>
      <c r="C53" s="78"/>
      <c r="D53" s="74"/>
      <c r="E53" s="74"/>
      <c r="F53" s="74"/>
      <c r="G53" s="55"/>
      <c r="H53" s="62"/>
      <c r="I53" s="63"/>
      <c r="J53" s="74"/>
      <c r="K53" s="74"/>
      <c r="L53" s="60"/>
    </row>
    <row r="54" spans="1:74" s="3" customFormat="1" ht="13.5" x14ac:dyDescent="0.25">
      <c r="A54" s="137"/>
      <c r="B54" s="94"/>
      <c r="C54" s="80"/>
      <c r="D54" s="85"/>
      <c r="E54" s="85"/>
      <c r="F54" s="74"/>
      <c r="G54" s="55"/>
      <c r="H54" s="62"/>
      <c r="I54" s="63"/>
      <c r="J54" s="74"/>
      <c r="K54" s="74"/>
      <c r="L54" s="60"/>
    </row>
    <row r="55" spans="1:74" s="3" customFormat="1" ht="13.5" x14ac:dyDescent="0.25">
      <c r="A55" s="137"/>
      <c r="B55" s="94"/>
      <c r="C55" s="78"/>
      <c r="D55" s="74"/>
      <c r="E55" s="74"/>
      <c r="F55" s="74"/>
      <c r="G55" s="55"/>
      <c r="H55" s="62"/>
      <c r="I55" s="63"/>
      <c r="J55" s="74"/>
      <c r="K55" s="74"/>
      <c r="L55" s="60"/>
    </row>
    <row r="56" spans="1:74" s="3" customFormat="1" ht="13.5" x14ac:dyDescent="0.25">
      <c r="A56" s="137"/>
      <c r="B56" s="94"/>
      <c r="C56" s="80"/>
      <c r="D56" s="85"/>
      <c r="E56" s="85"/>
      <c r="F56" s="74"/>
      <c r="G56" s="55"/>
      <c r="H56" s="62"/>
      <c r="I56" s="63"/>
      <c r="J56" s="74"/>
      <c r="K56" s="74"/>
      <c r="L56" s="60"/>
    </row>
    <row r="57" spans="1:74" s="3" customFormat="1" ht="13.5" x14ac:dyDescent="0.25">
      <c r="A57" s="137"/>
      <c r="B57" s="139"/>
      <c r="C57" s="67"/>
      <c r="D57" s="74"/>
      <c r="E57" s="74"/>
      <c r="F57" s="74"/>
      <c r="G57" s="55"/>
      <c r="H57" s="62"/>
      <c r="I57" s="63"/>
      <c r="J57" s="74"/>
      <c r="K57" s="74"/>
      <c r="L57" s="60"/>
    </row>
    <row r="58" spans="1:74" s="3" customFormat="1" ht="13.5" x14ac:dyDescent="0.25">
      <c r="A58" s="137"/>
      <c r="B58" s="139"/>
      <c r="C58" s="67"/>
      <c r="D58" s="74"/>
      <c r="E58" s="74"/>
      <c r="F58" s="74"/>
      <c r="G58" s="55"/>
      <c r="H58" s="62"/>
      <c r="I58" s="63"/>
      <c r="J58" s="74"/>
      <c r="K58" s="74"/>
      <c r="L58" s="60"/>
    </row>
    <row r="59" spans="1:74" s="3" customFormat="1" ht="13.5" x14ac:dyDescent="0.25">
      <c r="A59" s="137"/>
      <c r="B59" s="139"/>
      <c r="C59" s="67"/>
      <c r="D59" s="74"/>
      <c r="E59" s="74"/>
      <c r="F59" s="74"/>
      <c r="G59" s="55"/>
      <c r="H59" s="62"/>
      <c r="I59" s="63"/>
      <c r="J59" s="74"/>
      <c r="K59" s="74"/>
      <c r="L59" s="60"/>
    </row>
    <row r="60" spans="1:74" s="3" customFormat="1" ht="13.5" x14ac:dyDescent="0.25">
      <c r="A60" s="137"/>
      <c r="B60" s="94"/>
      <c r="C60" s="67"/>
      <c r="D60" s="74"/>
      <c r="E60" s="74"/>
      <c r="F60" s="74"/>
      <c r="G60" s="55"/>
      <c r="H60" s="62"/>
      <c r="I60" s="63"/>
      <c r="J60" s="74"/>
      <c r="K60" s="74"/>
      <c r="L60" s="60"/>
    </row>
    <row r="61" spans="1:74" s="3" customFormat="1" ht="11.25" x14ac:dyDescent="0.2">
      <c r="H61" s="66"/>
      <c r="I61" s="65"/>
    </row>
    <row r="62" spans="1:74" s="3" customFormat="1" ht="11.25" x14ac:dyDescent="0.2">
      <c r="H62" s="66"/>
      <c r="I62" s="65"/>
    </row>
    <row r="63" spans="1:74" s="3" customFormat="1" ht="11.25" x14ac:dyDescent="0.2">
      <c r="H63" s="66"/>
      <c r="I63" s="65"/>
    </row>
    <row r="64" spans="1:74" s="4" customFormat="1" ht="11.25" x14ac:dyDescent="0.2">
      <c r="A64" s="3"/>
      <c r="B64" s="3"/>
      <c r="C64" s="3"/>
      <c r="D64" s="3"/>
      <c r="E64" s="3"/>
      <c r="F64" s="3"/>
      <c r="G64" s="3"/>
      <c r="H64" s="66"/>
      <c r="I64" s="65"/>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row>
    <row r="65" spans="1:74" s="3" customFormat="1" ht="11.25" x14ac:dyDescent="0.2">
      <c r="H65" s="66"/>
      <c r="I65" s="65"/>
    </row>
    <row r="66" spans="1:74" s="3" customFormat="1" ht="11.25" x14ac:dyDescent="0.2">
      <c r="H66" s="66"/>
      <c r="I66" s="65"/>
    </row>
    <row r="67" spans="1:74" s="3" customFormat="1" ht="11.25" x14ac:dyDescent="0.2">
      <c r="H67" s="66"/>
      <c r="I67" s="65"/>
    </row>
    <row r="68" spans="1:74" s="3" customFormat="1" ht="11.25" x14ac:dyDescent="0.2">
      <c r="H68" s="66"/>
      <c r="I68" s="65"/>
    </row>
    <row r="69" spans="1:74" s="3" customFormat="1" ht="11.25" x14ac:dyDescent="0.2">
      <c r="H69" s="66"/>
      <c r="I69" s="65"/>
    </row>
    <row r="70" spans="1:74" s="26" customFormat="1" ht="11.25" x14ac:dyDescent="0.2">
      <c r="A70" s="3"/>
      <c r="B70" s="3"/>
      <c r="C70" s="3"/>
      <c r="D70" s="3"/>
      <c r="E70" s="3"/>
      <c r="F70" s="3"/>
      <c r="G70" s="3"/>
      <c r="H70" s="66"/>
      <c r="I70" s="65"/>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row>
    <row r="71" spans="1:74" s="3" customFormat="1" ht="11.25" x14ac:dyDescent="0.2">
      <c r="H71" s="66"/>
      <c r="I71" s="65"/>
    </row>
    <row r="72" spans="1:74" s="3" customFormat="1" ht="11.25" x14ac:dyDescent="0.2">
      <c r="H72" s="66"/>
      <c r="I72" s="65"/>
    </row>
    <row r="73" spans="1:74" s="3" customFormat="1" ht="11.25" x14ac:dyDescent="0.2">
      <c r="H73" s="66"/>
      <c r="I73" s="65"/>
    </row>
    <row r="74" spans="1:74" s="3" customFormat="1" ht="11.25" x14ac:dyDescent="0.2">
      <c r="H74" s="66"/>
      <c r="I74" s="65"/>
    </row>
    <row r="75" spans="1:74" s="3" customFormat="1" ht="11.25" x14ac:dyDescent="0.2">
      <c r="H75" s="66"/>
      <c r="I75" s="65"/>
    </row>
    <row r="76" spans="1:74" s="3" customFormat="1" ht="11.25" x14ac:dyDescent="0.2">
      <c r="H76" s="66"/>
      <c r="I76" s="65"/>
    </row>
    <row r="77" spans="1:74" s="4" customFormat="1" ht="11.25" x14ac:dyDescent="0.2">
      <c r="A77" s="3"/>
      <c r="B77" s="3"/>
      <c r="C77" s="3"/>
      <c r="D77" s="3"/>
      <c r="E77" s="3"/>
      <c r="F77" s="3"/>
      <c r="G77" s="3"/>
      <c r="H77" s="66"/>
      <c r="I77" s="65"/>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row>
    <row r="78" spans="1:74" s="3" customFormat="1" ht="11.25" x14ac:dyDescent="0.2">
      <c r="H78" s="66"/>
      <c r="I78" s="65"/>
    </row>
    <row r="79" spans="1:74" s="3" customFormat="1" ht="11.25" x14ac:dyDescent="0.2">
      <c r="H79" s="66"/>
      <c r="I79" s="65"/>
    </row>
    <row r="80" spans="1:74" s="3" customFormat="1" ht="11.25" x14ac:dyDescent="0.2">
      <c r="H80" s="66"/>
      <c r="I80" s="65"/>
    </row>
    <row r="81" spans="1:74" s="3" customFormat="1" ht="11.25" x14ac:dyDescent="0.2">
      <c r="H81" s="66"/>
      <c r="I81" s="65"/>
    </row>
    <row r="82" spans="1:74" s="3" customFormat="1" ht="11.25" x14ac:dyDescent="0.2">
      <c r="H82" s="66"/>
      <c r="I82" s="65"/>
    </row>
    <row r="83" spans="1:74" s="4" customFormat="1" ht="11.25" x14ac:dyDescent="0.2">
      <c r="A83" s="3"/>
      <c r="B83" s="3"/>
      <c r="C83" s="3"/>
      <c r="D83" s="3"/>
      <c r="E83" s="3"/>
      <c r="F83" s="3"/>
      <c r="G83" s="3"/>
      <c r="H83" s="66"/>
      <c r="I83" s="65"/>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row>
    <row r="84" spans="1:74" s="4" customFormat="1" ht="11.25" x14ac:dyDescent="0.2">
      <c r="A84" s="3"/>
      <c r="B84" s="3"/>
      <c r="C84" s="3"/>
      <c r="D84" s="3"/>
      <c r="E84" s="3"/>
      <c r="F84" s="3"/>
      <c r="G84" s="3"/>
      <c r="H84" s="66"/>
      <c r="I84" s="65"/>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row>
    <row r="85" spans="1:74" s="3" customFormat="1" ht="11.25" x14ac:dyDescent="0.2">
      <c r="H85" s="66"/>
      <c r="I85" s="65"/>
    </row>
    <row r="86" spans="1:74" s="3" customFormat="1" ht="11.25" x14ac:dyDescent="0.2">
      <c r="H86" s="66"/>
      <c r="I86" s="65"/>
    </row>
    <row r="87" spans="1:74" s="14" customFormat="1" ht="11.25" x14ac:dyDescent="0.2">
      <c r="A87" s="3"/>
      <c r="B87" s="3"/>
      <c r="C87" s="3"/>
      <c r="D87" s="3"/>
      <c r="E87" s="3"/>
      <c r="F87" s="3"/>
      <c r="G87" s="3"/>
      <c r="H87" s="66"/>
      <c r="I87" s="65"/>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row>
    <row r="88" spans="1:74" s="3" customFormat="1" ht="11.25" x14ac:dyDescent="0.2">
      <c r="H88" s="66"/>
      <c r="I88" s="65"/>
    </row>
    <row r="89" spans="1:74" s="3" customFormat="1" ht="11.25" x14ac:dyDescent="0.2">
      <c r="H89" s="66"/>
      <c r="I89" s="65"/>
    </row>
    <row r="90" spans="1:74" s="3" customFormat="1" ht="11.25" x14ac:dyDescent="0.2">
      <c r="H90" s="66"/>
      <c r="I90" s="65"/>
    </row>
    <row r="91" spans="1:74" s="3" customFormat="1" ht="11.25" x14ac:dyDescent="0.2">
      <c r="H91" s="66"/>
      <c r="I91" s="65"/>
    </row>
    <row r="92" spans="1:74" s="3" customFormat="1" ht="11.25" x14ac:dyDescent="0.2">
      <c r="H92" s="66"/>
      <c r="I92" s="65"/>
    </row>
    <row r="93" spans="1:74" s="3" customFormat="1" ht="11.25" x14ac:dyDescent="0.2">
      <c r="H93" s="66"/>
      <c r="I93" s="65"/>
    </row>
    <row r="94" spans="1:74" s="3" customFormat="1" ht="11.25" x14ac:dyDescent="0.2">
      <c r="H94" s="66"/>
      <c r="I94" s="65"/>
    </row>
    <row r="95" spans="1:74" s="3" customFormat="1" ht="11.25" x14ac:dyDescent="0.2">
      <c r="H95" s="66"/>
      <c r="I95" s="65"/>
    </row>
    <row r="96" spans="1:74" s="3" customFormat="1" ht="11.25" x14ac:dyDescent="0.2">
      <c r="H96" s="66"/>
      <c r="I96" s="65"/>
    </row>
    <row r="97" spans="1:74" s="3" customFormat="1" ht="11.25" x14ac:dyDescent="0.2">
      <c r="H97" s="66"/>
      <c r="I97" s="65"/>
    </row>
    <row r="98" spans="1:74" s="3" customFormat="1" ht="11.25" x14ac:dyDescent="0.2">
      <c r="H98" s="66"/>
      <c r="I98" s="65"/>
    </row>
    <row r="99" spans="1:74" s="3" customFormat="1" ht="11.25" x14ac:dyDescent="0.2">
      <c r="H99" s="66"/>
      <c r="I99" s="65"/>
    </row>
    <row r="100" spans="1:74" s="3" customFormat="1" ht="11.25" x14ac:dyDescent="0.2">
      <c r="H100" s="66"/>
      <c r="I100" s="65"/>
    </row>
    <row r="101" spans="1:74" s="3" customFormat="1" ht="11.25" x14ac:dyDescent="0.2">
      <c r="H101" s="66"/>
      <c r="I101" s="65"/>
    </row>
    <row r="102" spans="1:74" s="3" customFormat="1" ht="11.25" x14ac:dyDescent="0.2">
      <c r="H102" s="66"/>
      <c r="I102" s="65"/>
    </row>
    <row r="103" spans="1:74" s="4" customFormat="1" ht="11.25" x14ac:dyDescent="0.2">
      <c r="A103" s="3"/>
      <c r="B103" s="3"/>
      <c r="C103" s="3"/>
      <c r="D103" s="3"/>
      <c r="E103" s="3"/>
      <c r="F103" s="3"/>
      <c r="G103" s="3"/>
      <c r="H103" s="66"/>
      <c r="I103" s="65"/>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row>
    <row r="104" spans="1:74" s="3" customFormat="1" ht="11.25" x14ac:dyDescent="0.2">
      <c r="H104" s="66"/>
      <c r="I104" s="65"/>
    </row>
    <row r="105" spans="1:74" s="26" customFormat="1" ht="14.25" customHeight="1" x14ac:dyDescent="0.2">
      <c r="A105" s="3"/>
      <c r="B105" s="3"/>
      <c r="C105" s="3"/>
      <c r="D105" s="3"/>
      <c r="E105" s="3"/>
      <c r="F105" s="3"/>
      <c r="G105" s="3"/>
      <c r="H105" s="66"/>
      <c r="I105" s="65"/>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row>
    <row r="106" spans="1:74" s="3" customFormat="1" ht="11.25" x14ac:dyDescent="0.2">
      <c r="H106" s="66"/>
      <c r="I106" s="65"/>
    </row>
    <row r="107" spans="1:74" s="3" customFormat="1" ht="11.25" x14ac:dyDescent="0.2">
      <c r="H107" s="66"/>
      <c r="I107" s="65"/>
    </row>
    <row r="108" spans="1:74" s="3" customFormat="1" ht="11.25" x14ac:dyDescent="0.2">
      <c r="H108" s="66"/>
      <c r="I108" s="65"/>
    </row>
    <row r="109" spans="1:74" s="3" customFormat="1" ht="11.25" x14ac:dyDescent="0.2">
      <c r="H109" s="66"/>
      <c r="I109" s="65"/>
    </row>
    <row r="110" spans="1:74" s="3" customFormat="1" ht="11.25" x14ac:dyDescent="0.2">
      <c r="H110" s="66"/>
      <c r="I110" s="65"/>
    </row>
    <row r="111" spans="1:74" s="13" customFormat="1" ht="11.25" x14ac:dyDescent="0.2">
      <c r="A111" s="3"/>
      <c r="B111" s="3"/>
      <c r="C111" s="3"/>
      <c r="D111" s="3"/>
      <c r="E111" s="3"/>
      <c r="F111" s="3"/>
      <c r="G111" s="3"/>
      <c r="H111" s="66"/>
      <c r="I111" s="65"/>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row>
    <row r="112" spans="1:74" s="3" customFormat="1" ht="11.25" x14ac:dyDescent="0.2">
      <c r="H112" s="66"/>
      <c r="I112" s="65"/>
    </row>
    <row r="113" spans="1:74" s="3" customFormat="1" ht="11.25" x14ac:dyDescent="0.2">
      <c r="H113" s="66"/>
      <c r="I113" s="65"/>
    </row>
    <row r="114" spans="1:74" s="3" customFormat="1" ht="11.25" x14ac:dyDescent="0.2">
      <c r="H114" s="66"/>
      <c r="I114" s="65"/>
    </row>
    <row r="115" spans="1:74" s="3" customFormat="1" ht="11.25" x14ac:dyDescent="0.2">
      <c r="H115" s="66"/>
      <c r="I115" s="65"/>
    </row>
    <row r="116" spans="1:74" s="3" customFormat="1" ht="11.25" x14ac:dyDescent="0.2">
      <c r="H116" s="66"/>
      <c r="I116" s="65"/>
    </row>
    <row r="117" spans="1:74" s="3" customFormat="1" ht="11.25" x14ac:dyDescent="0.2">
      <c r="H117" s="66"/>
      <c r="I117" s="65"/>
    </row>
    <row r="118" spans="1:74" s="3" customFormat="1" ht="11.25" x14ac:dyDescent="0.2">
      <c r="H118" s="66"/>
      <c r="I118" s="65"/>
    </row>
    <row r="119" spans="1:74" s="3" customFormat="1" ht="11.25" x14ac:dyDescent="0.2">
      <c r="H119" s="66"/>
      <c r="I119" s="65"/>
    </row>
    <row r="120" spans="1:74" s="3" customFormat="1" ht="11.25" x14ac:dyDescent="0.2">
      <c r="H120" s="66"/>
      <c r="I120" s="65"/>
    </row>
    <row r="121" spans="1:74" s="3" customFormat="1" ht="11.25" x14ac:dyDescent="0.2">
      <c r="H121" s="66"/>
      <c r="I121" s="65"/>
    </row>
    <row r="122" spans="1:74" s="3" customFormat="1" ht="11.25" x14ac:dyDescent="0.2">
      <c r="H122" s="66"/>
      <c r="I122" s="65"/>
    </row>
    <row r="123" spans="1:74" s="3" customFormat="1" ht="11.25" x14ac:dyDescent="0.2">
      <c r="H123" s="66"/>
      <c r="I123" s="65"/>
    </row>
    <row r="124" spans="1:74" s="3" customFormat="1" ht="11.25" x14ac:dyDescent="0.2">
      <c r="H124" s="66"/>
      <c r="I124" s="65"/>
    </row>
    <row r="125" spans="1:74" s="26" customFormat="1" ht="14.25" customHeight="1" x14ac:dyDescent="0.2">
      <c r="A125" s="3"/>
      <c r="B125" s="3"/>
      <c r="C125" s="3"/>
      <c r="D125" s="3"/>
      <c r="E125" s="3"/>
      <c r="F125" s="3"/>
      <c r="G125" s="3"/>
      <c r="H125" s="66"/>
      <c r="I125" s="65"/>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row>
    <row r="126" spans="1:74" s="3" customFormat="1" ht="11.25" x14ac:dyDescent="0.2">
      <c r="H126" s="66"/>
      <c r="I126" s="65"/>
    </row>
    <row r="127" spans="1:74" s="3" customFormat="1" ht="11.25" x14ac:dyDescent="0.2">
      <c r="H127" s="66"/>
      <c r="I127" s="65"/>
    </row>
    <row r="128" spans="1:74" s="3" customFormat="1" ht="11.25" x14ac:dyDescent="0.2">
      <c r="H128" s="66"/>
      <c r="I128" s="65"/>
    </row>
    <row r="129" spans="1:74" s="3" customFormat="1" ht="11.25" x14ac:dyDescent="0.2">
      <c r="H129" s="66"/>
      <c r="I129" s="65"/>
    </row>
    <row r="130" spans="1:74" s="3" customFormat="1" ht="11.25" x14ac:dyDescent="0.2">
      <c r="H130" s="66"/>
      <c r="I130" s="65"/>
    </row>
    <row r="131" spans="1:74" s="3" customFormat="1" ht="11.25" x14ac:dyDescent="0.2">
      <c r="H131" s="66"/>
      <c r="I131" s="65"/>
    </row>
    <row r="132" spans="1:74" s="26" customFormat="1" ht="14.25" customHeight="1" x14ac:dyDescent="0.2">
      <c r="A132" s="3"/>
      <c r="B132" s="3"/>
      <c r="C132" s="3"/>
      <c r="D132" s="3"/>
      <c r="E132" s="3"/>
      <c r="F132" s="3"/>
      <c r="G132" s="3"/>
      <c r="H132" s="66"/>
      <c r="I132" s="65"/>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row>
    <row r="133" spans="1:74" s="3" customFormat="1" ht="11.25" x14ac:dyDescent="0.2">
      <c r="H133" s="66"/>
      <c r="I133" s="65"/>
    </row>
    <row r="134" spans="1:74" s="3" customFormat="1" ht="11.25" x14ac:dyDescent="0.2">
      <c r="H134" s="66"/>
      <c r="I134" s="65"/>
    </row>
    <row r="135" spans="1:74" s="3" customFormat="1" ht="11.25" x14ac:dyDescent="0.2">
      <c r="H135" s="66"/>
      <c r="I135" s="65"/>
    </row>
    <row r="136" spans="1:74" s="3" customFormat="1" ht="11.25" x14ac:dyDescent="0.2">
      <c r="H136" s="66"/>
      <c r="I136" s="65"/>
    </row>
    <row r="137" spans="1:74" s="3" customFormat="1" ht="11.25" x14ac:dyDescent="0.2">
      <c r="H137" s="66"/>
      <c r="I137" s="65"/>
    </row>
    <row r="138" spans="1:74" s="3" customFormat="1" ht="11.25" x14ac:dyDescent="0.2">
      <c r="H138" s="66"/>
      <c r="I138" s="65"/>
    </row>
    <row r="139" spans="1:74" s="3" customFormat="1" ht="11.25" x14ac:dyDescent="0.2">
      <c r="H139" s="66"/>
      <c r="I139" s="65"/>
    </row>
    <row r="140" spans="1:74" s="3" customFormat="1" ht="11.25" x14ac:dyDescent="0.2">
      <c r="H140" s="66"/>
      <c r="I140" s="65"/>
    </row>
    <row r="141" spans="1:74" s="3" customFormat="1" ht="11.25" x14ac:dyDescent="0.2">
      <c r="H141" s="66"/>
      <c r="I141" s="65"/>
    </row>
    <row r="142" spans="1:74" s="3" customFormat="1" ht="11.25" x14ac:dyDescent="0.2">
      <c r="H142" s="66"/>
      <c r="I142" s="65"/>
    </row>
    <row r="143" spans="1:74" s="3" customFormat="1" ht="11.25" x14ac:dyDescent="0.2">
      <c r="H143" s="66"/>
      <c r="I143" s="65"/>
    </row>
    <row r="144" spans="1:74" s="3" customFormat="1" ht="11.25" x14ac:dyDescent="0.2">
      <c r="H144" s="66"/>
      <c r="I144" s="65"/>
    </row>
    <row r="145" spans="8:9" s="3" customFormat="1" ht="11.25" x14ac:dyDescent="0.2">
      <c r="H145" s="66"/>
      <c r="I145" s="65"/>
    </row>
    <row r="146" spans="8:9" s="3" customFormat="1" ht="11.25" x14ac:dyDescent="0.2">
      <c r="H146" s="66"/>
      <c r="I146" s="65"/>
    </row>
    <row r="147" spans="8:9" s="3" customFormat="1" ht="11.25" x14ac:dyDescent="0.2">
      <c r="H147" s="66"/>
      <c r="I147" s="65"/>
    </row>
    <row r="148" spans="8:9" s="3" customFormat="1" ht="11.25" x14ac:dyDescent="0.2">
      <c r="H148" s="66"/>
      <c r="I148" s="65"/>
    </row>
    <row r="149" spans="8:9" s="3" customFormat="1" ht="11.25" x14ac:dyDescent="0.2">
      <c r="H149" s="66"/>
      <c r="I149" s="65"/>
    </row>
    <row r="150" spans="8:9" s="3" customFormat="1" ht="11.25" x14ac:dyDescent="0.2">
      <c r="H150" s="66"/>
      <c r="I150" s="65"/>
    </row>
    <row r="151" spans="8:9" s="3" customFormat="1" ht="11.25" x14ac:dyDescent="0.2">
      <c r="H151" s="66"/>
      <c r="I151" s="65"/>
    </row>
    <row r="152" spans="8:9" s="3" customFormat="1" ht="11.25" x14ac:dyDescent="0.2">
      <c r="H152" s="66"/>
      <c r="I152" s="65"/>
    </row>
    <row r="153" spans="8:9" s="3" customFormat="1" ht="11.25" x14ac:dyDescent="0.2">
      <c r="H153" s="66"/>
      <c r="I153" s="65"/>
    </row>
    <row r="154" spans="8:9" s="3" customFormat="1" ht="11.25" x14ac:dyDescent="0.2">
      <c r="H154" s="66"/>
      <c r="I154" s="65"/>
    </row>
    <row r="155" spans="8:9" s="3" customFormat="1" ht="11.25" x14ac:dyDescent="0.2">
      <c r="H155" s="66"/>
      <c r="I155" s="65"/>
    </row>
    <row r="156" spans="8:9" s="3" customFormat="1" ht="11.25" x14ac:dyDescent="0.2">
      <c r="H156" s="66"/>
      <c r="I156" s="65"/>
    </row>
    <row r="157" spans="8:9" s="3" customFormat="1" ht="11.25" x14ac:dyDescent="0.2">
      <c r="H157" s="66"/>
      <c r="I157" s="65"/>
    </row>
    <row r="158" spans="8:9" s="3" customFormat="1" ht="11.25" x14ac:dyDescent="0.2">
      <c r="H158" s="66"/>
      <c r="I158" s="65"/>
    </row>
    <row r="159" spans="8:9" s="3" customFormat="1" ht="11.25" x14ac:dyDescent="0.2">
      <c r="H159" s="66"/>
      <c r="I159" s="65"/>
    </row>
    <row r="160" spans="8:9" s="3" customFormat="1" ht="11.25" x14ac:dyDescent="0.2">
      <c r="H160" s="66"/>
      <c r="I160" s="65"/>
    </row>
    <row r="161" spans="7:9" s="3" customFormat="1" ht="11.25" x14ac:dyDescent="0.2">
      <c r="H161" s="66"/>
      <c r="I161" s="65"/>
    </row>
    <row r="162" spans="7:9" s="3" customFormat="1" ht="11.25" x14ac:dyDescent="0.2">
      <c r="H162" s="66"/>
      <c r="I162" s="65"/>
    </row>
    <row r="163" spans="7:9" s="3" customFormat="1" ht="11.25" x14ac:dyDescent="0.2">
      <c r="H163" s="66"/>
      <c r="I163" s="65"/>
    </row>
    <row r="164" spans="7:9" s="3" customFormat="1" ht="11.25" x14ac:dyDescent="0.2">
      <c r="H164" s="66"/>
      <c r="I164" s="65"/>
    </row>
    <row r="165" spans="7:9" s="3" customFormat="1" ht="11.25" x14ac:dyDescent="0.2">
      <c r="H165" s="66"/>
      <c r="I165" s="65"/>
    </row>
    <row r="166" spans="7:9" s="3" customFormat="1" ht="11.25" x14ac:dyDescent="0.2">
      <c r="H166" s="66"/>
      <c r="I166" s="65"/>
    </row>
    <row r="167" spans="7:9" s="3" customFormat="1" ht="11.25" x14ac:dyDescent="0.2">
      <c r="H167" s="66"/>
      <c r="I167" s="65"/>
    </row>
    <row r="168" spans="7:9" s="3" customFormat="1" ht="11.25" x14ac:dyDescent="0.2">
      <c r="H168" s="66"/>
      <c r="I168" s="65"/>
    </row>
    <row r="169" spans="7:9" s="3" customFormat="1" ht="11.25" x14ac:dyDescent="0.2">
      <c r="H169" s="66"/>
      <c r="I169" s="65"/>
    </row>
    <row r="170" spans="7:9" s="3" customFormat="1" ht="11.25" x14ac:dyDescent="0.2">
      <c r="G170" s="8"/>
      <c r="H170" s="66"/>
      <c r="I170" s="65"/>
    </row>
    <row r="171" spans="7:9" s="3" customFormat="1" ht="11.25" x14ac:dyDescent="0.2">
      <c r="G171" s="8"/>
      <c r="H171" s="66"/>
      <c r="I171" s="65"/>
    </row>
    <row r="172" spans="7:9" s="3" customFormat="1" ht="11.25" x14ac:dyDescent="0.2">
      <c r="G172" s="8"/>
      <c r="H172" s="66"/>
      <c r="I172" s="65"/>
    </row>
    <row r="173" spans="7:9" s="3" customFormat="1" ht="11.25" x14ac:dyDescent="0.2">
      <c r="G173" s="8"/>
      <c r="H173" s="66"/>
      <c r="I173" s="65"/>
    </row>
    <row r="174" spans="7:9" s="3" customFormat="1" ht="11.25" x14ac:dyDescent="0.2">
      <c r="G174" s="8"/>
      <c r="H174" s="66"/>
      <c r="I174" s="65"/>
    </row>
    <row r="175" spans="7:9" s="3" customFormat="1" ht="11.25" x14ac:dyDescent="0.2">
      <c r="G175" s="8"/>
      <c r="H175" s="8"/>
    </row>
    <row r="176" spans="7:9" s="3" customFormat="1" ht="11.25" x14ac:dyDescent="0.2">
      <c r="G176" s="8"/>
      <c r="H176" s="8"/>
    </row>
    <row r="177" spans="7:8" s="3" customFormat="1" ht="11.25" x14ac:dyDescent="0.2">
      <c r="G177" s="8"/>
      <c r="H177" s="8"/>
    </row>
    <row r="178" spans="7:8" s="3" customFormat="1" ht="11.25" x14ac:dyDescent="0.2">
      <c r="G178" s="8"/>
      <c r="H178" s="8"/>
    </row>
    <row r="179" spans="7:8" s="3" customFormat="1" ht="11.25" x14ac:dyDescent="0.2">
      <c r="G179" s="8"/>
      <c r="H179" s="8"/>
    </row>
    <row r="180" spans="7:8" s="3" customFormat="1" ht="11.25" x14ac:dyDescent="0.2">
      <c r="G180" s="8"/>
      <c r="H180" s="8"/>
    </row>
    <row r="181" spans="7:8" s="3" customFormat="1" ht="11.25" x14ac:dyDescent="0.2">
      <c r="G181" s="8"/>
      <c r="H181" s="8"/>
    </row>
    <row r="182" spans="7:8" s="3" customFormat="1" ht="11.25" x14ac:dyDescent="0.2">
      <c r="G182" s="8"/>
      <c r="H182" s="8"/>
    </row>
    <row r="183" spans="7:8" s="3" customFormat="1" ht="11.25" x14ac:dyDescent="0.2">
      <c r="G183" s="8"/>
      <c r="H183" s="8"/>
    </row>
    <row r="184" spans="7:8" s="3" customFormat="1" ht="11.25" x14ac:dyDescent="0.2">
      <c r="G184" s="8"/>
      <c r="H184" s="8"/>
    </row>
    <row r="185" spans="7:8" s="3" customFormat="1" ht="11.25" x14ac:dyDescent="0.2">
      <c r="G185" s="8"/>
      <c r="H185" s="8"/>
    </row>
    <row r="186" spans="7:8" s="3" customFormat="1" ht="11.25" x14ac:dyDescent="0.2">
      <c r="G186" s="8"/>
      <c r="H186" s="8"/>
    </row>
    <row r="187" spans="7:8" s="3" customFormat="1" ht="11.25" x14ac:dyDescent="0.2">
      <c r="G187" s="8"/>
      <c r="H187" s="8"/>
    </row>
    <row r="188" spans="7:8" s="3" customFormat="1" ht="11.25" x14ac:dyDescent="0.2">
      <c r="G188" s="8"/>
      <c r="H188" s="8"/>
    </row>
    <row r="189" spans="7:8" s="3" customFormat="1" ht="11.25" x14ac:dyDescent="0.2">
      <c r="G189" s="8"/>
      <c r="H189" s="8"/>
    </row>
    <row r="190" spans="7:8" s="3" customFormat="1" ht="11.25" x14ac:dyDescent="0.2">
      <c r="G190" s="8"/>
      <c r="H190" s="8"/>
    </row>
    <row r="191" spans="7:8" s="3" customFormat="1" ht="11.25" x14ac:dyDescent="0.2">
      <c r="G191" s="8"/>
      <c r="H191" s="8"/>
    </row>
    <row r="192" spans="7:8" s="3" customFormat="1" ht="11.25" x14ac:dyDescent="0.2">
      <c r="G192" s="8"/>
      <c r="H192" s="8"/>
    </row>
    <row r="193" spans="7:8" s="3" customFormat="1" ht="11.25" x14ac:dyDescent="0.2">
      <c r="G193" s="8"/>
      <c r="H193" s="8"/>
    </row>
    <row r="194" spans="7:8" s="3" customFormat="1" ht="11.25" x14ac:dyDescent="0.2">
      <c r="G194" s="8"/>
      <c r="H194" s="8"/>
    </row>
    <row r="195" spans="7:8" s="3" customFormat="1" ht="11.25" x14ac:dyDescent="0.2">
      <c r="G195" s="8"/>
      <c r="H195" s="8"/>
    </row>
    <row r="196" spans="7:8" s="3" customFormat="1" ht="11.25" x14ac:dyDescent="0.2">
      <c r="G196" s="8"/>
      <c r="H196" s="8"/>
    </row>
    <row r="197" spans="7:8" s="3" customFormat="1" ht="11.25" x14ac:dyDescent="0.2">
      <c r="G197" s="8"/>
      <c r="H197" s="8"/>
    </row>
    <row r="198" spans="7:8" s="3" customFormat="1" ht="11.25" x14ac:dyDescent="0.2">
      <c r="G198" s="8"/>
      <c r="H198" s="8"/>
    </row>
    <row r="199" spans="7:8" s="3" customFormat="1" ht="11.25" x14ac:dyDescent="0.2">
      <c r="G199" s="8"/>
      <c r="H199" s="8"/>
    </row>
    <row r="200" spans="7:8" s="3" customFormat="1" ht="11.25" x14ac:dyDescent="0.2">
      <c r="G200" s="8"/>
      <c r="H200" s="8"/>
    </row>
    <row r="201" spans="7:8" s="3" customFormat="1" ht="11.25" x14ac:dyDescent="0.2">
      <c r="G201" s="8"/>
      <c r="H201" s="8"/>
    </row>
    <row r="202" spans="7:8" s="3" customFormat="1" ht="11.25" x14ac:dyDescent="0.2">
      <c r="G202" s="8"/>
      <c r="H202" s="8"/>
    </row>
    <row r="203" spans="7:8" s="3" customFormat="1" ht="11.25" x14ac:dyDescent="0.2">
      <c r="G203" s="8"/>
      <c r="H203" s="8"/>
    </row>
    <row r="204" spans="7:8" s="3" customFormat="1" ht="11.25" x14ac:dyDescent="0.2">
      <c r="G204" s="8"/>
      <c r="H204" s="8"/>
    </row>
    <row r="205" spans="7:8" s="3" customFormat="1" ht="11.25" x14ac:dyDescent="0.2">
      <c r="G205" s="8"/>
      <c r="H205" s="8"/>
    </row>
    <row r="206" spans="7:8" s="3" customFormat="1" ht="11.25" x14ac:dyDescent="0.2">
      <c r="G206" s="8"/>
      <c r="H206" s="8"/>
    </row>
    <row r="207" spans="7:8" s="3" customFormat="1" ht="11.25" x14ac:dyDescent="0.2">
      <c r="G207" s="8"/>
      <c r="H207" s="8"/>
    </row>
    <row r="208" spans="7:8" s="3" customFormat="1" ht="11.25" x14ac:dyDescent="0.2">
      <c r="G208" s="8"/>
      <c r="H208" s="8"/>
    </row>
    <row r="209" spans="7:8" s="3" customFormat="1" ht="11.25" x14ac:dyDescent="0.2">
      <c r="G209" s="8"/>
      <c r="H209" s="8"/>
    </row>
    <row r="210" spans="7:8" s="3" customFormat="1" ht="11.25" x14ac:dyDescent="0.2">
      <c r="G210" s="8"/>
      <c r="H210" s="8"/>
    </row>
    <row r="211" spans="7:8" s="3" customFormat="1" ht="11.25" x14ac:dyDescent="0.2">
      <c r="G211" s="8"/>
      <c r="H211" s="8"/>
    </row>
    <row r="212" spans="7:8" s="3" customFormat="1" ht="11.25" x14ac:dyDescent="0.2">
      <c r="G212" s="8"/>
      <c r="H212" s="8"/>
    </row>
    <row r="213" spans="7:8" s="3" customFormat="1" ht="11.25" x14ac:dyDescent="0.2">
      <c r="G213" s="8"/>
      <c r="H213" s="8"/>
    </row>
    <row r="214" spans="7:8" s="3" customFormat="1" ht="11.25" x14ac:dyDescent="0.2">
      <c r="G214" s="8"/>
      <c r="H214" s="8"/>
    </row>
    <row r="215" spans="7:8" s="3" customFormat="1" ht="11.25" x14ac:dyDescent="0.2">
      <c r="G215" s="8"/>
      <c r="H215" s="8"/>
    </row>
    <row r="216" spans="7:8" s="3" customFormat="1" ht="11.25" x14ac:dyDescent="0.2">
      <c r="G216" s="8"/>
      <c r="H216" s="8"/>
    </row>
    <row r="217" spans="7:8" s="3" customFormat="1" ht="11.25" x14ac:dyDescent="0.2">
      <c r="G217" s="8"/>
      <c r="H217" s="8"/>
    </row>
    <row r="218" spans="7:8" s="3" customFormat="1" ht="11.25" x14ac:dyDescent="0.2">
      <c r="G218" s="8"/>
      <c r="H218" s="8"/>
    </row>
    <row r="219" spans="7:8" s="3" customFormat="1" ht="11.25" x14ac:dyDescent="0.2">
      <c r="G219" s="8"/>
      <c r="H219" s="8"/>
    </row>
    <row r="220" spans="7:8" s="3" customFormat="1" ht="11.25" x14ac:dyDescent="0.2">
      <c r="G220" s="8"/>
      <c r="H220" s="8"/>
    </row>
    <row r="221" spans="7:8" s="3" customFormat="1" ht="11.25" x14ac:dyDescent="0.2">
      <c r="G221" s="8"/>
      <c r="H221" s="8"/>
    </row>
    <row r="222" spans="7:8" s="3" customFormat="1" ht="11.25" x14ac:dyDescent="0.2">
      <c r="G222" s="8"/>
      <c r="H222" s="8"/>
    </row>
    <row r="223" spans="7:8" s="3" customFormat="1" ht="11.25" x14ac:dyDescent="0.2">
      <c r="G223" s="8"/>
      <c r="H223" s="8"/>
    </row>
    <row r="224" spans="7:8" s="3" customFormat="1" ht="11.25" x14ac:dyDescent="0.2">
      <c r="G224" s="8"/>
      <c r="H224" s="8"/>
    </row>
    <row r="225" spans="7:8" s="3" customFormat="1" ht="11.25" x14ac:dyDescent="0.2">
      <c r="G225" s="8"/>
      <c r="H225" s="8"/>
    </row>
    <row r="226" spans="7:8" s="3" customFormat="1" ht="11.25" x14ac:dyDescent="0.2">
      <c r="G226" s="8"/>
      <c r="H226" s="8"/>
    </row>
    <row r="227" spans="7:8" s="3" customFormat="1" ht="11.25" x14ac:dyDescent="0.2">
      <c r="G227" s="8"/>
      <c r="H227" s="8"/>
    </row>
    <row r="228" spans="7:8" s="3" customFormat="1" ht="11.25" x14ac:dyDescent="0.2">
      <c r="G228" s="8"/>
      <c r="H228" s="8"/>
    </row>
    <row r="229" spans="7:8" s="3" customFormat="1" ht="11.25" x14ac:dyDescent="0.2">
      <c r="G229" s="8"/>
      <c r="H229" s="8"/>
    </row>
    <row r="230" spans="7:8" s="3" customFormat="1" ht="11.25" x14ac:dyDescent="0.2">
      <c r="G230" s="8"/>
      <c r="H230" s="8"/>
    </row>
    <row r="231" spans="7:8" s="3" customFormat="1" ht="11.25" x14ac:dyDescent="0.2">
      <c r="G231" s="8"/>
      <c r="H231" s="8"/>
    </row>
    <row r="232" spans="7:8" s="3" customFormat="1" ht="11.25" x14ac:dyDescent="0.2">
      <c r="G232" s="8"/>
      <c r="H232" s="8"/>
    </row>
    <row r="233" spans="7:8" s="3" customFormat="1" ht="11.25" x14ac:dyDescent="0.2">
      <c r="G233" s="8"/>
      <c r="H233" s="8"/>
    </row>
    <row r="234" spans="7:8" s="3" customFormat="1" ht="11.25" x14ac:dyDescent="0.2">
      <c r="G234" s="8"/>
      <c r="H234" s="8"/>
    </row>
    <row r="235" spans="7:8" s="3" customFormat="1" ht="11.25" x14ac:dyDescent="0.2">
      <c r="G235" s="8"/>
      <c r="H235" s="8"/>
    </row>
    <row r="236" spans="7:8" s="3" customFormat="1" ht="11.25" x14ac:dyDescent="0.2">
      <c r="G236" s="8"/>
      <c r="H236" s="8"/>
    </row>
    <row r="237" spans="7:8" s="3" customFormat="1" ht="11.25" x14ac:dyDescent="0.2">
      <c r="G237" s="8"/>
      <c r="H237" s="8"/>
    </row>
    <row r="238" spans="7:8" s="3" customFormat="1" ht="11.25" x14ac:dyDescent="0.2">
      <c r="G238" s="8"/>
      <c r="H238" s="8"/>
    </row>
    <row r="239" spans="7:8" s="3" customFormat="1" ht="11.25" x14ac:dyDescent="0.2">
      <c r="G239" s="8"/>
      <c r="H239" s="8"/>
    </row>
    <row r="240" spans="7:8" s="3" customFormat="1" ht="11.25" x14ac:dyDescent="0.2">
      <c r="G240" s="8"/>
      <c r="H240" s="8"/>
    </row>
    <row r="241" spans="7:8" s="3" customFormat="1" ht="11.25" x14ac:dyDescent="0.2">
      <c r="G241" s="8"/>
      <c r="H241" s="8"/>
    </row>
    <row r="242" spans="7:8" s="3" customFormat="1" ht="11.25" x14ac:dyDescent="0.2">
      <c r="G242" s="8"/>
      <c r="H242" s="8"/>
    </row>
    <row r="243" spans="7:8" s="3" customFormat="1" ht="11.25" x14ac:dyDescent="0.2">
      <c r="G243" s="8"/>
      <c r="H243" s="8"/>
    </row>
    <row r="244" spans="7:8" s="3" customFormat="1" ht="11.25" x14ac:dyDescent="0.2">
      <c r="G244" s="8"/>
      <c r="H244" s="8"/>
    </row>
    <row r="245" spans="7:8" s="3" customFormat="1" ht="11.25" x14ac:dyDescent="0.2">
      <c r="G245" s="8"/>
      <c r="H245" s="8"/>
    </row>
    <row r="246" spans="7:8" s="3" customFormat="1" ht="11.25" x14ac:dyDescent="0.2">
      <c r="G246" s="8"/>
      <c r="H246" s="8"/>
    </row>
    <row r="247" spans="7:8" s="3" customFormat="1" ht="11.25" x14ac:dyDescent="0.2">
      <c r="G247" s="8"/>
      <c r="H247" s="8"/>
    </row>
    <row r="248" spans="7:8" s="3" customFormat="1" ht="11.25" x14ac:dyDescent="0.2">
      <c r="G248" s="8"/>
      <c r="H248" s="8"/>
    </row>
    <row r="249" spans="7:8" s="3" customFormat="1" ht="11.25" x14ac:dyDescent="0.2">
      <c r="G249" s="8"/>
      <c r="H249" s="8"/>
    </row>
    <row r="250" spans="7:8" s="3" customFormat="1" ht="11.25" x14ac:dyDescent="0.2">
      <c r="G250" s="8"/>
      <c r="H250" s="8"/>
    </row>
    <row r="251" spans="7:8" s="3" customFormat="1" ht="11.25" x14ac:dyDescent="0.2">
      <c r="G251" s="8"/>
      <c r="H251" s="8"/>
    </row>
    <row r="252" spans="7:8" s="3" customFormat="1" ht="11.25" x14ac:dyDescent="0.2">
      <c r="G252" s="8"/>
      <c r="H252" s="8"/>
    </row>
    <row r="253" spans="7:8" s="3" customFormat="1" ht="11.25" x14ac:dyDescent="0.2">
      <c r="G253" s="8"/>
      <c r="H253" s="8"/>
    </row>
    <row r="254" spans="7:8" s="3" customFormat="1" ht="11.25" x14ac:dyDescent="0.2">
      <c r="G254" s="8"/>
      <c r="H254" s="8"/>
    </row>
    <row r="255" spans="7:8" s="3" customFormat="1" ht="11.25" x14ac:dyDescent="0.2">
      <c r="G255" s="8"/>
      <c r="H255" s="8"/>
    </row>
    <row r="256" spans="7:8" s="3" customFormat="1" ht="11.25" x14ac:dyDescent="0.2">
      <c r="G256" s="8"/>
      <c r="H256" s="8"/>
    </row>
    <row r="257" spans="7:8" s="3" customFormat="1" ht="11.25" x14ac:dyDescent="0.2">
      <c r="G257" s="8"/>
      <c r="H257" s="8"/>
    </row>
    <row r="258" spans="7:8" s="3" customFormat="1" ht="11.25" x14ac:dyDescent="0.2">
      <c r="G258" s="8"/>
      <c r="H258" s="8"/>
    </row>
    <row r="259" spans="7:8" s="3" customFormat="1" ht="11.25" x14ac:dyDescent="0.2">
      <c r="G259" s="8"/>
      <c r="H259" s="8"/>
    </row>
    <row r="260" spans="7:8" s="3" customFormat="1" ht="11.25" x14ac:dyDescent="0.2">
      <c r="G260" s="8"/>
      <c r="H260" s="8"/>
    </row>
    <row r="261" spans="7:8" s="3" customFormat="1" ht="11.25" x14ac:dyDescent="0.2">
      <c r="G261" s="8"/>
      <c r="H261" s="8"/>
    </row>
    <row r="262" spans="7:8" s="3" customFormat="1" ht="11.25" x14ac:dyDescent="0.2">
      <c r="G262" s="8"/>
      <c r="H262" s="8"/>
    </row>
    <row r="263" spans="7:8" s="3" customFormat="1" ht="11.25" x14ac:dyDescent="0.2">
      <c r="G263" s="8"/>
      <c r="H263" s="8"/>
    </row>
    <row r="264" spans="7:8" s="3" customFormat="1" ht="11.25" x14ac:dyDescent="0.2">
      <c r="G264" s="8"/>
      <c r="H264" s="8"/>
    </row>
    <row r="265" spans="7:8" s="3" customFormat="1" ht="11.25" x14ac:dyDescent="0.2">
      <c r="G265" s="8"/>
      <c r="H265" s="8"/>
    </row>
    <row r="266" spans="7:8" s="3" customFormat="1" ht="11.25" x14ac:dyDescent="0.2">
      <c r="G266" s="8"/>
      <c r="H266" s="8"/>
    </row>
    <row r="267" spans="7:8" s="3" customFormat="1" x14ac:dyDescent="0.2">
      <c r="G267" s="15"/>
      <c r="H267" s="8"/>
    </row>
    <row r="268" spans="7:8" s="3" customFormat="1" x14ac:dyDescent="0.2">
      <c r="G268" s="15"/>
      <c r="H268" s="8"/>
    </row>
    <row r="269" spans="7:8" s="3" customFormat="1" x14ac:dyDescent="0.2">
      <c r="G269" s="15"/>
      <c r="H269" s="8"/>
    </row>
    <row r="270" spans="7:8" s="3" customFormat="1" x14ac:dyDescent="0.2">
      <c r="G270" s="15"/>
      <c r="H270" s="8"/>
    </row>
    <row r="271" spans="7:8" s="3" customFormat="1" x14ac:dyDescent="0.2">
      <c r="G271" s="15"/>
      <c r="H271" s="8"/>
    </row>
    <row r="272" spans="7:8" s="3" customFormat="1" x14ac:dyDescent="0.2">
      <c r="G272" s="15"/>
      <c r="H272" s="8"/>
    </row>
    <row r="273" spans="7:8" s="3" customFormat="1" x14ac:dyDescent="0.2">
      <c r="G273" s="15"/>
      <c r="H273" s="8"/>
    </row>
    <row r="274" spans="7:8" s="3" customFormat="1" x14ac:dyDescent="0.2">
      <c r="G274" s="15"/>
      <c r="H274" s="8"/>
    </row>
    <row r="275" spans="7:8" s="3" customFormat="1" x14ac:dyDescent="0.2">
      <c r="G275" s="15"/>
      <c r="H275" s="8"/>
    </row>
    <row r="276" spans="7:8" s="3" customFormat="1" x14ac:dyDescent="0.2">
      <c r="G276" s="15"/>
      <c r="H276" s="8"/>
    </row>
    <row r="277" spans="7:8" s="3" customFormat="1" x14ac:dyDescent="0.2">
      <c r="G277" s="15"/>
      <c r="H277" s="8"/>
    </row>
    <row r="278" spans="7:8" s="3" customFormat="1" x14ac:dyDescent="0.2">
      <c r="G278" s="15"/>
      <c r="H278" s="8"/>
    </row>
    <row r="279" spans="7:8" s="3" customFormat="1" x14ac:dyDescent="0.2">
      <c r="G279" s="15"/>
      <c r="H279" s="8"/>
    </row>
    <row r="280" spans="7:8" s="3" customFormat="1" x14ac:dyDescent="0.2">
      <c r="G280" s="15"/>
      <c r="H280" s="8"/>
    </row>
    <row r="281" spans="7:8" s="3" customFormat="1" x14ac:dyDescent="0.2">
      <c r="G281" s="15"/>
      <c r="H281" s="8"/>
    </row>
    <row r="282" spans="7:8" s="3" customFormat="1" x14ac:dyDescent="0.2">
      <c r="G282" s="15"/>
      <c r="H282" s="8"/>
    </row>
    <row r="283" spans="7:8" s="3" customFormat="1" x14ac:dyDescent="0.2">
      <c r="G283" s="15"/>
      <c r="H283" s="8"/>
    </row>
    <row r="284" spans="7:8" s="3" customFormat="1" x14ac:dyDescent="0.2">
      <c r="G284" s="15"/>
      <c r="H284" s="8"/>
    </row>
    <row r="285" spans="7:8" s="3" customFormat="1" x14ac:dyDescent="0.2">
      <c r="G285" s="15"/>
      <c r="H285" s="8"/>
    </row>
    <row r="286" spans="7:8" s="3" customFormat="1" x14ac:dyDescent="0.2">
      <c r="G286" s="15"/>
      <c r="H286" s="8"/>
    </row>
    <row r="287" spans="7:8" s="3" customFormat="1" x14ac:dyDescent="0.2">
      <c r="G287" s="15"/>
      <c r="H287" s="8"/>
    </row>
    <row r="288" spans="7:8" s="3" customFormat="1" x14ac:dyDescent="0.2">
      <c r="G288" s="15"/>
      <c r="H288" s="8"/>
    </row>
    <row r="289" spans="7:9" s="3" customFormat="1" x14ac:dyDescent="0.2">
      <c r="G289" s="15"/>
      <c r="H289" s="8"/>
    </row>
    <row r="290" spans="7:9" s="3" customFormat="1" x14ac:dyDescent="0.2">
      <c r="G290" s="15"/>
      <c r="H290" s="8"/>
    </row>
    <row r="291" spans="7:9" s="3" customFormat="1" x14ac:dyDescent="0.2">
      <c r="G291" s="15"/>
      <c r="H291" s="8"/>
    </row>
    <row r="292" spans="7:9" s="3" customFormat="1" x14ac:dyDescent="0.2">
      <c r="G292" s="15"/>
      <c r="H292" s="8"/>
    </row>
    <row r="293" spans="7:9" s="3" customFormat="1" x14ac:dyDescent="0.2">
      <c r="G293" s="15"/>
      <c r="H293" s="8"/>
    </row>
    <row r="294" spans="7:9" s="3" customFormat="1" x14ac:dyDescent="0.2">
      <c r="G294" s="15"/>
      <c r="H294" s="8"/>
    </row>
    <row r="295" spans="7:9" s="3" customFormat="1" x14ac:dyDescent="0.2">
      <c r="G295" s="15"/>
      <c r="H295" s="8"/>
    </row>
    <row r="296" spans="7:9" s="3" customFormat="1" x14ac:dyDescent="0.2">
      <c r="G296" s="15"/>
      <c r="H296" s="8"/>
    </row>
    <row r="297" spans="7:9" s="3" customFormat="1" x14ac:dyDescent="0.2">
      <c r="G297" s="15"/>
      <c r="H297" s="8"/>
    </row>
    <row r="298" spans="7:9" s="3" customFormat="1" x14ac:dyDescent="0.2">
      <c r="G298" s="15"/>
      <c r="H298" s="8"/>
      <c r="I298" s="8"/>
    </row>
    <row r="299" spans="7:9" s="3" customFormat="1" x14ac:dyDescent="0.2">
      <c r="G299" s="15"/>
      <c r="H299" s="8"/>
      <c r="I299" s="8"/>
    </row>
    <row r="300" spans="7:9" s="3" customFormat="1" x14ac:dyDescent="0.2">
      <c r="G300" s="15"/>
      <c r="H300" s="8"/>
      <c r="I300" s="8"/>
    </row>
    <row r="301" spans="7:9" s="3" customFormat="1" x14ac:dyDescent="0.2">
      <c r="G301" s="15"/>
      <c r="H301" s="8"/>
      <c r="I301" s="8"/>
    </row>
    <row r="302" spans="7:9" s="3" customFormat="1" x14ac:dyDescent="0.2">
      <c r="G302" s="15"/>
      <c r="H302" s="8"/>
      <c r="I302" s="8"/>
    </row>
    <row r="303" spans="7:9" s="3" customFormat="1" x14ac:dyDescent="0.2">
      <c r="G303" s="15"/>
      <c r="H303" s="8"/>
      <c r="I303" s="8"/>
    </row>
    <row r="304" spans="7:9" s="3" customFormat="1" x14ac:dyDescent="0.2">
      <c r="G304" s="15"/>
      <c r="H304" s="8"/>
      <c r="I304" s="8"/>
    </row>
    <row r="305" spans="7:9" s="3" customFormat="1" x14ac:dyDescent="0.2">
      <c r="G305" s="15"/>
      <c r="H305" s="8"/>
      <c r="I305" s="8"/>
    </row>
    <row r="306" spans="7:9" s="3" customFormat="1" x14ac:dyDescent="0.2">
      <c r="G306" s="15"/>
      <c r="H306" s="8"/>
      <c r="I306" s="8"/>
    </row>
    <row r="307" spans="7:9" s="3" customFormat="1" x14ac:dyDescent="0.2">
      <c r="G307" s="15"/>
      <c r="H307" s="8"/>
      <c r="I307" s="8"/>
    </row>
    <row r="308" spans="7:9" s="3" customFormat="1" x14ac:dyDescent="0.2">
      <c r="G308" s="15"/>
      <c r="H308" s="8"/>
      <c r="I308" s="8"/>
    </row>
    <row r="309" spans="7:9" s="3" customFormat="1" x14ac:dyDescent="0.2">
      <c r="G309" s="15"/>
      <c r="H309" s="8"/>
      <c r="I309" s="8"/>
    </row>
    <row r="310" spans="7:9" s="3" customFormat="1" x14ac:dyDescent="0.2">
      <c r="G310" s="15"/>
      <c r="H310" s="8"/>
      <c r="I310" s="8"/>
    </row>
    <row r="311" spans="7:9" s="3" customFormat="1" x14ac:dyDescent="0.2">
      <c r="G311" s="15"/>
      <c r="H311" s="8"/>
      <c r="I311" s="8"/>
    </row>
    <row r="312" spans="7:9" s="3" customFormat="1" x14ac:dyDescent="0.2">
      <c r="G312" s="15"/>
      <c r="H312" s="8"/>
      <c r="I312" s="8"/>
    </row>
    <row r="313" spans="7:9" s="3" customFormat="1" x14ac:dyDescent="0.2">
      <c r="G313" s="15"/>
      <c r="H313" s="8"/>
      <c r="I313" s="8"/>
    </row>
    <row r="314" spans="7:9" s="3" customFormat="1" x14ac:dyDescent="0.2">
      <c r="G314" s="15"/>
      <c r="H314" s="8"/>
      <c r="I314" s="8"/>
    </row>
    <row r="315" spans="7:9" s="3" customFormat="1" x14ac:dyDescent="0.2">
      <c r="G315" s="15"/>
      <c r="H315" s="8"/>
      <c r="I315" s="8"/>
    </row>
    <row r="316" spans="7:9" s="3" customFormat="1" x14ac:dyDescent="0.2">
      <c r="G316" s="15"/>
      <c r="H316" s="8"/>
      <c r="I316" s="8"/>
    </row>
    <row r="317" spans="7:9" s="3" customFormat="1" x14ac:dyDescent="0.2">
      <c r="G317" s="15"/>
      <c r="H317" s="8"/>
      <c r="I317" s="8"/>
    </row>
    <row r="318" spans="7:9" s="3" customFormat="1" x14ac:dyDescent="0.2">
      <c r="G318" s="15"/>
      <c r="H318" s="8"/>
      <c r="I318" s="8"/>
    </row>
    <row r="319" spans="7:9" s="3" customFormat="1" x14ac:dyDescent="0.2">
      <c r="G319" s="15"/>
      <c r="H319" s="8"/>
      <c r="I319" s="8"/>
    </row>
    <row r="320" spans="7:9" s="3" customFormat="1" x14ac:dyDescent="0.2">
      <c r="G320" s="15"/>
      <c r="H320" s="8"/>
      <c r="I320" s="8"/>
    </row>
    <row r="321" spans="7:9" s="3" customFormat="1" x14ac:dyDescent="0.2">
      <c r="G321" s="15"/>
      <c r="H321" s="8"/>
      <c r="I321" s="8"/>
    </row>
    <row r="322" spans="7:9" s="3" customFormat="1" x14ac:dyDescent="0.2">
      <c r="G322" s="15"/>
      <c r="H322" s="8"/>
      <c r="I322" s="8"/>
    </row>
    <row r="323" spans="7:9" s="3" customFormat="1" x14ac:dyDescent="0.2">
      <c r="G323" s="15"/>
      <c r="H323" s="8"/>
      <c r="I323" s="8"/>
    </row>
    <row r="324" spans="7:9" s="3" customFormat="1" x14ac:dyDescent="0.2">
      <c r="G324" s="15"/>
      <c r="H324" s="8"/>
      <c r="I324" s="8"/>
    </row>
    <row r="325" spans="7:9" s="3" customFormat="1" x14ac:dyDescent="0.2">
      <c r="G325" s="15"/>
      <c r="H325" s="8"/>
      <c r="I325" s="8"/>
    </row>
    <row r="326" spans="7:9" s="3" customFormat="1" x14ac:dyDescent="0.2">
      <c r="G326" s="15"/>
      <c r="H326" s="8"/>
      <c r="I326" s="8"/>
    </row>
    <row r="327" spans="7:9" s="3" customFormat="1" x14ac:dyDescent="0.2">
      <c r="G327" s="15"/>
      <c r="H327" s="8"/>
      <c r="I327" s="8"/>
    </row>
    <row r="328" spans="7:9" s="3" customFormat="1" x14ac:dyDescent="0.2">
      <c r="G328" s="15"/>
      <c r="H328" s="8"/>
      <c r="I328" s="8"/>
    </row>
    <row r="329" spans="7:9" s="3" customFormat="1" x14ac:dyDescent="0.2">
      <c r="G329" s="15"/>
      <c r="H329" s="8"/>
      <c r="I329" s="8"/>
    </row>
    <row r="330" spans="7:9" s="3" customFormat="1" x14ac:dyDescent="0.2">
      <c r="G330" s="15"/>
      <c r="H330" s="8"/>
      <c r="I330" s="8"/>
    </row>
    <row r="331" spans="7:9" s="3" customFormat="1" x14ac:dyDescent="0.2">
      <c r="G331" s="15"/>
      <c r="H331" s="8"/>
      <c r="I331" s="8"/>
    </row>
    <row r="332" spans="7:9" s="3" customFormat="1" x14ac:dyDescent="0.2">
      <c r="G332" s="15"/>
      <c r="H332" s="8"/>
      <c r="I332" s="8"/>
    </row>
    <row r="333" spans="7:9" s="3" customFormat="1" x14ac:dyDescent="0.2">
      <c r="G333" s="15"/>
      <c r="H333" s="8"/>
      <c r="I333" s="8"/>
    </row>
    <row r="334" spans="7:9" s="3" customFormat="1" x14ac:dyDescent="0.2">
      <c r="G334" s="15"/>
      <c r="H334" s="8"/>
      <c r="I334" s="8"/>
    </row>
    <row r="335" spans="7:9" s="3" customFormat="1" x14ac:dyDescent="0.2">
      <c r="G335" s="15"/>
      <c r="H335" s="8"/>
      <c r="I335" s="8"/>
    </row>
    <row r="336" spans="7:9" s="3" customFormat="1" x14ac:dyDescent="0.2">
      <c r="G336" s="15"/>
      <c r="H336" s="8"/>
      <c r="I336" s="8"/>
    </row>
    <row r="337" spans="7:9" s="3" customFormat="1" x14ac:dyDescent="0.2">
      <c r="G337" s="15"/>
      <c r="H337" s="8"/>
      <c r="I337" s="8"/>
    </row>
    <row r="338" spans="7:9" s="3" customFormat="1" x14ac:dyDescent="0.2">
      <c r="G338" s="15"/>
      <c r="H338" s="8"/>
      <c r="I338" s="8"/>
    </row>
    <row r="339" spans="7:9" s="3" customFormat="1" x14ac:dyDescent="0.2">
      <c r="G339" s="15"/>
      <c r="H339" s="8"/>
      <c r="I339" s="8"/>
    </row>
    <row r="340" spans="7:9" s="3" customFormat="1" x14ac:dyDescent="0.2">
      <c r="G340" s="15"/>
      <c r="H340" s="8"/>
      <c r="I340" s="8"/>
    </row>
    <row r="341" spans="7:9" s="3" customFormat="1" x14ac:dyDescent="0.2">
      <c r="G341" s="15"/>
      <c r="H341" s="8"/>
      <c r="I341" s="8"/>
    </row>
    <row r="342" spans="7:9" s="3" customFormat="1" x14ac:dyDescent="0.2">
      <c r="G342" s="15"/>
      <c r="H342" s="8"/>
      <c r="I342" s="8"/>
    </row>
    <row r="343" spans="7:9" s="3" customFormat="1" x14ac:dyDescent="0.2">
      <c r="G343" s="15"/>
      <c r="H343" s="8"/>
      <c r="I343" s="8"/>
    </row>
    <row r="344" spans="7:9" s="3" customFormat="1" x14ac:dyDescent="0.2">
      <c r="G344" s="15"/>
      <c r="H344" s="8"/>
      <c r="I344" s="8"/>
    </row>
    <row r="345" spans="7:9" s="3" customFormat="1" x14ac:dyDescent="0.2">
      <c r="G345" s="15"/>
      <c r="H345" s="8"/>
      <c r="I345" s="8"/>
    </row>
    <row r="346" spans="7:9" s="3" customFormat="1" x14ac:dyDescent="0.2">
      <c r="G346" s="15"/>
      <c r="H346" s="8"/>
      <c r="I346" s="8"/>
    </row>
    <row r="347" spans="7:9" s="3" customFormat="1" x14ac:dyDescent="0.2">
      <c r="G347" s="15"/>
      <c r="H347" s="8"/>
      <c r="I347" s="8"/>
    </row>
    <row r="348" spans="7:9" s="3" customFormat="1" x14ac:dyDescent="0.2">
      <c r="G348" s="15"/>
      <c r="H348" s="8"/>
      <c r="I348" s="8"/>
    </row>
    <row r="349" spans="7:9" s="3" customFormat="1" x14ac:dyDescent="0.2">
      <c r="G349" s="15"/>
      <c r="H349" s="8"/>
      <c r="I349" s="8"/>
    </row>
    <row r="350" spans="7:9" s="3" customFormat="1" x14ac:dyDescent="0.2">
      <c r="G350" s="15"/>
      <c r="H350" s="8"/>
      <c r="I350" s="8"/>
    </row>
    <row r="351" spans="7:9" s="3" customFormat="1" x14ac:dyDescent="0.2">
      <c r="G351" s="15"/>
      <c r="H351" s="8"/>
      <c r="I351" s="8"/>
    </row>
    <row r="352" spans="7:9" s="3" customFormat="1" x14ac:dyDescent="0.2">
      <c r="G352" s="15"/>
      <c r="H352" s="8"/>
      <c r="I352" s="8"/>
    </row>
    <row r="353" spans="7:9" s="3" customFormat="1" x14ac:dyDescent="0.2">
      <c r="G353" s="15"/>
      <c r="H353" s="8"/>
      <c r="I353" s="8"/>
    </row>
    <row r="354" spans="7:9" s="3" customFormat="1" x14ac:dyDescent="0.2">
      <c r="G354" s="15"/>
      <c r="H354" s="8"/>
      <c r="I354" s="8"/>
    </row>
    <row r="355" spans="7:9" s="3" customFormat="1" x14ac:dyDescent="0.2">
      <c r="G355" s="15"/>
      <c r="H355" s="8"/>
      <c r="I355" s="8"/>
    </row>
    <row r="356" spans="7:9" s="3" customFormat="1" x14ac:dyDescent="0.2">
      <c r="G356" s="15"/>
      <c r="H356" s="8"/>
      <c r="I356" s="8"/>
    </row>
    <row r="357" spans="7:9" s="3" customFormat="1" x14ac:dyDescent="0.2">
      <c r="G357" s="15"/>
      <c r="H357" s="8"/>
      <c r="I357" s="8"/>
    </row>
    <row r="358" spans="7:9" s="3" customFormat="1" x14ac:dyDescent="0.2">
      <c r="G358" s="15"/>
      <c r="H358" s="8"/>
      <c r="I358" s="8"/>
    </row>
    <row r="359" spans="7:9" s="3" customFormat="1" x14ac:dyDescent="0.2">
      <c r="G359" s="15"/>
      <c r="H359" s="8"/>
      <c r="I359" s="8"/>
    </row>
    <row r="360" spans="7:9" s="3" customFormat="1" x14ac:dyDescent="0.2">
      <c r="G360" s="15"/>
      <c r="H360" s="8"/>
      <c r="I360" s="8"/>
    </row>
    <row r="361" spans="7:9" s="3" customFormat="1" x14ac:dyDescent="0.2">
      <c r="G361" s="15"/>
      <c r="H361" s="8"/>
      <c r="I361" s="8"/>
    </row>
    <row r="362" spans="7:9" s="3" customFormat="1" x14ac:dyDescent="0.2">
      <c r="G362" s="15"/>
      <c r="H362" s="8"/>
      <c r="I362" s="8"/>
    </row>
    <row r="363" spans="7:9" s="3" customFormat="1" x14ac:dyDescent="0.2">
      <c r="G363" s="15"/>
      <c r="H363" s="8"/>
      <c r="I363" s="8"/>
    </row>
    <row r="364" spans="7:9" s="3" customFormat="1" x14ac:dyDescent="0.2">
      <c r="G364" s="15"/>
      <c r="H364" s="8"/>
      <c r="I364" s="8"/>
    </row>
    <row r="365" spans="7:9" s="3" customFormat="1" x14ac:dyDescent="0.2">
      <c r="G365" s="15"/>
      <c r="H365" s="8"/>
      <c r="I365" s="8"/>
    </row>
    <row r="366" spans="7:9" s="3" customFormat="1" x14ac:dyDescent="0.2">
      <c r="G366" s="15"/>
      <c r="H366" s="8"/>
      <c r="I366" s="8"/>
    </row>
    <row r="367" spans="7:9" s="3" customFormat="1" x14ac:dyDescent="0.2">
      <c r="G367" s="15"/>
      <c r="H367" s="8"/>
      <c r="I367" s="8"/>
    </row>
    <row r="368" spans="7:9" s="3" customFormat="1" x14ac:dyDescent="0.2">
      <c r="G368" s="15"/>
      <c r="H368" s="8"/>
      <c r="I368" s="8"/>
    </row>
    <row r="369" spans="7:9" s="3" customFormat="1" x14ac:dyDescent="0.2">
      <c r="G369" s="15"/>
      <c r="H369" s="8"/>
      <c r="I369" s="8"/>
    </row>
    <row r="370" spans="7:9" s="3" customFormat="1" x14ac:dyDescent="0.2">
      <c r="G370" s="15"/>
      <c r="H370" s="8"/>
      <c r="I370" s="8"/>
    </row>
    <row r="371" spans="7:9" s="3" customFormat="1" x14ac:dyDescent="0.2">
      <c r="G371" s="15"/>
      <c r="H371" s="8"/>
      <c r="I371" s="8"/>
    </row>
    <row r="372" spans="7:9" s="3" customFormat="1" x14ac:dyDescent="0.2">
      <c r="G372" s="15"/>
      <c r="H372" s="8"/>
      <c r="I372" s="8"/>
    </row>
    <row r="373" spans="7:9" s="3" customFormat="1" x14ac:dyDescent="0.2">
      <c r="G373" s="15"/>
      <c r="H373" s="8"/>
      <c r="I373" s="8"/>
    </row>
    <row r="374" spans="7:9" s="3" customFormat="1" x14ac:dyDescent="0.2">
      <c r="G374" s="15"/>
      <c r="H374" s="8"/>
      <c r="I374" s="8"/>
    </row>
    <row r="375" spans="7:9" s="3" customFormat="1" x14ac:dyDescent="0.2">
      <c r="G375" s="15"/>
      <c r="H375" s="8"/>
      <c r="I375" s="8"/>
    </row>
    <row r="376" spans="7:9" s="3" customFormat="1" x14ac:dyDescent="0.2">
      <c r="G376" s="15"/>
      <c r="H376" s="8"/>
      <c r="I376" s="8"/>
    </row>
    <row r="377" spans="7:9" s="3" customFormat="1" x14ac:dyDescent="0.2">
      <c r="G377" s="15"/>
      <c r="H377" s="8"/>
      <c r="I377" s="8"/>
    </row>
    <row r="378" spans="7:9" s="3" customFormat="1" x14ac:dyDescent="0.2">
      <c r="G378" s="15"/>
      <c r="H378" s="8"/>
      <c r="I378" s="8"/>
    </row>
    <row r="379" spans="7:9" s="3" customFormat="1" x14ac:dyDescent="0.2">
      <c r="G379" s="15"/>
      <c r="H379" s="8"/>
      <c r="I379" s="8"/>
    </row>
    <row r="380" spans="7:9" s="3" customFormat="1" x14ac:dyDescent="0.2">
      <c r="G380" s="15"/>
      <c r="H380" s="8"/>
      <c r="I380" s="8"/>
    </row>
    <row r="381" spans="7:9" s="3" customFormat="1" x14ac:dyDescent="0.2">
      <c r="G381" s="15"/>
      <c r="H381" s="8"/>
      <c r="I381" s="8"/>
    </row>
    <row r="382" spans="7:9" s="3" customFormat="1" x14ac:dyDescent="0.2">
      <c r="G382" s="15"/>
      <c r="H382" s="8"/>
      <c r="I382" s="8"/>
    </row>
    <row r="383" spans="7:9" s="3" customFormat="1" x14ac:dyDescent="0.2">
      <c r="G383" s="15"/>
      <c r="H383" s="8"/>
      <c r="I383" s="8"/>
    </row>
    <row r="384" spans="7:9" s="3" customFormat="1" x14ac:dyDescent="0.2">
      <c r="G384" s="15"/>
      <c r="H384" s="8"/>
      <c r="I384" s="8"/>
    </row>
    <row r="385" spans="1:74" s="3" customFormat="1" x14ac:dyDescent="0.2">
      <c r="G385" s="15"/>
      <c r="H385" s="8"/>
      <c r="I385" s="8"/>
    </row>
    <row r="386" spans="1:74" x14ac:dyDescent="0.2">
      <c r="A386" s="3"/>
      <c r="B386" s="3"/>
      <c r="C386" s="3"/>
      <c r="D386" s="3"/>
      <c r="E386" s="3"/>
      <c r="F386" s="3"/>
      <c r="H386" s="8"/>
      <c r="I386" s="8"/>
      <c r="J386" s="3"/>
      <c r="K386" s="3"/>
      <c r="L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row>
    <row r="387" spans="1:74" x14ac:dyDescent="0.2">
      <c r="A387" s="3"/>
      <c r="B387" s="3"/>
      <c r="C387" s="3"/>
      <c r="D387" s="3"/>
      <c r="E387" s="3"/>
      <c r="F387" s="3"/>
      <c r="H387" s="8"/>
      <c r="I387" s="8"/>
      <c r="J387" s="3"/>
      <c r="K387" s="3"/>
      <c r="L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row>
    <row r="388" spans="1:74" x14ac:dyDescent="0.2">
      <c r="A388" s="3"/>
      <c r="B388" s="3"/>
      <c r="C388" s="3"/>
      <c r="D388" s="3"/>
      <c r="E388" s="3"/>
      <c r="F388" s="3"/>
      <c r="H388" s="8"/>
      <c r="I388" s="8"/>
      <c r="J388" s="3"/>
      <c r="K388" s="3"/>
      <c r="L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row>
    <row r="389" spans="1:74" x14ac:dyDescent="0.2">
      <c r="A389" s="3"/>
      <c r="B389" s="3"/>
      <c r="C389" s="3"/>
      <c r="D389" s="3"/>
      <c r="E389" s="3"/>
      <c r="F389" s="3"/>
      <c r="H389" s="8"/>
      <c r="I389" s="8"/>
      <c r="J389" s="3"/>
      <c r="K389" s="3"/>
      <c r="L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row>
    <row r="390" spans="1:74" x14ac:dyDescent="0.2">
      <c r="A390" s="3"/>
      <c r="B390" s="3"/>
      <c r="C390" s="3"/>
      <c r="D390" s="3"/>
      <c r="E390" s="3"/>
      <c r="F390" s="3"/>
      <c r="H390" s="8"/>
      <c r="I390" s="8"/>
      <c r="J390" s="3"/>
      <c r="K390" s="3"/>
      <c r="L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row>
    <row r="391" spans="1:74" x14ac:dyDescent="0.2">
      <c r="A391" s="3"/>
      <c r="B391" s="3"/>
      <c r="C391" s="3"/>
      <c r="D391" s="3"/>
      <c r="E391" s="3"/>
      <c r="F391" s="3"/>
      <c r="H391" s="8"/>
      <c r="I391" s="8"/>
      <c r="J391" s="3"/>
      <c r="K391" s="3"/>
      <c r="L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row>
    <row r="392" spans="1:74" x14ac:dyDescent="0.2">
      <c r="A392" s="3"/>
      <c r="B392" s="3"/>
      <c r="C392" s="3"/>
      <c r="D392" s="3"/>
      <c r="E392" s="3"/>
      <c r="F392" s="3"/>
      <c r="H392" s="8"/>
      <c r="I392" s="8"/>
      <c r="J392" s="3"/>
      <c r="K392" s="3"/>
      <c r="L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row>
    <row r="393" spans="1:74" x14ac:dyDescent="0.2">
      <c r="A393" s="3"/>
      <c r="B393" s="3"/>
      <c r="C393" s="3"/>
      <c r="D393" s="3"/>
      <c r="E393" s="3"/>
      <c r="F393" s="3"/>
      <c r="H393" s="8"/>
      <c r="I393" s="8"/>
      <c r="J393" s="3"/>
      <c r="K393" s="3"/>
      <c r="L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row>
    <row r="394" spans="1:74" x14ac:dyDescent="0.2">
      <c r="A394" s="3"/>
      <c r="B394" s="3"/>
      <c r="C394" s="3"/>
      <c r="D394" s="3"/>
      <c r="E394" s="3"/>
      <c r="F394" s="3"/>
      <c r="H394" s="8"/>
      <c r="I394" s="8"/>
      <c r="J394" s="3"/>
      <c r="K394" s="3"/>
      <c r="L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row>
    <row r="395" spans="1:74" x14ac:dyDescent="0.2">
      <c r="A395" s="3"/>
      <c r="B395" s="3"/>
      <c r="C395" s="3"/>
      <c r="D395" s="3"/>
      <c r="E395" s="3"/>
      <c r="F395" s="3"/>
      <c r="J395" s="3"/>
      <c r="K395" s="3"/>
      <c r="L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row>
    <row r="396" spans="1:74" x14ac:dyDescent="0.2">
      <c r="A396" s="3"/>
      <c r="B396" s="3"/>
      <c r="C396" s="3"/>
      <c r="D396" s="3"/>
      <c r="E396" s="3"/>
      <c r="F396" s="3"/>
      <c r="J396" s="3"/>
      <c r="K396" s="3"/>
      <c r="L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c r="BE396" s="3"/>
      <c r="BF396" s="3"/>
      <c r="BG396" s="3"/>
      <c r="BH396" s="3"/>
      <c r="BI396" s="3"/>
      <c r="BJ396" s="3"/>
      <c r="BK396" s="3"/>
      <c r="BL396" s="3"/>
      <c r="BM396" s="3"/>
      <c r="BN396" s="3"/>
      <c r="BO396" s="3"/>
      <c r="BP396" s="3"/>
      <c r="BQ396" s="3"/>
      <c r="BR396" s="3"/>
      <c r="BS396" s="3"/>
      <c r="BT396" s="3"/>
      <c r="BU396" s="3"/>
      <c r="BV396" s="3"/>
    </row>
    <row r="397" spans="1:74" x14ac:dyDescent="0.2">
      <c r="A397" s="3"/>
      <c r="B397" s="3"/>
      <c r="C397" s="3"/>
      <c r="D397" s="3"/>
      <c r="E397" s="3"/>
      <c r="F397" s="3"/>
      <c r="J397" s="3"/>
      <c r="K397" s="3"/>
      <c r="L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c r="BE397" s="3"/>
      <c r="BF397" s="3"/>
      <c r="BG397" s="3"/>
      <c r="BH397" s="3"/>
      <c r="BI397" s="3"/>
      <c r="BJ397" s="3"/>
      <c r="BK397" s="3"/>
      <c r="BL397" s="3"/>
      <c r="BM397" s="3"/>
      <c r="BN397" s="3"/>
      <c r="BO397" s="3"/>
      <c r="BP397" s="3"/>
      <c r="BQ397" s="3"/>
      <c r="BR397" s="3"/>
      <c r="BS397" s="3"/>
      <c r="BT397" s="3"/>
      <c r="BU397" s="3"/>
      <c r="BV397" s="3"/>
    </row>
    <row r="398" spans="1:74" x14ac:dyDescent="0.2">
      <c r="A398" s="3"/>
      <c r="B398" s="3"/>
      <c r="C398" s="3"/>
      <c r="D398" s="3"/>
      <c r="E398" s="3"/>
      <c r="F398" s="3"/>
      <c r="J398" s="3"/>
      <c r="K398" s="3"/>
      <c r="L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c r="BT398" s="3"/>
      <c r="BU398" s="3"/>
      <c r="BV398" s="3"/>
    </row>
    <row r="399" spans="1:74" x14ac:dyDescent="0.2">
      <c r="A399" s="3"/>
      <c r="B399" s="3"/>
      <c r="C399" s="3"/>
      <c r="D399" s="3"/>
      <c r="E399" s="3"/>
      <c r="F399" s="3"/>
      <c r="J399" s="3"/>
      <c r="K399" s="3"/>
      <c r="L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c r="BE399" s="3"/>
      <c r="BF399" s="3"/>
      <c r="BG399" s="3"/>
      <c r="BH399" s="3"/>
      <c r="BI399" s="3"/>
      <c r="BJ399" s="3"/>
      <c r="BK399" s="3"/>
      <c r="BL399" s="3"/>
      <c r="BM399" s="3"/>
      <c r="BN399" s="3"/>
      <c r="BO399" s="3"/>
      <c r="BP399" s="3"/>
      <c r="BQ399" s="3"/>
      <c r="BR399" s="3"/>
      <c r="BS399" s="3"/>
      <c r="BT399" s="3"/>
      <c r="BU399" s="3"/>
      <c r="BV399" s="3"/>
    </row>
    <row r="400" spans="1:74" x14ac:dyDescent="0.2">
      <c r="A400" s="3"/>
      <c r="B400" s="3"/>
      <c r="C400" s="3"/>
      <c r="D400" s="3"/>
      <c r="E400" s="3"/>
      <c r="F400" s="3"/>
      <c r="J400" s="3"/>
      <c r="K400" s="3"/>
      <c r="L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3"/>
      <c r="BJ400" s="3"/>
      <c r="BK400" s="3"/>
      <c r="BL400" s="3"/>
      <c r="BM400" s="3"/>
      <c r="BN400" s="3"/>
      <c r="BO400" s="3"/>
      <c r="BP400" s="3"/>
      <c r="BQ400" s="3"/>
      <c r="BR400" s="3"/>
      <c r="BS400" s="3"/>
      <c r="BT400" s="3"/>
      <c r="BU400" s="3"/>
      <c r="BV400" s="3"/>
    </row>
    <row r="401" spans="1:74" x14ac:dyDescent="0.2">
      <c r="A401" s="3"/>
      <c r="B401" s="3"/>
      <c r="C401" s="3"/>
      <c r="D401" s="3"/>
      <c r="E401" s="3"/>
      <c r="F401" s="3"/>
      <c r="J401" s="3"/>
      <c r="K401" s="3"/>
      <c r="L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c r="BE401" s="3"/>
      <c r="BF401" s="3"/>
      <c r="BG401" s="3"/>
      <c r="BH401" s="3"/>
      <c r="BI401" s="3"/>
      <c r="BJ401" s="3"/>
      <c r="BK401" s="3"/>
      <c r="BL401" s="3"/>
      <c r="BM401" s="3"/>
      <c r="BN401" s="3"/>
      <c r="BO401" s="3"/>
      <c r="BP401" s="3"/>
      <c r="BQ401" s="3"/>
      <c r="BR401" s="3"/>
      <c r="BS401" s="3"/>
      <c r="BT401" s="3"/>
      <c r="BU401" s="3"/>
      <c r="BV401" s="3"/>
    </row>
    <row r="402" spans="1:74" x14ac:dyDescent="0.2">
      <c r="A402" s="3"/>
      <c r="B402" s="3"/>
      <c r="C402" s="3"/>
      <c r="D402" s="3"/>
      <c r="E402" s="3"/>
      <c r="F402" s="3"/>
      <c r="J402" s="3"/>
      <c r="K402" s="3"/>
      <c r="L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c r="BT402" s="3"/>
      <c r="BU402" s="3"/>
      <c r="BV402" s="3"/>
    </row>
    <row r="403" spans="1:74" x14ac:dyDescent="0.2">
      <c r="A403" s="3"/>
      <c r="B403" s="3"/>
      <c r="C403" s="3"/>
      <c r="D403" s="3"/>
      <c r="E403" s="3"/>
      <c r="F403" s="3"/>
      <c r="J403" s="3"/>
      <c r="K403" s="3"/>
      <c r="L403" s="3"/>
    </row>
    <row r="404" spans="1:74" x14ac:dyDescent="0.2">
      <c r="A404" s="3"/>
      <c r="B404" s="3"/>
      <c r="C404" s="3"/>
      <c r="D404" s="3"/>
      <c r="E404" s="3"/>
      <c r="F404" s="3"/>
      <c r="J404" s="3"/>
      <c r="K404" s="3"/>
      <c r="L404" s="3"/>
    </row>
    <row r="405" spans="1:74" x14ac:dyDescent="0.2">
      <c r="A405" s="3"/>
      <c r="B405" s="3"/>
      <c r="C405" s="3"/>
      <c r="D405" s="3"/>
      <c r="E405" s="3"/>
      <c r="F405" s="3"/>
      <c r="J405" s="3"/>
      <c r="K405" s="3"/>
      <c r="L405" s="3"/>
    </row>
    <row r="406" spans="1:74" x14ac:dyDescent="0.2">
      <c r="A406" s="3"/>
      <c r="B406" s="3"/>
      <c r="C406" s="3"/>
      <c r="D406" s="3"/>
      <c r="E406" s="3"/>
      <c r="F406" s="3"/>
      <c r="J406" s="3"/>
      <c r="K406" s="3"/>
      <c r="L406" s="3"/>
    </row>
    <row r="407" spans="1:74" x14ac:dyDescent="0.2">
      <c r="A407" s="3"/>
      <c r="B407" s="3"/>
      <c r="C407" s="3"/>
      <c r="D407" s="3"/>
      <c r="E407" s="3"/>
      <c r="F407" s="3"/>
      <c r="J407" s="3"/>
      <c r="K407" s="3"/>
      <c r="L407" s="3"/>
    </row>
    <row r="408" spans="1:74" x14ac:dyDescent="0.2">
      <c r="A408" s="3"/>
      <c r="B408" s="3"/>
      <c r="C408" s="3"/>
      <c r="D408" s="3"/>
      <c r="E408" s="3"/>
      <c r="F408" s="3"/>
      <c r="J408" s="3"/>
      <c r="K408" s="3"/>
      <c r="L408" s="3"/>
    </row>
    <row r="409" spans="1:74" x14ac:dyDescent="0.2">
      <c r="A409" s="3"/>
      <c r="B409" s="3"/>
      <c r="C409" s="3"/>
      <c r="D409" s="3"/>
      <c r="E409" s="3"/>
      <c r="F409" s="3"/>
      <c r="J409" s="3"/>
      <c r="K409" s="3"/>
      <c r="L409" s="3"/>
    </row>
    <row r="410" spans="1:74" x14ac:dyDescent="0.2">
      <c r="A410" s="3"/>
      <c r="B410" s="3"/>
      <c r="C410" s="3"/>
      <c r="D410" s="3"/>
      <c r="E410" s="3"/>
      <c r="F410" s="3"/>
      <c r="J410" s="3"/>
      <c r="K410" s="3"/>
      <c r="L410" s="3"/>
    </row>
  </sheetData>
  <customSheetViews>
    <customSheetView guid="{DE332A28-5A39-459D-AF93-E857D59E7F7B}">
      <pane ySplit="3" topLeftCell="A30" activePane="bottomLeft" state="frozenSplit"/>
      <selection pane="bottomLeft" activeCell="C5" sqref="C5"/>
      <pageMargins left="0.7" right="0.7" top="0.75" bottom="0.75" header="0.3" footer="0.3"/>
      <pageSetup orientation="portrait"/>
    </customSheetView>
    <customSheetView guid="{AC27C8AF-3FD5-4A41-AC0D-E90A72E29B38}">
      <pane ySplit="3" topLeftCell="A30" activePane="bottomLeft" state="frozenSplit"/>
      <selection pane="bottomLeft" activeCell="C5" sqref="C5"/>
      <pageMargins left="0.7" right="0.7" top="0.75" bottom="0.75" header="0.3" footer="0.3"/>
      <pageSetup orientation="portrait"/>
    </customSheetView>
    <customSheetView guid="{85736EFB-B387-4D23-B871-7E28E256302B}">
      <pane ySplit="3" topLeftCell="A4" activePane="bottomLeft" state="frozenSplit"/>
      <selection pane="bottomLeft" activeCell="K13" sqref="K13"/>
      <pageMargins left="0.7" right="0.7" top="0.75" bottom="0.75" header="0.3" footer="0.3"/>
      <pageSetup orientation="portrait"/>
    </customSheetView>
    <customSheetView guid="{0725B1C2-9CF0-4578-8DED-40C5EAA176B4}">
      <pane ySplit="3" topLeftCell="A4" activePane="bottomLeft" state="frozenSplit"/>
      <selection pane="bottomLeft" activeCell="B62" sqref="B62:B64"/>
      <pageMargins left="0.7" right="0.7" top="0.75" bottom="0.75" header="0.3" footer="0.3"/>
      <pageSetup orientation="portrait"/>
    </customSheetView>
    <customSheetView guid="{262D065E-BBBE-4F01-B5B4-82CB5233F8ED}">
      <pane ySplit="3" topLeftCell="A4" activePane="bottomLeft" state="frozenSplit"/>
      <selection pane="bottomLeft" activeCell="B44" sqref="B44:B45"/>
      <pageMargins left="0.7" right="0.7" top="0.75" bottom="0.75" header="0.3" footer="0.3"/>
      <pageSetup orientation="portrait"/>
    </customSheetView>
    <customSheetView guid="{7B3DEB49-8757-4245-A144-0267839243B3}">
      <pane ySplit="3" topLeftCell="A46" activePane="bottomLeft" state="frozenSplit"/>
      <selection pane="bottomLeft" activeCell="B4" sqref="B4:B7"/>
      <pageMargins left="0.7" right="0.7" top="0.75" bottom="0.75" header="0.3" footer="0.3"/>
      <pageSetup orientation="portrait"/>
    </customSheetView>
    <customSheetView guid="{46E308D0-123E-4260-BA36-B63F1FE45BF1}">
      <pane ySplit="3" topLeftCell="A4" activePane="bottomLeft" state="frozenSplit"/>
      <selection pane="bottomLeft" activeCell="B26" sqref="B26:B27"/>
      <pageMargins left="0.7" right="0.7" top="0.75" bottom="0.75" header="0.3" footer="0.3"/>
      <pageSetup orientation="portrait"/>
    </customSheetView>
  </customSheetViews>
  <mergeCells count="2">
    <mergeCell ref="J5:L5"/>
    <mergeCell ref="B5:F5"/>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6" tint="-0.499984740745262"/>
  </sheetPr>
  <dimension ref="A1:BT409"/>
  <sheetViews>
    <sheetView topLeftCell="C1" zoomScaleNormal="100" zoomScalePageLayoutView="85" workbookViewId="0">
      <pane ySplit="6" topLeftCell="A7" activePane="bottomLeft" state="frozen"/>
      <selection pane="bottomLeft" activeCell="C4" sqref="C4"/>
    </sheetView>
  </sheetViews>
  <sheetFormatPr defaultColWidth="8.85546875" defaultRowHeight="12.75" x14ac:dyDescent="0.2"/>
  <cols>
    <col min="1" max="1" width="7.28515625" style="247" bestFit="1" customWidth="1"/>
    <col min="2" max="2" width="19" style="247" customWidth="1"/>
    <col min="3" max="3" width="20.28515625" style="247" customWidth="1"/>
    <col min="4" max="4" width="22.140625" style="247" bestFit="1" customWidth="1"/>
    <col min="5" max="5" width="24.5703125" style="247" bestFit="1" customWidth="1"/>
    <col min="6" max="6" width="15.85546875" style="247" bestFit="1" customWidth="1"/>
    <col min="7" max="7" width="38.7109375" style="247" customWidth="1"/>
    <col min="8" max="8" width="27.5703125" style="247" customWidth="1"/>
    <col min="9" max="9" width="87.85546875" style="247" customWidth="1"/>
    <col min="10" max="10" width="28.140625" style="268" customWidth="1"/>
    <col min="11" max="16384" width="8.85546875" style="247"/>
  </cols>
  <sheetData>
    <row r="1" spans="1:10" ht="24" x14ac:dyDescent="0.35">
      <c r="A1" s="244"/>
      <c r="B1" s="244" t="s">
        <v>551</v>
      </c>
      <c r="C1" s="244"/>
      <c r="D1" s="245"/>
      <c r="E1" s="245"/>
      <c r="F1" s="245"/>
      <c r="G1" s="245"/>
      <c r="H1" s="245"/>
      <c r="I1" s="245"/>
      <c r="J1" s="246"/>
    </row>
    <row r="2" spans="1:10" ht="13.5" x14ac:dyDescent="0.25">
      <c r="A2" s="248"/>
      <c r="B2" s="248"/>
      <c r="C2" s="248"/>
      <c r="D2" s="248"/>
      <c r="E2" s="248"/>
      <c r="F2" s="248"/>
      <c r="G2" s="248"/>
      <c r="H2" s="248"/>
      <c r="I2" s="248"/>
      <c r="J2" s="249"/>
    </row>
    <row r="3" spans="1:10" ht="17.25" x14ac:dyDescent="0.3">
      <c r="A3" s="250"/>
      <c r="B3" s="250" t="s">
        <v>926</v>
      </c>
      <c r="C3" s="250"/>
      <c r="D3" s="251"/>
      <c r="E3" s="251"/>
      <c r="F3" s="251"/>
      <c r="G3" s="251"/>
      <c r="H3" s="251"/>
      <c r="I3" s="251"/>
      <c r="J3" s="252"/>
    </row>
    <row r="4" spans="1:10" x14ac:dyDescent="0.2">
      <c r="J4" s="247"/>
    </row>
    <row r="5" spans="1:10" ht="15.75" x14ac:dyDescent="0.25">
      <c r="A5" s="253"/>
      <c r="B5" s="353" t="s">
        <v>825</v>
      </c>
      <c r="C5" s="353"/>
      <c r="D5" s="354"/>
      <c r="E5" s="354"/>
      <c r="F5" s="354"/>
      <c r="G5" s="354"/>
      <c r="H5" s="354"/>
      <c r="I5" s="354"/>
      <c r="J5" s="254"/>
    </row>
    <row r="6" spans="1:10" ht="25.5" x14ac:dyDescent="0.2">
      <c r="A6" s="255" t="s">
        <v>552</v>
      </c>
      <c r="B6" s="256" t="s">
        <v>877</v>
      </c>
      <c r="C6" s="256" t="s">
        <v>553</v>
      </c>
      <c r="D6" s="256" t="s">
        <v>878</v>
      </c>
      <c r="E6" s="256" t="s">
        <v>822</v>
      </c>
      <c r="F6" s="256" t="s">
        <v>823</v>
      </c>
      <c r="G6" s="256" t="s">
        <v>824</v>
      </c>
      <c r="H6" s="256" t="s">
        <v>629</v>
      </c>
      <c r="I6" s="256" t="s">
        <v>153</v>
      </c>
      <c r="J6" s="257" t="s">
        <v>78</v>
      </c>
    </row>
    <row r="7" spans="1:10" s="259" customFormat="1" ht="81" x14ac:dyDescent="0.2">
      <c r="A7" s="137" t="s">
        <v>485</v>
      </c>
      <c r="B7" s="74" t="s">
        <v>554</v>
      </c>
      <c r="C7" s="137" t="s">
        <v>956</v>
      </c>
      <c r="D7" s="137" t="s">
        <v>559</v>
      </c>
      <c r="E7" s="258" t="s">
        <v>555</v>
      </c>
      <c r="F7" s="74" t="s">
        <v>556</v>
      </c>
      <c r="G7" s="74" t="s">
        <v>745</v>
      </c>
      <c r="H7" s="258" t="s">
        <v>634</v>
      </c>
      <c r="I7" s="74" t="s">
        <v>957</v>
      </c>
      <c r="J7" s="260"/>
    </row>
    <row r="8" spans="1:10" s="259" customFormat="1" ht="54" x14ac:dyDescent="0.2">
      <c r="A8" s="137" t="s">
        <v>485</v>
      </c>
      <c r="B8" s="74" t="s">
        <v>554</v>
      </c>
      <c r="C8" s="137" t="s">
        <v>956</v>
      </c>
      <c r="D8" s="137" t="s">
        <v>560</v>
      </c>
      <c r="E8" s="258" t="s">
        <v>555</v>
      </c>
      <c r="F8" s="74" t="s">
        <v>556</v>
      </c>
      <c r="G8" s="74" t="s">
        <v>635</v>
      </c>
      <c r="H8" s="258" t="s">
        <v>634</v>
      </c>
      <c r="I8" s="74" t="s">
        <v>958</v>
      </c>
      <c r="J8" s="74"/>
    </row>
    <row r="9" spans="1:10" s="259" customFormat="1" ht="229.5" x14ac:dyDescent="0.2">
      <c r="A9" s="137" t="s">
        <v>485</v>
      </c>
      <c r="B9" s="74" t="s">
        <v>554</v>
      </c>
      <c r="C9" s="137" t="s">
        <v>956</v>
      </c>
      <c r="D9" s="137" t="s">
        <v>561</v>
      </c>
      <c r="E9" s="74" t="s">
        <v>557</v>
      </c>
      <c r="F9" s="74" t="s">
        <v>556</v>
      </c>
      <c r="G9" s="74" t="s">
        <v>837</v>
      </c>
      <c r="H9" s="74" t="s">
        <v>636</v>
      </c>
      <c r="I9" s="74" t="s">
        <v>853</v>
      </c>
      <c r="J9" s="260"/>
    </row>
    <row r="10" spans="1:10" s="259" customFormat="1" ht="229.5" x14ac:dyDescent="0.2">
      <c r="A10" s="137" t="s">
        <v>485</v>
      </c>
      <c r="B10" s="74" t="s">
        <v>554</v>
      </c>
      <c r="C10" s="137" t="s">
        <v>956</v>
      </c>
      <c r="D10" s="137" t="s">
        <v>562</v>
      </c>
      <c r="E10" s="74" t="s">
        <v>558</v>
      </c>
      <c r="F10" s="74" t="s">
        <v>556</v>
      </c>
      <c r="G10" s="74" t="s">
        <v>837</v>
      </c>
      <c r="H10" s="74" t="s">
        <v>636</v>
      </c>
      <c r="I10" s="74" t="s">
        <v>852</v>
      </c>
      <c r="J10" s="74"/>
    </row>
    <row r="11" spans="1:10" s="259" customFormat="1" ht="13.5" x14ac:dyDescent="0.2">
      <c r="A11" s="137"/>
      <c r="B11" s="261"/>
      <c r="C11" s="261"/>
      <c r="D11" s="78"/>
      <c r="E11" s="74"/>
      <c r="F11" s="74"/>
      <c r="G11" s="74"/>
      <c r="H11" s="74"/>
      <c r="I11" s="74"/>
      <c r="J11" s="260"/>
    </row>
    <row r="12" spans="1:10" s="259" customFormat="1" ht="13.5" x14ac:dyDescent="0.2">
      <c r="A12" s="137"/>
      <c r="B12" s="261"/>
      <c r="C12" s="261"/>
      <c r="D12" s="78"/>
      <c r="E12" s="74"/>
      <c r="F12" s="74"/>
      <c r="G12" s="74"/>
      <c r="H12" s="74"/>
      <c r="I12" s="74"/>
      <c r="J12" s="74"/>
    </row>
    <row r="13" spans="1:10" s="259" customFormat="1" ht="13.5" x14ac:dyDescent="0.2">
      <c r="A13" s="137"/>
      <c r="B13" s="261"/>
      <c r="C13" s="261"/>
      <c r="D13" s="78"/>
      <c r="E13" s="74"/>
      <c r="F13" s="74"/>
      <c r="G13" s="74"/>
      <c r="H13" s="74"/>
      <c r="I13" s="74"/>
      <c r="J13" s="260"/>
    </row>
    <row r="14" spans="1:10" s="259" customFormat="1" ht="13.5" x14ac:dyDescent="0.2">
      <c r="A14" s="137"/>
      <c r="B14" s="261"/>
      <c r="C14" s="261"/>
      <c r="D14" s="78"/>
      <c r="E14" s="74"/>
      <c r="F14" s="74"/>
      <c r="G14" s="74"/>
      <c r="H14" s="74"/>
      <c r="I14" s="74"/>
      <c r="J14" s="74"/>
    </row>
    <row r="15" spans="1:10" s="259" customFormat="1" ht="13.5" x14ac:dyDescent="0.2">
      <c r="A15" s="137"/>
      <c r="B15" s="261"/>
      <c r="C15" s="261"/>
      <c r="D15" s="78"/>
      <c r="E15" s="74"/>
      <c r="F15" s="74"/>
      <c r="G15" s="74"/>
      <c r="H15" s="74"/>
      <c r="I15" s="74"/>
      <c r="J15" s="260"/>
    </row>
    <row r="16" spans="1:10" s="259" customFormat="1" ht="13.5" x14ac:dyDescent="0.2">
      <c r="A16" s="137"/>
      <c r="B16" s="261"/>
      <c r="C16" s="261"/>
      <c r="D16" s="78"/>
      <c r="E16" s="74"/>
      <c r="F16" s="74"/>
      <c r="G16" s="74"/>
      <c r="H16" s="74"/>
      <c r="I16" s="74"/>
      <c r="J16" s="74"/>
    </row>
    <row r="17" spans="1:10" s="259" customFormat="1" ht="13.5" x14ac:dyDescent="0.2">
      <c r="A17" s="137"/>
      <c r="B17" s="261"/>
      <c r="C17" s="261"/>
      <c r="D17" s="78"/>
      <c r="E17" s="74"/>
      <c r="F17" s="74"/>
      <c r="G17" s="74"/>
      <c r="H17" s="74"/>
      <c r="I17" s="74"/>
      <c r="J17" s="260"/>
    </row>
    <row r="18" spans="1:10" s="259" customFormat="1" ht="13.5" x14ac:dyDescent="0.2">
      <c r="A18" s="137"/>
      <c r="B18" s="261"/>
      <c r="C18" s="261"/>
      <c r="D18" s="78"/>
      <c r="E18" s="74"/>
      <c r="F18" s="74"/>
      <c r="G18" s="74"/>
      <c r="H18" s="74"/>
      <c r="I18" s="74"/>
      <c r="J18" s="74"/>
    </row>
    <row r="19" spans="1:10" s="259" customFormat="1" ht="13.5" x14ac:dyDescent="0.2">
      <c r="A19" s="137"/>
      <c r="B19" s="261"/>
      <c r="C19" s="261"/>
      <c r="D19" s="78"/>
      <c r="E19" s="74"/>
      <c r="F19" s="74"/>
      <c r="G19" s="74"/>
      <c r="H19" s="74"/>
      <c r="I19" s="74"/>
      <c r="J19" s="260"/>
    </row>
    <row r="20" spans="1:10" s="259" customFormat="1" ht="13.5" x14ac:dyDescent="0.2">
      <c r="A20" s="137"/>
      <c r="B20" s="261"/>
      <c r="C20" s="261"/>
      <c r="D20" s="78"/>
      <c r="E20" s="74"/>
      <c r="F20" s="74"/>
      <c r="G20" s="74"/>
      <c r="H20" s="74"/>
      <c r="I20" s="74"/>
      <c r="J20" s="74"/>
    </row>
    <row r="21" spans="1:10" s="259" customFormat="1" ht="13.5" x14ac:dyDescent="0.2">
      <c r="A21" s="137"/>
      <c r="B21" s="261"/>
      <c r="C21" s="261"/>
      <c r="D21" s="78"/>
      <c r="E21" s="74"/>
      <c r="F21" s="74"/>
      <c r="G21" s="74"/>
      <c r="H21" s="74"/>
      <c r="I21" s="74"/>
      <c r="J21" s="260"/>
    </row>
    <row r="22" spans="1:10" s="259" customFormat="1" ht="13.5" x14ac:dyDescent="0.2">
      <c r="A22" s="137"/>
      <c r="B22" s="261"/>
      <c r="C22" s="261"/>
      <c r="D22" s="78"/>
      <c r="E22" s="74"/>
      <c r="F22" s="74"/>
      <c r="G22" s="74"/>
      <c r="H22" s="74"/>
      <c r="I22" s="74"/>
      <c r="J22" s="74"/>
    </row>
    <row r="23" spans="1:10" s="259" customFormat="1" ht="13.5" x14ac:dyDescent="0.2">
      <c r="A23" s="137"/>
      <c r="B23" s="261"/>
      <c r="C23" s="261"/>
      <c r="D23" s="78"/>
      <c r="E23" s="74"/>
      <c r="F23" s="74"/>
      <c r="G23" s="74"/>
      <c r="H23" s="74"/>
      <c r="I23" s="74"/>
      <c r="J23" s="260"/>
    </row>
    <row r="24" spans="1:10" s="259" customFormat="1" ht="13.5" x14ac:dyDescent="0.2">
      <c r="A24" s="137"/>
      <c r="B24" s="261"/>
      <c r="C24" s="261"/>
      <c r="D24" s="78"/>
      <c r="E24" s="74"/>
      <c r="F24" s="74"/>
      <c r="G24" s="74"/>
      <c r="H24" s="74"/>
      <c r="I24" s="74"/>
      <c r="J24" s="74"/>
    </row>
    <row r="25" spans="1:10" s="259" customFormat="1" ht="13.5" x14ac:dyDescent="0.2">
      <c r="A25" s="137"/>
      <c r="B25" s="261"/>
      <c r="C25" s="261"/>
      <c r="D25" s="78"/>
      <c r="E25" s="74"/>
      <c r="F25" s="74"/>
      <c r="G25" s="74"/>
      <c r="H25" s="74"/>
      <c r="I25" s="74"/>
      <c r="J25" s="260"/>
    </row>
    <row r="26" spans="1:10" s="259" customFormat="1" ht="13.5" x14ac:dyDescent="0.2">
      <c r="A26" s="137"/>
      <c r="B26" s="261"/>
      <c r="C26" s="261"/>
      <c r="D26" s="78"/>
      <c r="E26" s="74"/>
      <c r="F26" s="74"/>
      <c r="G26" s="74"/>
      <c r="H26" s="74"/>
      <c r="I26" s="74"/>
      <c r="J26" s="74"/>
    </row>
    <row r="27" spans="1:10" s="259" customFormat="1" ht="13.5" x14ac:dyDescent="0.2">
      <c r="A27" s="137"/>
      <c r="B27" s="261"/>
      <c r="C27" s="261"/>
      <c r="D27" s="78"/>
      <c r="E27" s="74"/>
      <c r="F27" s="74"/>
      <c r="G27" s="74"/>
      <c r="H27" s="74"/>
      <c r="I27" s="74"/>
      <c r="J27" s="260"/>
    </row>
    <row r="28" spans="1:10" s="259" customFormat="1" ht="13.5" x14ac:dyDescent="0.2">
      <c r="A28" s="137"/>
      <c r="B28" s="261"/>
      <c r="C28" s="261"/>
      <c r="D28" s="78"/>
      <c r="E28" s="74"/>
      <c r="F28" s="74"/>
      <c r="G28" s="74"/>
      <c r="H28" s="74"/>
      <c r="I28" s="74"/>
      <c r="J28" s="74"/>
    </row>
    <row r="29" spans="1:10" s="259" customFormat="1" ht="13.5" x14ac:dyDescent="0.2">
      <c r="A29" s="137"/>
      <c r="B29" s="261"/>
      <c r="C29" s="261"/>
      <c r="D29" s="78"/>
      <c r="E29" s="74"/>
      <c r="F29" s="74"/>
      <c r="G29" s="74"/>
      <c r="H29" s="74"/>
      <c r="I29" s="74"/>
      <c r="J29" s="260"/>
    </row>
    <row r="30" spans="1:10" s="259" customFormat="1" ht="13.5" x14ac:dyDescent="0.2">
      <c r="A30" s="137"/>
      <c r="B30" s="261"/>
      <c r="C30" s="261"/>
      <c r="D30" s="78"/>
      <c r="E30" s="74"/>
      <c r="F30" s="74"/>
      <c r="G30" s="74"/>
      <c r="H30" s="74"/>
      <c r="I30" s="74"/>
      <c r="J30" s="74"/>
    </row>
    <row r="31" spans="1:10" s="259" customFormat="1" ht="13.5" x14ac:dyDescent="0.2">
      <c r="A31" s="137"/>
      <c r="B31" s="261"/>
      <c r="C31" s="261"/>
      <c r="D31" s="78"/>
      <c r="E31" s="74"/>
      <c r="F31" s="74"/>
      <c r="G31" s="74"/>
      <c r="H31" s="74"/>
      <c r="I31" s="74"/>
      <c r="J31" s="260"/>
    </row>
    <row r="32" spans="1:10" s="259" customFormat="1" ht="16.5" customHeight="1" x14ac:dyDescent="0.2">
      <c r="A32" s="137"/>
      <c r="B32" s="261"/>
      <c r="C32" s="261"/>
      <c r="D32" s="78"/>
      <c r="E32" s="74"/>
      <c r="F32" s="74"/>
      <c r="G32" s="74"/>
      <c r="H32" s="74"/>
      <c r="I32" s="74"/>
      <c r="J32" s="74"/>
    </row>
    <row r="33" spans="1:10" s="259" customFormat="1" ht="13.5" x14ac:dyDescent="0.2">
      <c r="A33" s="137"/>
      <c r="B33" s="261"/>
      <c r="C33" s="261"/>
      <c r="D33" s="78"/>
      <c r="E33" s="74"/>
      <c r="F33" s="74"/>
      <c r="G33" s="74"/>
      <c r="H33" s="74"/>
      <c r="I33" s="74"/>
      <c r="J33" s="260"/>
    </row>
    <row r="34" spans="1:10" s="259" customFormat="1" ht="16.5" customHeight="1" x14ac:dyDescent="0.2">
      <c r="A34" s="137"/>
      <c r="B34" s="261"/>
      <c r="C34" s="261"/>
      <c r="D34" s="78"/>
      <c r="E34" s="74"/>
      <c r="F34" s="74"/>
      <c r="G34" s="74"/>
      <c r="H34" s="74"/>
      <c r="I34" s="74"/>
      <c r="J34" s="74"/>
    </row>
    <row r="35" spans="1:10" s="259" customFormat="1" ht="13.5" x14ac:dyDescent="0.2">
      <c r="A35" s="137"/>
      <c r="B35" s="261"/>
      <c r="C35" s="261"/>
      <c r="D35" s="78"/>
      <c r="E35" s="74"/>
      <c r="F35" s="74"/>
      <c r="G35" s="74"/>
      <c r="H35" s="74"/>
      <c r="I35" s="74"/>
      <c r="J35" s="260"/>
    </row>
    <row r="36" spans="1:10" s="259" customFormat="1" ht="13.5" x14ac:dyDescent="0.2">
      <c r="A36" s="137"/>
      <c r="B36" s="261"/>
      <c r="C36" s="261"/>
      <c r="D36" s="78"/>
      <c r="E36" s="74"/>
      <c r="F36" s="74"/>
      <c r="G36" s="74"/>
      <c r="H36" s="74"/>
      <c r="I36" s="74"/>
      <c r="J36" s="74"/>
    </row>
    <row r="37" spans="1:10" s="259" customFormat="1" ht="13.5" x14ac:dyDescent="0.2">
      <c r="A37" s="137"/>
      <c r="B37" s="261"/>
      <c r="C37" s="261"/>
      <c r="D37" s="78"/>
      <c r="E37" s="74"/>
      <c r="F37" s="74"/>
      <c r="G37" s="74"/>
      <c r="H37" s="74"/>
      <c r="I37" s="74"/>
      <c r="J37" s="260"/>
    </row>
    <row r="38" spans="1:10" s="259" customFormat="1" ht="13.5" x14ac:dyDescent="0.2">
      <c r="A38" s="137"/>
      <c r="B38" s="261"/>
      <c r="C38" s="261"/>
      <c r="D38" s="78"/>
      <c r="E38" s="74"/>
      <c r="F38" s="74"/>
      <c r="G38" s="74"/>
      <c r="H38" s="74"/>
      <c r="I38" s="74"/>
      <c r="J38" s="74"/>
    </row>
    <row r="39" spans="1:10" s="259" customFormat="1" ht="13.5" x14ac:dyDescent="0.2">
      <c r="A39" s="137"/>
      <c r="B39" s="261"/>
      <c r="C39" s="261"/>
      <c r="D39" s="78"/>
      <c r="E39" s="74"/>
      <c r="F39" s="74"/>
      <c r="G39" s="74"/>
      <c r="H39" s="74"/>
      <c r="I39" s="74"/>
      <c r="J39" s="260"/>
    </row>
    <row r="40" spans="1:10" s="259" customFormat="1" ht="13.5" x14ac:dyDescent="0.2">
      <c r="A40" s="137"/>
      <c r="B40" s="261"/>
      <c r="C40" s="261"/>
      <c r="D40" s="78"/>
      <c r="E40" s="74"/>
      <c r="F40" s="74"/>
      <c r="G40" s="74"/>
      <c r="H40" s="74"/>
      <c r="I40" s="74"/>
      <c r="J40" s="74"/>
    </row>
    <row r="41" spans="1:10" s="259" customFormat="1" ht="13.5" x14ac:dyDescent="0.2">
      <c r="A41" s="137"/>
      <c r="B41" s="261"/>
      <c r="C41" s="261"/>
      <c r="D41" s="78"/>
      <c r="E41" s="74"/>
      <c r="F41" s="74"/>
      <c r="G41" s="74"/>
      <c r="H41" s="74"/>
      <c r="I41" s="74"/>
      <c r="J41" s="260"/>
    </row>
    <row r="42" spans="1:10" s="259" customFormat="1" ht="13.5" x14ac:dyDescent="0.2">
      <c r="A42" s="137"/>
      <c r="B42" s="262"/>
      <c r="C42" s="286"/>
      <c r="D42" s="78"/>
      <c r="E42" s="74"/>
      <c r="F42" s="74"/>
      <c r="G42" s="74"/>
      <c r="H42" s="74"/>
      <c r="I42" s="74"/>
      <c r="J42" s="74"/>
    </row>
    <row r="43" spans="1:10" s="259" customFormat="1" ht="13.5" x14ac:dyDescent="0.2">
      <c r="A43" s="137"/>
      <c r="B43" s="262"/>
      <c r="C43" s="286"/>
      <c r="D43" s="78"/>
      <c r="E43" s="74"/>
      <c r="F43" s="74"/>
      <c r="G43" s="74"/>
      <c r="H43" s="74"/>
      <c r="I43" s="74"/>
      <c r="J43" s="260"/>
    </row>
    <row r="44" spans="1:10" s="259" customFormat="1" ht="13.5" x14ac:dyDescent="0.2">
      <c r="A44" s="137"/>
      <c r="B44" s="262"/>
      <c r="C44" s="286"/>
      <c r="D44" s="78"/>
      <c r="E44" s="74"/>
      <c r="F44" s="74"/>
      <c r="G44" s="74"/>
      <c r="H44" s="74"/>
      <c r="I44" s="74"/>
      <c r="J44" s="74"/>
    </row>
    <row r="45" spans="1:10" s="259" customFormat="1" ht="13.5" x14ac:dyDescent="0.2">
      <c r="A45" s="137"/>
      <c r="B45" s="262"/>
      <c r="C45" s="286"/>
      <c r="D45" s="78"/>
      <c r="E45" s="74"/>
      <c r="F45" s="74"/>
      <c r="G45" s="74"/>
      <c r="H45" s="74"/>
      <c r="I45" s="74"/>
      <c r="J45" s="260"/>
    </row>
    <row r="46" spans="1:10" s="259" customFormat="1" ht="13.5" x14ac:dyDescent="0.2">
      <c r="A46" s="137"/>
      <c r="B46" s="262"/>
      <c r="C46" s="286"/>
      <c r="D46" s="78"/>
      <c r="E46" s="74"/>
      <c r="F46" s="74"/>
      <c r="G46" s="74"/>
      <c r="H46" s="74"/>
      <c r="I46" s="74"/>
      <c r="J46" s="74"/>
    </row>
    <row r="47" spans="1:10" s="259" customFormat="1" ht="13.5" x14ac:dyDescent="0.2">
      <c r="A47" s="137"/>
      <c r="B47" s="262"/>
      <c r="C47" s="286"/>
      <c r="D47" s="78"/>
      <c r="E47" s="74"/>
      <c r="F47" s="74"/>
      <c r="G47" s="74"/>
      <c r="H47" s="74"/>
      <c r="I47" s="74"/>
      <c r="J47" s="260"/>
    </row>
    <row r="48" spans="1:10" s="259" customFormat="1" ht="13.5" x14ac:dyDescent="0.2">
      <c r="A48" s="137"/>
      <c r="B48" s="262"/>
      <c r="C48" s="286"/>
      <c r="D48" s="78"/>
      <c r="E48" s="74"/>
      <c r="F48" s="74"/>
      <c r="G48" s="74"/>
      <c r="H48" s="74"/>
      <c r="I48" s="74"/>
      <c r="J48" s="74"/>
    </row>
    <row r="49" spans="1:10" s="259" customFormat="1" ht="13.5" x14ac:dyDescent="0.2">
      <c r="A49" s="137"/>
      <c r="B49" s="262"/>
      <c r="C49" s="286"/>
      <c r="D49" s="78"/>
      <c r="E49" s="74"/>
      <c r="F49" s="74"/>
      <c r="G49" s="74"/>
      <c r="H49" s="74"/>
      <c r="I49" s="74"/>
      <c r="J49" s="260"/>
    </row>
    <row r="50" spans="1:10" s="259" customFormat="1" ht="13.5" x14ac:dyDescent="0.2">
      <c r="A50" s="137"/>
      <c r="B50" s="262"/>
      <c r="C50" s="286"/>
      <c r="D50" s="78"/>
      <c r="E50" s="74"/>
      <c r="F50" s="74"/>
      <c r="G50" s="74"/>
      <c r="H50" s="74"/>
      <c r="I50" s="74"/>
      <c r="J50" s="74"/>
    </row>
    <row r="51" spans="1:10" s="259" customFormat="1" ht="13.5" x14ac:dyDescent="0.2">
      <c r="A51" s="137"/>
      <c r="B51" s="262"/>
      <c r="C51" s="286"/>
      <c r="D51" s="78"/>
      <c r="E51" s="74"/>
      <c r="F51" s="74"/>
      <c r="G51" s="74"/>
      <c r="H51" s="74"/>
      <c r="I51" s="74"/>
      <c r="J51" s="260"/>
    </row>
    <row r="52" spans="1:10" s="259" customFormat="1" ht="13.5" x14ac:dyDescent="0.2">
      <c r="A52" s="137"/>
      <c r="B52" s="261"/>
      <c r="C52" s="261"/>
      <c r="D52" s="78"/>
      <c r="E52" s="74"/>
      <c r="F52" s="74"/>
      <c r="G52" s="74"/>
      <c r="H52" s="74"/>
      <c r="I52" s="74"/>
      <c r="J52" s="260"/>
    </row>
    <row r="53" spans="1:10" s="259" customFormat="1" ht="13.5" x14ac:dyDescent="0.2">
      <c r="A53" s="137"/>
      <c r="B53" s="261"/>
      <c r="C53" s="287"/>
      <c r="D53" s="80"/>
      <c r="E53" s="243"/>
      <c r="F53" s="74"/>
      <c r="G53" s="74"/>
      <c r="H53" s="74"/>
      <c r="I53" s="74"/>
      <c r="J53" s="260"/>
    </row>
    <row r="54" spans="1:10" s="259" customFormat="1" ht="13.5" x14ac:dyDescent="0.2">
      <c r="A54" s="137"/>
      <c r="B54" s="261"/>
      <c r="C54" s="261"/>
      <c r="D54" s="78"/>
      <c r="E54" s="74"/>
      <c r="F54" s="74"/>
      <c r="G54" s="74"/>
      <c r="H54" s="74"/>
      <c r="I54" s="74"/>
      <c r="J54" s="260"/>
    </row>
    <row r="55" spans="1:10" s="259" customFormat="1" ht="13.5" x14ac:dyDescent="0.2">
      <c r="A55" s="137"/>
      <c r="B55" s="261"/>
      <c r="C55" s="287"/>
      <c r="D55" s="80"/>
      <c r="E55" s="243"/>
      <c r="F55" s="74"/>
      <c r="G55" s="74"/>
      <c r="H55" s="74"/>
      <c r="I55" s="74"/>
      <c r="J55" s="260"/>
    </row>
    <row r="56" spans="1:10" s="259" customFormat="1" ht="13.5" x14ac:dyDescent="0.2">
      <c r="A56" s="137"/>
      <c r="B56" s="263"/>
      <c r="C56" s="263"/>
      <c r="D56" s="264"/>
      <c r="E56" s="74"/>
      <c r="F56" s="74"/>
      <c r="G56" s="74"/>
      <c r="H56" s="74"/>
      <c r="I56" s="74"/>
      <c r="J56" s="260"/>
    </row>
    <row r="57" spans="1:10" s="259" customFormat="1" ht="13.5" x14ac:dyDescent="0.2">
      <c r="A57" s="137"/>
      <c r="B57" s="263"/>
      <c r="C57" s="263"/>
      <c r="D57" s="264"/>
      <c r="E57" s="74"/>
      <c r="F57" s="74"/>
      <c r="G57" s="74"/>
      <c r="H57" s="74"/>
      <c r="I57" s="74"/>
      <c r="J57" s="260"/>
    </row>
    <row r="58" spans="1:10" s="259" customFormat="1" ht="13.5" x14ac:dyDescent="0.2">
      <c r="A58" s="137"/>
      <c r="B58" s="263"/>
      <c r="C58" s="263"/>
      <c r="D58" s="264"/>
      <c r="E58" s="74"/>
      <c r="F58" s="74"/>
      <c r="G58" s="74"/>
      <c r="H58" s="74"/>
      <c r="I58" s="74"/>
      <c r="J58" s="260"/>
    </row>
    <row r="59" spans="1:10" s="259" customFormat="1" ht="13.5" x14ac:dyDescent="0.2">
      <c r="A59" s="137"/>
      <c r="B59" s="261"/>
      <c r="C59" s="261"/>
      <c r="D59" s="264"/>
      <c r="E59" s="74"/>
      <c r="F59" s="74"/>
      <c r="G59" s="74"/>
      <c r="H59" s="74"/>
      <c r="I59" s="74"/>
      <c r="J59" s="260"/>
    </row>
    <row r="60" spans="1:10" s="259" customFormat="1" ht="11.25" x14ac:dyDescent="0.2"/>
    <row r="61" spans="1:10" s="259" customFormat="1" ht="11.25" x14ac:dyDescent="0.2"/>
    <row r="62" spans="1:10" s="259" customFormat="1" ht="11.25" x14ac:dyDescent="0.2"/>
    <row r="63" spans="1:10" s="259" customFormat="1" ht="11.25" x14ac:dyDescent="0.2"/>
    <row r="64" spans="1:10" s="259" customFormat="1" ht="11.25" x14ac:dyDescent="0.2"/>
    <row r="65" spans="1:72" s="259" customFormat="1" ht="11.25" x14ac:dyDescent="0.2"/>
    <row r="66" spans="1:72" s="259" customFormat="1" ht="11.25" x14ac:dyDescent="0.2"/>
    <row r="67" spans="1:72" s="259" customFormat="1" ht="11.25" x14ac:dyDescent="0.2"/>
    <row r="68" spans="1:72" s="259" customFormat="1" ht="11.25" x14ac:dyDescent="0.2"/>
    <row r="69" spans="1:72" s="265" customFormat="1" ht="11.25" x14ac:dyDescent="0.2">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c r="AE69" s="259"/>
      <c r="AF69" s="259"/>
      <c r="AG69" s="259"/>
      <c r="AH69" s="259"/>
      <c r="AI69" s="259"/>
      <c r="AJ69" s="259"/>
      <c r="AK69" s="259"/>
      <c r="AL69" s="259"/>
      <c r="AM69" s="259"/>
      <c r="AN69" s="259"/>
      <c r="AO69" s="259"/>
      <c r="AP69" s="259"/>
      <c r="AQ69" s="259"/>
      <c r="AR69" s="259"/>
      <c r="AS69" s="259"/>
      <c r="AT69" s="259"/>
      <c r="AU69" s="259"/>
      <c r="AV69" s="259"/>
      <c r="AW69" s="259"/>
      <c r="AX69" s="259"/>
      <c r="AY69" s="259"/>
      <c r="AZ69" s="259"/>
      <c r="BA69" s="259"/>
      <c r="BB69" s="259"/>
      <c r="BC69" s="259"/>
      <c r="BD69" s="259"/>
      <c r="BE69" s="259"/>
      <c r="BF69" s="259"/>
      <c r="BG69" s="259"/>
      <c r="BH69" s="259"/>
      <c r="BI69" s="259"/>
      <c r="BJ69" s="259"/>
      <c r="BK69" s="259"/>
      <c r="BL69" s="259"/>
      <c r="BM69" s="259"/>
      <c r="BN69" s="259"/>
      <c r="BO69" s="259"/>
      <c r="BP69" s="259"/>
      <c r="BQ69" s="259"/>
      <c r="BR69" s="259"/>
      <c r="BS69" s="259"/>
      <c r="BT69" s="259"/>
    </row>
    <row r="70" spans="1:72" s="259" customFormat="1" ht="11.25" x14ac:dyDescent="0.2"/>
    <row r="71" spans="1:72" s="259" customFormat="1" ht="11.25" x14ac:dyDescent="0.2"/>
    <row r="72" spans="1:72" s="259" customFormat="1" ht="11.25" x14ac:dyDescent="0.2"/>
    <row r="73" spans="1:72" s="259" customFormat="1" ht="11.25" x14ac:dyDescent="0.2"/>
    <row r="74" spans="1:72" s="259" customFormat="1" ht="11.25" x14ac:dyDescent="0.2"/>
    <row r="75" spans="1:72" s="259" customFormat="1" ht="11.25" x14ac:dyDescent="0.2"/>
    <row r="76" spans="1:72" s="259" customFormat="1" ht="11.25" x14ac:dyDescent="0.2"/>
    <row r="77" spans="1:72" s="259" customFormat="1" ht="11.25" x14ac:dyDescent="0.2"/>
    <row r="78" spans="1:72" s="259" customFormat="1" ht="11.25" x14ac:dyDescent="0.2"/>
    <row r="79" spans="1:72" s="259" customFormat="1" ht="11.25" x14ac:dyDescent="0.2"/>
    <row r="80" spans="1:72" s="259" customFormat="1" ht="11.25" x14ac:dyDescent="0.2"/>
    <row r="81" spans="1:72" s="259" customFormat="1" ht="11.25" x14ac:dyDescent="0.2"/>
    <row r="82" spans="1:72" s="259" customFormat="1" ht="11.25" x14ac:dyDescent="0.2"/>
    <row r="83" spans="1:72" s="259" customFormat="1" ht="11.25" x14ac:dyDescent="0.2"/>
    <row r="84" spans="1:72" s="259" customFormat="1" ht="11.25" x14ac:dyDescent="0.2"/>
    <row r="85" spans="1:72" s="259" customFormat="1" ht="11.25" x14ac:dyDescent="0.2"/>
    <row r="86" spans="1:72" s="266" customFormat="1" ht="11.25" x14ac:dyDescent="0.2">
      <c r="A86" s="259"/>
      <c r="B86" s="259"/>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c r="AE86" s="259"/>
      <c r="AF86" s="259"/>
      <c r="AG86" s="259"/>
      <c r="AH86" s="259"/>
      <c r="AI86" s="259"/>
      <c r="AJ86" s="259"/>
      <c r="AK86" s="259"/>
      <c r="AL86" s="259"/>
      <c r="AM86" s="259"/>
      <c r="AN86" s="259"/>
      <c r="AO86" s="259"/>
      <c r="AP86" s="259"/>
      <c r="AQ86" s="259"/>
      <c r="AR86" s="259"/>
      <c r="AS86" s="259"/>
      <c r="AT86" s="259"/>
      <c r="AU86" s="259"/>
      <c r="AV86" s="259"/>
      <c r="AW86" s="259"/>
      <c r="AX86" s="259"/>
      <c r="AY86" s="259"/>
      <c r="AZ86" s="259"/>
      <c r="BA86" s="259"/>
      <c r="BB86" s="259"/>
      <c r="BC86" s="259"/>
      <c r="BD86" s="259"/>
      <c r="BE86" s="259"/>
      <c r="BF86" s="259"/>
      <c r="BG86" s="259"/>
      <c r="BH86" s="259"/>
      <c r="BI86" s="259"/>
      <c r="BJ86" s="259"/>
      <c r="BK86" s="259"/>
      <c r="BL86" s="259"/>
      <c r="BM86" s="259"/>
      <c r="BN86" s="259"/>
      <c r="BO86" s="259"/>
      <c r="BP86" s="259"/>
      <c r="BQ86" s="259"/>
      <c r="BR86" s="259"/>
      <c r="BS86" s="259"/>
      <c r="BT86" s="259"/>
    </row>
    <row r="87" spans="1:72" s="259" customFormat="1" ht="11.25" x14ac:dyDescent="0.2"/>
    <row r="88" spans="1:72" s="259" customFormat="1" ht="11.25" x14ac:dyDescent="0.2"/>
    <row r="89" spans="1:72" s="259" customFormat="1" ht="11.25" x14ac:dyDescent="0.2"/>
    <row r="90" spans="1:72" s="259" customFormat="1" ht="11.25" x14ac:dyDescent="0.2"/>
    <row r="91" spans="1:72" s="259" customFormat="1" ht="11.25" x14ac:dyDescent="0.2"/>
    <row r="92" spans="1:72" s="259" customFormat="1" ht="11.25" x14ac:dyDescent="0.2"/>
    <row r="93" spans="1:72" s="259" customFormat="1" ht="11.25" x14ac:dyDescent="0.2"/>
    <row r="94" spans="1:72" s="259" customFormat="1" ht="11.25" x14ac:dyDescent="0.2"/>
    <row r="95" spans="1:72" s="259" customFormat="1" ht="11.25" x14ac:dyDescent="0.2"/>
    <row r="96" spans="1:72" s="259" customFormat="1" ht="11.25" x14ac:dyDescent="0.2"/>
    <row r="97" spans="1:72" s="259" customFormat="1" ht="11.25" x14ac:dyDescent="0.2"/>
    <row r="98" spans="1:72" s="259" customFormat="1" ht="11.25" x14ac:dyDescent="0.2"/>
    <row r="99" spans="1:72" s="259" customFormat="1" ht="11.25" x14ac:dyDescent="0.2"/>
    <row r="100" spans="1:72" s="259" customFormat="1" ht="11.25" x14ac:dyDescent="0.2"/>
    <row r="101" spans="1:72" s="259" customFormat="1" ht="11.25" x14ac:dyDescent="0.2"/>
    <row r="102" spans="1:72" s="259" customFormat="1" ht="11.25" x14ac:dyDescent="0.2"/>
    <row r="103" spans="1:72" s="259" customFormat="1" ht="11.25" x14ac:dyDescent="0.2"/>
    <row r="104" spans="1:72" s="265" customFormat="1" ht="14.25" customHeight="1" x14ac:dyDescent="0.2">
      <c r="A104" s="259"/>
      <c r="B104" s="259"/>
      <c r="C104" s="259"/>
      <c r="D104" s="259"/>
      <c r="E104" s="259"/>
      <c r="F104" s="259"/>
      <c r="G104" s="259"/>
      <c r="H104" s="259"/>
      <c r="I104" s="259"/>
      <c r="J104" s="259"/>
      <c r="K104" s="259"/>
      <c r="L104" s="259"/>
      <c r="M104" s="259"/>
      <c r="N104" s="259"/>
      <c r="O104" s="259"/>
      <c r="P104" s="259"/>
      <c r="Q104" s="259"/>
      <c r="R104" s="259"/>
      <c r="S104" s="259"/>
      <c r="T104" s="259"/>
      <c r="U104" s="259"/>
      <c r="V104" s="259"/>
      <c r="W104" s="259"/>
      <c r="X104" s="259"/>
      <c r="Y104" s="259"/>
      <c r="Z104" s="259"/>
      <c r="AA104" s="259"/>
      <c r="AB104" s="259"/>
      <c r="AC104" s="259"/>
      <c r="AD104" s="259"/>
      <c r="AE104" s="259"/>
      <c r="AF104" s="259"/>
      <c r="AG104" s="259"/>
      <c r="AH104" s="259"/>
      <c r="AI104" s="259"/>
      <c r="AJ104" s="259"/>
      <c r="AK104" s="259"/>
      <c r="AL104" s="259"/>
      <c r="AM104" s="259"/>
      <c r="AN104" s="259"/>
      <c r="AO104" s="259"/>
      <c r="AP104" s="259"/>
      <c r="AQ104" s="259"/>
      <c r="AR104" s="259"/>
      <c r="AS104" s="259"/>
      <c r="AT104" s="259"/>
      <c r="AU104" s="259"/>
      <c r="AV104" s="259"/>
      <c r="AW104" s="259"/>
      <c r="AX104" s="259"/>
      <c r="AY104" s="259"/>
      <c r="AZ104" s="259"/>
      <c r="BA104" s="259"/>
      <c r="BB104" s="259"/>
      <c r="BC104" s="259"/>
      <c r="BD104" s="259"/>
      <c r="BE104" s="259"/>
      <c r="BF104" s="259"/>
      <c r="BG104" s="259"/>
      <c r="BH104" s="259"/>
      <c r="BI104" s="259"/>
      <c r="BJ104" s="259"/>
      <c r="BK104" s="259"/>
      <c r="BL104" s="259"/>
      <c r="BM104" s="259"/>
      <c r="BN104" s="259"/>
      <c r="BO104" s="259"/>
      <c r="BP104" s="259"/>
      <c r="BQ104" s="259"/>
      <c r="BR104" s="259"/>
      <c r="BS104" s="259"/>
      <c r="BT104" s="259"/>
    </row>
    <row r="105" spans="1:72" s="259" customFormat="1" ht="11.25" x14ac:dyDescent="0.2"/>
    <row r="106" spans="1:72" s="259" customFormat="1" ht="11.25" x14ac:dyDescent="0.2"/>
    <row r="107" spans="1:72" s="259" customFormat="1" ht="11.25" x14ac:dyDescent="0.2"/>
    <row r="108" spans="1:72" s="259" customFormat="1" ht="11.25" x14ac:dyDescent="0.2"/>
    <row r="109" spans="1:72" s="259" customFormat="1" ht="11.25" x14ac:dyDescent="0.2"/>
    <row r="110" spans="1:72" s="267" customFormat="1" ht="11.25" x14ac:dyDescent="0.2">
      <c r="A110" s="259"/>
      <c r="B110" s="259"/>
      <c r="C110" s="259"/>
      <c r="D110" s="259"/>
      <c r="E110" s="259"/>
      <c r="F110" s="259"/>
      <c r="G110" s="259"/>
      <c r="H110" s="259"/>
      <c r="I110" s="259"/>
      <c r="J110" s="259"/>
      <c r="K110" s="259"/>
      <c r="L110" s="259"/>
      <c r="M110" s="259"/>
      <c r="N110" s="259"/>
      <c r="O110" s="259"/>
      <c r="P110" s="259"/>
      <c r="Q110" s="259"/>
      <c r="R110" s="259"/>
      <c r="S110" s="259"/>
      <c r="T110" s="259"/>
      <c r="U110" s="259"/>
      <c r="V110" s="259"/>
      <c r="W110" s="259"/>
      <c r="X110" s="259"/>
      <c r="Y110" s="259"/>
      <c r="Z110" s="259"/>
      <c r="AA110" s="259"/>
      <c r="AB110" s="259"/>
      <c r="AC110" s="259"/>
      <c r="AD110" s="259"/>
      <c r="AE110" s="259"/>
      <c r="AF110" s="259"/>
      <c r="AG110" s="259"/>
      <c r="AH110" s="259"/>
      <c r="AI110" s="259"/>
      <c r="AJ110" s="259"/>
      <c r="AK110" s="259"/>
      <c r="AL110" s="259"/>
      <c r="AM110" s="259"/>
      <c r="AN110" s="259"/>
      <c r="AO110" s="259"/>
      <c r="AP110" s="259"/>
      <c r="AQ110" s="259"/>
      <c r="AR110" s="259"/>
      <c r="AS110" s="259"/>
      <c r="AT110" s="259"/>
      <c r="AU110" s="259"/>
      <c r="AV110" s="259"/>
      <c r="AW110" s="259"/>
      <c r="AX110" s="259"/>
      <c r="AY110" s="259"/>
      <c r="AZ110" s="259"/>
      <c r="BA110" s="259"/>
      <c r="BB110" s="259"/>
      <c r="BC110" s="259"/>
      <c r="BD110" s="259"/>
      <c r="BE110" s="259"/>
      <c r="BF110" s="259"/>
      <c r="BG110" s="259"/>
      <c r="BH110" s="259"/>
      <c r="BI110" s="259"/>
      <c r="BJ110" s="259"/>
      <c r="BK110" s="259"/>
      <c r="BL110" s="259"/>
      <c r="BM110" s="259"/>
      <c r="BN110" s="259"/>
      <c r="BO110" s="259"/>
      <c r="BP110" s="259"/>
      <c r="BQ110" s="259"/>
      <c r="BR110" s="259"/>
      <c r="BS110" s="259"/>
      <c r="BT110" s="259"/>
    </row>
    <row r="111" spans="1:72" s="259" customFormat="1" ht="11.25" x14ac:dyDescent="0.2"/>
    <row r="112" spans="1:72" s="259" customFormat="1" ht="11.25" x14ac:dyDescent="0.2"/>
    <row r="113" spans="1:72" s="259" customFormat="1" ht="11.25" x14ac:dyDescent="0.2"/>
    <row r="114" spans="1:72" s="259" customFormat="1" ht="11.25" x14ac:dyDescent="0.2"/>
    <row r="115" spans="1:72" s="259" customFormat="1" ht="11.25" x14ac:dyDescent="0.2"/>
    <row r="116" spans="1:72" s="259" customFormat="1" ht="11.25" x14ac:dyDescent="0.2"/>
    <row r="117" spans="1:72" s="259" customFormat="1" ht="11.25" x14ac:dyDescent="0.2"/>
    <row r="118" spans="1:72" s="259" customFormat="1" ht="11.25" x14ac:dyDescent="0.2"/>
    <row r="119" spans="1:72" s="259" customFormat="1" ht="11.25" x14ac:dyDescent="0.2"/>
    <row r="120" spans="1:72" s="259" customFormat="1" ht="11.25" x14ac:dyDescent="0.2"/>
    <row r="121" spans="1:72" s="259" customFormat="1" ht="11.25" x14ac:dyDescent="0.2"/>
    <row r="122" spans="1:72" s="259" customFormat="1" ht="11.25" x14ac:dyDescent="0.2"/>
    <row r="123" spans="1:72" s="259" customFormat="1" ht="11.25" x14ac:dyDescent="0.2"/>
    <row r="124" spans="1:72" s="265" customFormat="1" ht="14.25" customHeight="1" x14ac:dyDescent="0.2">
      <c r="A124" s="259"/>
      <c r="B124" s="259"/>
      <c r="C124" s="259"/>
      <c r="D124" s="259"/>
      <c r="E124" s="259"/>
      <c r="F124" s="259"/>
      <c r="G124" s="259"/>
      <c r="H124" s="259"/>
      <c r="I124" s="259"/>
      <c r="J124" s="259"/>
      <c r="K124" s="259"/>
      <c r="L124" s="259"/>
      <c r="M124" s="259"/>
      <c r="N124" s="259"/>
      <c r="O124" s="259"/>
      <c r="P124" s="259"/>
      <c r="Q124" s="259"/>
      <c r="R124" s="259"/>
      <c r="S124" s="259"/>
      <c r="T124" s="259"/>
      <c r="U124" s="259"/>
      <c r="V124" s="259"/>
      <c r="W124" s="259"/>
      <c r="X124" s="259"/>
      <c r="Y124" s="259"/>
      <c r="Z124" s="259"/>
      <c r="AA124" s="259"/>
      <c r="AB124" s="259"/>
      <c r="AC124" s="259"/>
      <c r="AD124" s="259"/>
      <c r="AE124" s="259"/>
      <c r="AF124" s="259"/>
      <c r="AG124" s="259"/>
      <c r="AH124" s="259"/>
      <c r="AI124" s="259"/>
      <c r="AJ124" s="259"/>
      <c r="AK124" s="259"/>
      <c r="AL124" s="259"/>
      <c r="AM124" s="259"/>
      <c r="AN124" s="259"/>
      <c r="AO124" s="259"/>
      <c r="AP124" s="259"/>
      <c r="AQ124" s="259"/>
      <c r="AR124" s="259"/>
      <c r="AS124" s="259"/>
      <c r="AT124" s="259"/>
      <c r="AU124" s="259"/>
      <c r="AV124" s="259"/>
      <c r="AW124" s="259"/>
      <c r="AX124" s="259"/>
      <c r="AY124" s="259"/>
      <c r="AZ124" s="259"/>
      <c r="BA124" s="259"/>
      <c r="BB124" s="259"/>
      <c r="BC124" s="259"/>
      <c r="BD124" s="259"/>
      <c r="BE124" s="259"/>
      <c r="BF124" s="259"/>
      <c r="BG124" s="259"/>
      <c r="BH124" s="259"/>
      <c r="BI124" s="259"/>
      <c r="BJ124" s="259"/>
      <c r="BK124" s="259"/>
      <c r="BL124" s="259"/>
      <c r="BM124" s="259"/>
      <c r="BN124" s="259"/>
      <c r="BO124" s="259"/>
      <c r="BP124" s="259"/>
      <c r="BQ124" s="259"/>
      <c r="BR124" s="259"/>
      <c r="BS124" s="259"/>
      <c r="BT124" s="259"/>
    </row>
    <row r="125" spans="1:72" s="259" customFormat="1" ht="11.25" x14ac:dyDescent="0.2"/>
    <row r="126" spans="1:72" s="259" customFormat="1" ht="11.25" x14ac:dyDescent="0.2"/>
    <row r="127" spans="1:72" s="259" customFormat="1" ht="11.25" x14ac:dyDescent="0.2"/>
    <row r="128" spans="1:72" s="259" customFormat="1" ht="11.25" x14ac:dyDescent="0.2"/>
    <row r="129" spans="1:72" s="259" customFormat="1" ht="11.25" x14ac:dyDescent="0.2"/>
    <row r="130" spans="1:72" s="259" customFormat="1" ht="11.25" x14ac:dyDescent="0.2"/>
    <row r="131" spans="1:72" s="265" customFormat="1" ht="14.25" customHeight="1" x14ac:dyDescent="0.2">
      <c r="A131" s="259"/>
      <c r="B131" s="259"/>
      <c r="C131" s="259"/>
      <c r="D131" s="259"/>
      <c r="E131" s="259"/>
      <c r="F131" s="259"/>
      <c r="G131" s="259"/>
      <c r="H131" s="259"/>
      <c r="I131" s="259"/>
      <c r="J131" s="259"/>
      <c r="K131" s="259"/>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59"/>
      <c r="BK131" s="259"/>
      <c r="BL131" s="259"/>
      <c r="BM131" s="259"/>
      <c r="BN131" s="259"/>
      <c r="BO131" s="259"/>
      <c r="BP131" s="259"/>
      <c r="BQ131" s="259"/>
      <c r="BR131" s="259"/>
      <c r="BS131" s="259"/>
      <c r="BT131" s="259"/>
    </row>
    <row r="132" spans="1:72" s="259" customFormat="1" ht="11.25" x14ac:dyDescent="0.2"/>
    <row r="133" spans="1:72" s="259" customFormat="1" ht="11.25" x14ac:dyDescent="0.2"/>
    <row r="134" spans="1:72" s="259" customFormat="1" ht="11.25" x14ac:dyDescent="0.2"/>
    <row r="135" spans="1:72" s="259" customFormat="1" ht="11.25" x14ac:dyDescent="0.2"/>
    <row r="136" spans="1:72" s="259" customFormat="1" ht="11.25" x14ac:dyDescent="0.2"/>
    <row r="137" spans="1:72" s="259" customFormat="1" ht="11.25" x14ac:dyDescent="0.2"/>
    <row r="138" spans="1:72" s="259" customFormat="1" ht="11.25" x14ac:dyDescent="0.2"/>
    <row r="139" spans="1:72" s="259" customFormat="1" ht="11.25" x14ac:dyDescent="0.2"/>
    <row r="140" spans="1:72" s="259" customFormat="1" ht="11.25" x14ac:dyDescent="0.2"/>
    <row r="141" spans="1:72" s="259" customFormat="1" ht="11.25" x14ac:dyDescent="0.2"/>
    <row r="142" spans="1:72" s="259" customFormat="1" ht="11.25" x14ac:dyDescent="0.2"/>
    <row r="143" spans="1:72" s="259" customFormat="1" ht="11.25" x14ac:dyDescent="0.2"/>
    <row r="144" spans="1:72" s="259" customFormat="1" ht="11.25" x14ac:dyDescent="0.2"/>
    <row r="145" s="259" customFormat="1" ht="11.25" x14ac:dyDescent="0.2"/>
    <row r="146" s="259" customFormat="1" ht="11.25" x14ac:dyDescent="0.2"/>
    <row r="147" s="259" customFormat="1" ht="11.25" x14ac:dyDescent="0.2"/>
    <row r="148" s="259" customFormat="1" ht="11.25" x14ac:dyDescent="0.2"/>
    <row r="149" s="259" customFormat="1" ht="11.25" x14ac:dyDescent="0.2"/>
    <row r="150" s="259" customFormat="1" ht="11.25" x14ac:dyDescent="0.2"/>
    <row r="151" s="259" customFormat="1" ht="11.25" x14ac:dyDescent="0.2"/>
    <row r="152" s="259" customFormat="1" ht="11.25" x14ac:dyDescent="0.2"/>
    <row r="153" s="259" customFormat="1" ht="11.25" x14ac:dyDescent="0.2"/>
    <row r="154" s="259" customFormat="1" ht="11.25" x14ac:dyDescent="0.2"/>
    <row r="155" s="259" customFormat="1" ht="11.25" x14ac:dyDescent="0.2"/>
    <row r="156" s="259" customFormat="1" ht="11.25" x14ac:dyDescent="0.2"/>
    <row r="157" s="259" customFormat="1" ht="11.25" x14ac:dyDescent="0.2"/>
    <row r="158" s="259" customFormat="1" ht="11.25" x14ac:dyDescent="0.2"/>
    <row r="159" s="259" customFormat="1" ht="11.25" x14ac:dyDescent="0.2"/>
    <row r="160" s="259" customFormat="1" ht="11.25" x14ac:dyDescent="0.2"/>
    <row r="161" s="259" customFormat="1" ht="11.25" x14ac:dyDescent="0.2"/>
    <row r="162" s="259" customFormat="1" ht="11.25" x14ac:dyDescent="0.2"/>
    <row r="163" s="259" customFormat="1" ht="11.25" x14ac:dyDescent="0.2"/>
    <row r="164" s="259" customFormat="1" ht="11.25" x14ac:dyDescent="0.2"/>
    <row r="165" s="259" customFormat="1" ht="11.25" x14ac:dyDescent="0.2"/>
    <row r="166" s="259" customFormat="1" ht="11.25" x14ac:dyDescent="0.2"/>
    <row r="167" s="259" customFormat="1" ht="11.25" x14ac:dyDescent="0.2"/>
    <row r="168" s="259" customFormat="1" ht="11.25" x14ac:dyDescent="0.2"/>
    <row r="169" s="259" customFormat="1" ht="11.25" x14ac:dyDescent="0.2"/>
    <row r="170" s="259" customFormat="1" ht="11.25" x14ac:dyDescent="0.2"/>
    <row r="171" s="259" customFormat="1" ht="11.25" x14ac:dyDescent="0.2"/>
    <row r="172" s="259" customFormat="1" ht="11.25" x14ac:dyDescent="0.2"/>
    <row r="173" s="259" customFormat="1" ht="11.25" x14ac:dyDescent="0.2"/>
    <row r="174" s="259" customFormat="1" ht="11.25" x14ac:dyDescent="0.2"/>
    <row r="175" s="259" customFormat="1" ht="11.25" x14ac:dyDescent="0.2"/>
    <row r="176" s="259" customFormat="1" ht="11.25" x14ac:dyDescent="0.2"/>
    <row r="177" s="259" customFormat="1" ht="11.25" x14ac:dyDescent="0.2"/>
    <row r="178" s="259" customFormat="1" ht="11.25" x14ac:dyDescent="0.2"/>
    <row r="179" s="259" customFormat="1" ht="11.25" x14ac:dyDescent="0.2"/>
    <row r="180" s="259" customFormat="1" ht="11.25" x14ac:dyDescent="0.2"/>
    <row r="181" s="259" customFormat="1" ht="11.25" x14ac:dyDescent="0.2"/>
    <row r="182" s="259" customFormat="1" ht="11.25" x14ac:dyDescent="0.2"/>
    <row r="183" s="259" customFormat="1" ht="11.25" x14ac:dyDescent="0.2"/>
    <row r="184" s="259" customFormat="1" ht="11.25" x14ac:dyDescent="0.2"/>
    <row r="185" s="259" customFormat="1" ht="11.25" x14ac:dyDescent="0.2"/>
    <row r="186" s="259" customFormat="1" ht="11.25" x14ac:dyDescent="0.2"/>
    <row r="187" s="259" customFormat="1" ht="11.25" x14ac:dyDescent="0.2"/>
    <row r="188" s="259" customFormat="1" ht="11.25" x14ac:dyDescent="0.2"/>
    <row r="189" s="259" customFormat="1" ht="11.25" x14ac:dyDescent="0.2"/>
    <row r="190" s="259" customFormat="1" ht="11.25" x14ac:dyDescent="0.2"/>
    <row r="191" s="259" customFormat="1" ht="11.25" x14ac:dyDescent="0.2"/>
    <row r="192" s="259" customFormat="1" ht="11.25" x14ac:dyDescent="0.2"/>
    <row r="193" s="259" customFormat="1" ht="11.25" x14ac:dyDescent="0.2"/>
    <row r="194" s="259" customFormat="1" ht="11.25" x14ac:dyDescent="0.2"/>
    <row r="195" s="259" customFormat="1" ht="11.25" x14ac:dyDescent="0.2"/>
    <row r="196" s="259" customFormat="1" ht="11.25" x14ac:dyDescent="0.2"/>
    <row r="197" s="259" customFormat="1" ht="11.25" x14ac:dyDescent="0.2"/>
    <row r="198" s="259" customFormat="1" ht="11.25" x14ac:dyDescent="0.2"/>
    <row r="199" s="259" customFormat="1" ht="11.25" x14ac:dyDescent="0.2"/>
    <row r="200" s="259" customFormat="1" ht="11.25" x14ac:dyDescent="0.2"/>
    <row r="201" s="259" customFormat="1" ht="11.25" x14ac:dyDescent="0.2"/>
    <row r="202" s="259" customFormat="1" ht="11.25" x14ac:dyDescent="0.2"/>
    <row r="203" s="259" customFormat="1" ht="11.25" x14ac:dyDescent="0.2"/>
    <row r="204" s="259" customFormat="1" ht="11.25" x14ac:dyDescent="0.2"/>
    <row r="205" s="259" customFormat="1" ht="11.25" x14ac:dyDescent="0.2"/>
    <row r="206" s="259" customFormat="1" ht="11.25" x14ac:dyDescent="0.2"/>
    <row r="207" s="259" customFormat="1" ht="11.25" x14ac:dyDescent="0.2"/>
    <row r="208" s="259" customFormat="1" ht="11.25" x14ac:dyDescent="0.2"/>
    <row r="209" s="259" customFormat="1" ht="11.25" x14ac:dyDescent="0.2"/>
    <row r="210" s="259" customFormat="1" ht="11.25" x14ac:dyDescent="0.2"/>
    <row r="211" s="259" customFormat="1" ht="11.25" x14ac:dyDescent="0.2"/>
    <row r="212" s="259" customFormat="1" ht="11.25" x14ac:dyDescent="0.2"/>
    <row r="213" s="259" customFormat="1" ht="11.25" x14ac:dyDescent="0.2"/>
    <row r="214" s="259" customFormat="1" ht="11.25" x14ac:dyDescent="0.2"/>
    <row r="215" s="259" customFormat="1" ht="11.25" x14ac:dyDescent="0.2"/>
    <row r="216" s="259" customFormat="1" ht="11.25" x14ac:dyDescent="0.2"/>
    <row r="217" s="259" customFormat="1" ht="11.25" x14ac:dyDescent="0.2"/>
    <row r="218" s="259" customFormat="1" ht="11.25" x14ac:dyDescent="0.2"/>
    <row r="219" s="259" customFormat="1" ht="11.25" x14ac:dyDescent="0.2"/>
    <row r="220" s="259" customFormat="1" ht="11.25" x14ac:dyDescent="0.2"/>
    <row r="221" s="259" customFormat="1" ht="11.25" x14ac:dyDescent="0.2"/>
    <row r="222" s="259" customFormat="1" ht="11.25" x14ac:dyDescent="0.2"/>
    <row r="223" s="259" customFormat="1" ht="11.25" x14ac:dyDescent="0.2"/>
    <row r="224" s="259" customFormat="1" ht="11.25" x14ac:dyDescent="0.2"/>
    <row r="225" s="259" customFormat="1" ht="11.25" x14ac:dyDescent="0.2"/>
    <row r="226" s="259" customFormat="1" ht="11.25" x14ac:dyDescent="0.2"/>
    <row r="227" s="259" customFormat="1" ht="11.25" x14ac:dyDescent="0.2"/>
    <row r="228" s="259" customFormat="1" ht="11.25" x14ac:dyDescent="0.2"/>
    <row r="229" s="259" customFormat="1" ht="11.25" x14ac:dyDescent="0.2"/>
    <row r="230" s="259" customFormat="1" ht="11.25" x14ac:dyDescent="0.2"/>
    <row r="231" s="259" customFormat="1" ht="11.25" x14ac:dyDescent="0.2"/>
    <row r="232" s="259" customFormat="1" ht="11.25" x14ac:dyDescent="0.2"/>
    <row r="233" s="259" customFormat="1" ht="11.25" x14ac:dyDescent="0.2"/>
    <row r="234" s="259" customFormat="1" ht="11.25" x14ac:dyDescent="0.2"/>
    <row r="235" s="259" customFormat="1" ht="11.25" x14ac:dyDescent="0.2"/>
    <row r="236" s="259" customFormat="1" ht="11.25" x14ac:dyDescent="0.2"/>
    <row r="237" s="259" customFormat="1" ht="11.25" x14ac:dyDescent="0.2"/>
    <row r="238" s="259" customFormat="1" ht="11.25" x14ac:dyDescent="0.2"/>
    <row r="239" s="259" customFormat="1" ht="11.25" x14ac:dyDescent="0.2"/>
    <row r="240" s="259" customFormat="1" ht="11.25" x14ac:dyDescent="0.2"/>
    <row r="241" s="259" customFormat="1" ht="11.25" x14ac:dyDescent="0.2"/>
    <row r="242" s="259" customFormat="1" ht="11.25" x14ac:dyDescent="0.2"/>
    <row r="243" s="259" customFormat="1" ht="11.25" x14ac:dyDescent="0.2"/>
    <row r="244" s="259" customFormat="1" ht="11.25" x14ac:dyDescent="0.2"/>
    <row r="245" s="259" customFormat="1" ht="11.25" x14ac:dyDescent="0.2"/>
    <row r="246" s="259" customFormat="1" ht="11.25" x14ac:dyDescent="0.2"/>
    <row r="247" s="259" customFormat="1" ht="11.25" x14ac:dyDescent="0.2"/>
    <row r="248" s="259" customFormat="1" ht="11.25" x14ac:dyDescent="0.2"/>
    <row r="249" s="259" customFormat="1" ht="11.25" x14ac:dyDescent="0.2"/>
    <row r="250" s="259" customFormat="1" ht="11.25" x14ac:dyDescent="0.2"/>
    <row r="251" s="259" customFormat="1" ht="11.25" x14ac:dyDescent="0.2"/>
    <row r="252" s="259" customFormat="1" ht="11.25" x14ac:dyDescent="0.2"/>
    <row r="253" s="259" customFormat="1" ht="11.25" x14ac:dyDescent="0.2"/>
    <row r="254" s="259" customFormat="1" ht="11.25" x14ac:dyDescent="0.2"/>
    <row r="255" s="259" customFormat="1" ht="11.25" x14ac:dyDescent="0.2"/>
    <row r="256" s="259" customFormat="1" ht="11.25" x14ac:dyDescent="0.2"/>
    <row r="257" s="259" customFormat="1" ht="11.25" x14ac:dyDescent="0.2"/>
    <row r="258" s="259" customFormat="1" ht="11.25" x14ac:dyDescent="0.2"/>
    <row r="259" s="259" customFormat="1" ht="11.25" x14ac:dyDescent="0.2"/>
    <row r="260" s="259" customFormat="1" ht="11.25" x14ac:dyDescent="0.2"/>
    <row r="261" s="259" customFormat="1" ht="11.25" x14ac:dyDescent="0.2"/>
    <row r="262" s="259" customFormat="1" ht="11.25" x14ac:dyDescent="0.2"/>
    <row r="263" s="259" customFormat="1" ht="11.25" x14ac:dyDescent="0.2"/>
    <row r="264" s="259" customFormat="1" ht="11.25" x14ac:dyDescent="0.2"/>
    <row r="265" s="259" customFormat="1" ht="11.25" x14ac:dyDescent="0.2"/>
    <row r="266" s="259" customFormat="1" ht="11.25" x14ac:dyDescent="0.2"/>
    <row r="267" s="259" customFormat="1" ht="11.25" x14ac:dyDescent="0.2"/>
    <row r="268" s="259" customFormat="1" ht="11.25" x14ac:dyDescent="0.2"/>
    <row r="269" s="259" customFormat="1" ht="11.25" x14ac:dyDescent="0.2"/>
    <row r="270" s="259" customFormat="1" ht="11.25" x14ac:dyDescent="0.2"/>
    <row r="271" s="259" customFormat="1" ht="11.25" x14ac:dyDescent="0.2"/>
    <row r="272" s="259" customFormat="1" ht="11.25" x14ac:dyDescent="0.2"/>
    <row r="273" s="259" customFormat="1" ht="11.25" x14ac:dyDescent="0.2"/>
    <row r="274" s="259" customFormat="1" ht="11.25" x14ac:dyDescent="0.2"/>
    <row r="275" s="259" customFormat="1" ht="11.25" x14ac:dyDescent="0.2"/>
    <row r="276" s="259" customFormat="1" ht="11.25" x14ac:dyDescent="0.2"/>
    <row r="277" s="259" customFormat="1" ht="11.25" x14ac:dyDescent="0.2"/>
    <row r="278" s="259" customFormat="1" ht="11.25" x14ac:dyDescent="0.2"/>
    <row r="279" s="259" customFormat="1" ht="11.25" x14ac:dyDescent="0.2"/>
    <row r="280" s="259" customFormat="1" ht="11.25" x14ac:dyDescent="0.2"/>
    <row r="281" s="259" customFormat="1" ht="11.25" x14ac:dyDescent="0.2"/>
    <row r="282" s="259" customFormat="1" ht="11.25" x14ac:dyDescent="0.2"/>
    <row r="283" s="259" customFormat="1" ht="11.25" x14ac:dyDescent="0.2"/>
    <row r="284" s="259" customFormat="1" ht="11.25" x14ac:dyDescent="0.2"/>
    <row r="285" s="259" customFormat="1" ht="11.25" x14ac:dyDescent="0.2"/>
    <row r="286" s="259" customFormat="1" ht="11.25" x14ac:dyDescent="0.2"/>
    <row r="287" s="259" customFormat="1" ht="11.25" x14ac:dyDescent="0.2"/>
    <row r="288" s="259" customFormat="1" ht="11.25" x14ac:dyDescent="0.2"/>
    <row r="289" s="259" customFormat="1" ht="11.25" x14ac:dyDescent="0.2"/>
    <row r="290" s="259" customFormat="1" ht="11.25" x14ac:dyDescent="0.2"/>
    <row r="291" s="259" customFormat="1" ht="11.25" x14ac:dyDescent="0.2"/>
    <row r="292" s="259" customFormat="1" ht="11.25" x14ac:dyDescent="0.2"/>
    <row r="293" s="259" customFormat="1" ht="11.25" x14ac:dyDescent="0.2"/>
    <row r="294" s="259" customFormat="1" ht="11.25" x14ac:dyDescent="0.2"/>
    <row r="295" s="259" customFormat="1" ht="11.25" x14ac:dyDescent="0.2"/>
    <row r="296" s="259" customFormat="1" ht="11.25" x14ac:dyDescent="0.2"/>
    <row r="297" s="259" customFormat="1" ht="11.25" x14ac:dyDescent="0.2"/>
    <row r="298" s="259" customFormat="1" ht="11.25" x14ac:dyDescent="0.2"/>
    <row r="299" s="259" customFormat="1" ht="11.25" x14ac:dyDescent="0.2"/>
    <row r="300" s="259" customFormat="1" ht="11.25" x14ac:dyDescent="0.2"/>
    <row r="301" s="259" customFormat="1" ht="11.25" x14ac:dyDescent="0.2"/>
    <row r="302" s="259" customFormat="1" ht="11.25" x14ac:dyDescent="0.2"/>
    <row r="303" s="259" customFormat="1" ht="11.25" x14ac:dyDescent="0.2"/>
    <row r="304" s="259" customFormat="1" ht="11.25" x14ac:dyDescent="0.2"/>
    <row r="305" s="259" customFormat="1" ht="11.25" x14ac:dyDescent="0.2"/>
    <row r="306" s="259" customFormat="1" ht="11.25" x14ac:dyDescent="0.2"/>
    <row r="307" s="259" customFormat="1" ht="11.25" x14ac:dyDescent="0.2"/>
    <row r="308" s="259" customFormat="1" ht="11.25" x14ac:dyDescent="0.2"/>
    <row r="309" s="259" customFormat="1" ht="11.25" x14ac:dyDescent="0.2"/>
    <row r="310" s="259" customFormat="1" ht="11.25" x14ac:dyDescent="0.2"/>
    <row r="311" s="259" customFormat="1" ht="11.25" x14ac:dyDescent="0.2"/>
    <row r="312" s="259" customFormat="1" ht="11.25" x14ac:dyDescent="0.2"/>
    <row r="313" s="259" customFormat="1" ht="11.25" x14ac:dyDescent="0.2"/>
    <row r="314" s="259" customFormat="1" ht="11.25" x14ac:dyDescent="0.2"/>
    <row r="315" s="259" customFormat="1" ht="11.25" x14ac:dyDescent="0.2"/>
    <row r="316" s="259" customFormat="1" ht="11.25" x14ac:dyDescent="0.2"/>
    <row r="317" s="259" customFormat="1" ht="11.25" x14ac:dyDescent="0.2"/>
    <row r="318" s="259" customFormat="1" ht="11.25" x14ac:dyDescent="0.2"/>
    <row r="319" s="259" customFormat="1" ht="11.25" x14ac:dyDescent="0.2"/>
    <row r="320" s="259" customFormat="1" ht="11.25" x14ac:dyDescent="0.2"/>
    <row r="321" s="259" customFormat="1" ht="11.25" x14ac:dyDescent="0.2"/>
    <row r="322" s="259" customFormat="1" ht="11.25" x14ac:dyDescent="0.2"/>
    <row r="323" s="259" customFormat="1" ht="11.25" x14ac:dyDescent="0.2"/>
    <row r="324" s="259" customFormat="1" ht="11.25" x14ac:dyDescent="0.2"/>
    <row r="325" s="259" customFormat="1" ht="11.25" x14ac:dyDescent="0.2"/>
    <row r="326" s="259" customFormat="1" ht="11.25" x14ac:dyDescent="0.2"/>
    <row r="327" s="259" customFormat="1" ht="11.25" x14ac:dyDescent="0.2"/>
    <row r="328" s="259" customFormat="1" ht="11.25" x14ac:dyDescent="0.2"/>
    <row r="329" s="259" customFormat="1" ht="11.25" x14ac:dyDescent="0.2"/>
    <row r="330" s="259" customFormat="1" ht="11.25" x14ac:dyDescent="0.2"/>
    <row r="331" s="259" customFormat="1" ht="11.25" x14ac:dyDescent="0.2"/>
    <row r="332" s="259" customFormat="1" ht="11.25" x14ac:dyDescent="0.2"/>
    <row r="333" s="259" customFormat="1" ht="11.25" x14ac:dyDescent="0.2"/>
    <row r="334" s="259" customFormat="1" ht="11.25" x14ac:dyDescent="0.2"/>
    <row r="335" s="259" customFormat="1" ht="11.25" x14ac:dyDescent="0.2"/>
    <row r="336" s="259" customFormat="1" ht="11.25" x14ac:dyDescent="0.2"/>
    <row r="337" s="259" customFormat="1" ht="11.25" x14ac:dyDescent="0.2"/>
    <row r="338" s="259" customFormat="1" ht="11.25" x14ac:dyDescent="0.2"/>
    <row r="339" s="259" customFormat="1" ht="11.25" x14ac:dyDescent="0.2"/>
    <row r="340" s="259" customFormat="1" ht="11.25" x14ac:dyDescent="0.2"/>
    <row r="341" s="259" customFormat="1" ht="11.25" x14ac:dyDescent="0.2"/>
    <row r="342" s="259" customFormat="1" ht="11.25" x14ac:dyDescent="0.2"/>
    <row r="343" s="259" customFormat="1" ht="11.25" x14ac:dyDescent="0.2"/>
    <row r="344" s="259" customFormat="1" ht="11.25" x14ac:dyDescent="0.2"/>
    <row r="345" s="259" customFormat="1" ht="11.25" x14ac:dyDescent="0.2"/>
    <row r="346" s="259" customFormat="1" ht="11.25" x14ac:dyDescent="0.2"/>
    <row r="347" s="259" customFormat="1" ht="11.25" x14ac:dyDescent="0.2"/>
    <row r="348" s="259" customFormat="1" ht="11.25" x14ac:dyDescent="0.2"/>
    <row r="349" s="259" customFormat="1" ht="11.25" x14ac:dyDescent="0.2"/>
    <row r="350" s="259" customFormat="1" ht="11.25" x14ac:dyDescent="0.2"/>
    <row r="351" s="259" customFormat="1" ht="11.25" x14ac:dyDescent="0.2"/>
    <row r="352" s="259" customFormat="1" ht="11.25" x14ac:dyDescent="0.2"/>
    <row r="353" s="259" customFormat="1" ht="11.25" x14ac:dyDescent="0.2"/>
    <row r="354" s="259" customFormat="1" ht="11.25" x14ac:dyDescent="0.2"/>
    <row r="355" s="259" customFormat="1" ht="11.25" x14ac:dyDescent="0.2"/>
    <row r="356" s="259" customFormat="1" ht="11.25" x14ac:dyDescent="0.2"/>
    <row r="357" s="259" customFormat="1" ht="11.25" x14ac:dyDescent="0.2"/>
    <row r="358" s="259" customFormat="1" ht="11.25" x14ac:dyDescent="0.2"/>
    <row r="359" s="259" customFormat="1" ht="11.25" x14ac:dyDescent="0.2"/>
    <row r="360" s="259" customFormat="1" ht="11.25" x14ac:dyDescent="0.2"/>
    <row r="361" s="259" customFormat="1" ht="11.25" x14ac:dyDescent="0.2"/>
    <row r="362" s="259" customFormat="1" ht="11.25" x14ac:dyDescent="0.2"/>
    <row r="363" s="259" customFormat="1" ht="11.25" x14ac:dyDescent="0.2"/>
    <row r="364" s="259" customFormat="1" ht="11.25" x14ac:dyDescent="0.2"/>
    <row r="365" s="259" customFormat="1" ht="11.25" x14ac:dyDescent="0.2"/>
    <row r="366" s="259" customFormat="1" ht="11.25" x14ac:dyDescent="0.2"/>
    <row r="367" s="259" customFormat="1" ht="11.25" x14ac:dyDescent="0.2"/>
    <row r="368" s="259" customFormat="1" ht="11.25" x14ac:dyDescent="0.2"/>
    <row r="369" s="259" customFormat="1" ht="11.25" x14ac:dyDescent="0.2"/>
    <row r="370" s="259" customFormat="1" ht="11.25" x14ac:dyDescent="0.2"/>
    <row r="371" s="259" customFormat="1" ht="11.25" x14ac:dyDescent="0.2"/>
    <row r="372" s="259" customFormat="1" ht="11.25" x14ac:dyDescent="0.2"/>
    <row r="373" s="259" customFormat="1" ht="11.25" x14ac:dyDescent="0.2"/>
    <row r="374" s="259" customFormat="1" ht="11.25" x14ac:dyDescent="0.2"/>
    <row r="375" s="259" customFormat="1" ht="11.25" x14ac:dyDescent="0.2"/>
    <row r="376" s="259" customFormat="1" ht="11.25" x14ac:dyDescent="0.2"/>
    <row r="377" s="259" customFormat="1" ht="11.25" x14ac:dyDescent="0.2"/>
    <row r="378" s="259" customFormat="1" ht="11.25" x14ac:dyDescent="0.2"/>
    <row r="379" s="259" customFormat="1" ht="11.25" x14ac:dyDescent="0.2"/>
    <row r="380" s="259" customFormat="1" ht="11.25" x14ac:dyDescent="0.2"/>
    <row r="381" s="259" customFormat="1" ht="11.25" x14ac:dyDescent="0.2"/>
    <row r="382" s="259" customFormat="1" ht="11.25" x14ac:dyDescent="0.2"/>
    <row r="383" s="259" customFormat="1" ht="11.25" x14ac:dyDescent="0.2"/>
    <row r="384" s="259" customFormat="1" ht="11.25" x14ac:dyDescent="0.2"/>
    <row r="385" spans="1:72" x14ac:dyDescent="0.2">
      <c r="A385" s="259"/>
      <c r="B385" s="259"/>
      <c r="C385" s="259"/>
      <c r="D385" s="259"/>
      <c r="E385" s="259"/>
      <c r="F385" s="259"/>
      <c r="G385" s="259"/>
      <c r="H385" s="259"/>
      <c r="I385" s="259"/>
      <c r="J385" s="259"/>
      <c r="L385" s="259"/>
      <c r="M385" s="259"/>
      <c r="N385" s="259"/>
      <c r="O385" s="259"/>
      <c r="P385" s="259"/>
      <c r="Q385" s="259"/>
      <c r="R385" s="259"/>
      <c r="S385" s="259"/>
      <c r="T385" s="259"/>
      <c r="U385" s="259"/>
      <c r="V385" s="259"/>
      <c r="W385" s="259"/>
      <c r="X385" s="259"/>
      <c r="Y385" s="259"/>
      <c r="Z385" s="259"/>
      <c r="AA385" s="259"/>
      <c r="AB385" s="259"/>
      <c r="AC385" s="259"/>
      <c r="AD385" s="259"/>
      <c r="AE385" s="259"/>
      <c r="AF385" s="259"/>
      <c r="AG385" s="259"/>
      <c r="AH385" s="259"/>
      <c r="AI385" s="259"/>
      <c r="AJ385" s="259"/>
      <c r="AK385" s="259"/>
      <c r="AL385" s="259"/>
      <c r="AM385" s="259"/>
      <c r="AN385" s="259"/>
      <c r="AO385" s="259"/>
      <c r="AP385" s="259"/>
      <c r="AQ385" s="259"/>
      <c r="AR385" s="259"/>
      <c r="AS385" s="259"/>
      <c r="AT385" s="259"/>
      <c r="AU385" s="259"/>
      <c r="AV385" s="259"/>
      <c r="AW385" s="259"/>
      <c r="AX385" s="259"/>
      <c r="AY385" s="259"/>
      <c r="AZ385" s="259"/>
      <c r="BA385" s="259"/>
      <c r="BB385" s="259"/>
      <c r="BC385" s="259"/>
      <c r="BD385" s="259"/>
      <c r="BE385" s="259"/>
      <c r="BF385" s="259"/>
      <c r="BG385" s="259"/>
      <c r="BH385" s="259"/>
      <c r="BI385" s="259"/>
      <c r="BJ385" s="259"/>
      <c r="BK385" s="259"/>
      <c r="BL385" s="259"/>
      <c r="BM385" s="259"/>
      <c r="BN385" s="259"/>
      <c r="BO385" s="259"/>
      <c r="BP385" s="259"/>
      <c r="BQ385" s="259"/>
      <c r="BR385" s="259"/>
      <c r="BS385" s="259"/>
      <c r="BT385" s="259"/>
    </row>
    <row r="386" spans="1:72" x14ac:dyDescent="0.2">
      <c r="A386" s="259"/>
      <c r="B386" s="259"/>
      <c r="C386" s="259"/>
      <c r="D386" s="259"/>
      <c r="E386" s="259"/>
      <c r="F386" s="259"/>
      <c r="G386" s="259"/>
      <c r="H386" s="259"/>
      <c r="I386" s="259"/>
      <c r="J386" s="259"/>
      <c r="L386" s="259"/>
      <c r="M386" s="259"/>
      <c r="N386" s="259"/>
      <c r="O386" s="259"/>
      <c r="P386" s="259"/>
      <c r="Q386" s="259"/>
      <c r="R386" s="259"/>
      <c r="S386" s="259"/>
      <c r="T386" s="259"/>
      <c r="U386" s="259"/>
      <c r="V386" s="259"/>
      <c r="W386" s="259"/>
      <c r="X386" s="259"/>
      <c r="Y386" s="259"/>
      <c r="Z386" s="259"/>
      <c r="AA386" s="259"/>
      <c r="AB386" s="259"/>
      <c r="AC386" s="259"/>
      <c r="AD386" s="259"/>
      <c r="AE386" s="259"/>
      <c r="AF386" s="259"/>
      <c r="AG386" s="259"/>
      <c r="AH386" s="259"/>
      <c r="AI386" s="259"/>
      <c r="AJ386" s="259"/>
      <c r="AK386" s="259"/>
      <c r="AL386" s="259"/>
      <c r="AM386" s="259"/>
      <c r="AN386" s="259"/>
      <c r="AO386" s="259"/>
      <c r="AP386" s="259"/>
      <c r="AQ386" s="259"/>
      <c r="AR386" s="259"/>
      <c r="AS386" s="259"/>
      <c r="AT386" s="259"/>
      <c r="AU386" s="259"/>
      <c r="AV386" s="259"/>
      <c r="AW386" s="259"/>
      <c r="AX386" s="259"/>
      <c r="AY386" s="259"/>
      <c r="AZ386" s="259"/>
      <c r="BA386" s="259"/>
      <c r="BB386" s="259"/>
      <c r="BC386" s="259"/>
      <c r="BD386" s="259"/>
      <c r="BE386" s="259"/>
      <c r="BF386" s="259"/>
      <c r="BG386" s="259"/>
      <c r="BH386" s="259"/>
      <c r="BI386" s="259"/>
      <c r="BJ386" s="259"/>
      <c r="BK386" s="259"/>
      <c r="BL386" s="259"/>
      <c r="BM386" s="259"/>
      <c r="BN386" s="259"/>
      <c r="BO386" s="259"/>
      <c r="BP386" s="259"/>
      <c r="BQ386" s="259"/>
      <c r="BR386" s="259"/>
      <c r="BS386" s="259"/>
      <c r="BT386" s="259"/>
    </row>
    <row r="387" spans="1:72" x14ac:dyDescent="0.2">
      <c r="A387" s="259"/>
      <c r="B387" s="259"/>
      <c r="C387" s="259"/>
      <c r="D387" s="259"/>
      <c r="E387" s="259"/>
      <c r="F387" s="259"/>
      <c r="G387" s="259"/>
      <c r="H387" s="259"/>
      <c r="I387" s="259"/>
      <c r="J387" s="259"/>
      <c r="L387" s="259"/>
      <c r="M387" s="259"/>
      <c r="N387" s="259"/>
      <c r="O387" s="259"/>
      <c r="P387" s="259"/>
      <c r="Q387" s="259"/>
      <c r="R387" s="259"/>
      <c r="S387" s="259"/>
      <c r="T387" s="259"/>
      <c r="U387" s="259"/>
      <c r="V387" s="259"/>
      <c r="W387" s="259"/>
      <c r="X387" s="259"/>
      <c r="Y387" s="259"/>
      <c r="Z387" s="259"/>
      <c r="AA387" s="259"/>
      <c r="AB387" s="259"/>
      <c r="AC387" s="259"/>
      <c r="AD387" s="259"/>
      <c r="AE387" s="259"/>
      <c r="AF387" s="259"/>
      <c r="AG387" s="259"/>
      <c r="AH387" s="259"/>
      <c r="AI387" s="259"/>
      <c r="AJ387" s="259"/>
      <c r="AK387" s="259"/>
      <c r="AL387" s="259"/>
      <c r="AM387" s="259"/>
      <c r="AN387" s="259"/>
      <c r="AO387" s="259"/>
      <c r="AP387" s="259"/>
      <c r="AQ387" s="259"/>
      <c r="AR387" s="259"/>
      <c r="AS387" s="259"/>
      <c r="AT387" s="259"/>
      <c r="AU387" s="259"/>
      <c r="AV387" s="259"/>
      <c r="AW387" s="259"/>
      <c r="AX387" s="259"/>
      <c r="AY387" s="259"/>
      <c r="AZ387" s="259"/>
      <c r="BA387" s="259"/>
      <c r="BB387" s="259"/>
      <c r="BC387" s="259"/>
      <c r="BD387" s="259"/>
      <c r="BE387" s="259"/>
      <c r="BF387" s="259"/>
      <c r="BG387" s="259"/>
      <c r="BH387" s="259"/>
      <c r="BI387" s="259"/>
      <c r="BJ387" s="259"/>
      <c r="BK387" s="259"/>
      <c r="BL387" s="259"/>
      <c r="BM387" s="259"/>
      <c r="BN387" s="259"/>
      <c r="BO387" s="259"/>
      <c r="BP387" s="259"/>
      <c r="BQ387" s="259"/>
      <c r="BR387" s="259"/>
      <c r="BS387" s="259"/>
      <c r="BT387" s="259"/>
    </row>
    <row r="388" spans="1:72" x14ac:dyDescent="0.2">
      <c r="A388" s="259"/>
      <c r="B388" s="259"/>
      <c r="C388" s="259"/>
      <c r="D388" s="259"/>
      <c r="E388" s="259"/>
      <c r="F388" s="259"/>
      <c r="G388" s="259"/>
      <c r="H388" s="259"/>
      <c r="I388" s="259"/>
      <c r="J388" s="259"/>
      <c r="L388" s="259"/>
      <c r="M388" s="259"/>
      <c r="N388" s="259"/>
      <c r="O388" s="259"/>
      <c r="P388" s="259"/>
      <c r="Q388" s="259"/>
      <c r="R388" s="259"/>
      <c r="S388" s="259"/>
      <c r="T388" s="259"/>
      <c r="U388" s="259"/>
      <c r="V388" s="259"/>
      <c r="W388" s="259"/>
      <c r="X388" s="259"/>
      <c r="Y388" s="259"/>
      <c r="Z388" s="259"/>
      <c r="AA388" s="259"/>
      <c r="AB388" s="259"/>
      <c r="AC388" s="259"/>
      <c r="AD388" s="259"/>
      <c r="AE388" s="259"/>
      <c r="AF388" s="259"/>
      <c r="AG388" s="259"/>
      <c r="AH388" s="259"/>
      <c r="AI388" s="259"/>
      <c r="AJ388" s="259"/>
      <c r="AK388" s="259"/>
      <c r="AL388" s="259"/>
      <c r="AM388" s="259"/>
      <c r="AN388" s="259"/>
      <c r="AO388" s="259"/>
      <c r="AP388" s="259"/>
      <c r="AQ388" s="259"/>
      <c r="AR388" s="259"/>
      <c r="AS388" s="259"/>
      <c r="AT388" s="259"/>
      <c r="AU388" s="259"/>
      <c r="AV388" s="259"/>
      <c r="AW388" s="259"/>
      <c r="AX388" s="259"/>
      <c r="AY388" s="259"/>
      <c r="AZ388" s="259"/>
      <c r="BA388" s="259"/>
      <c r="BB388" s="259"/>
      <c r="BC388" s="259"/>
      <c r="BD388" s="259"/>
      <c r="BE388" s="259"/>
      <c r="BF388" s="259"/>
      <c r="BG388" s="259"/>
      <c r="BH388" s="259"/>
      <c r="BI388" s="259"/>
      <c r="BJ388" s="259"/>
      <c r="BK388" s="259"/>
      <c r="BL388" s="259"/>
      <c r="BM388" s="259"/>
      <c r="BN388" s="259"/>
      <c r="BO388" s="259"/>
      <c r="BP388" s="259"/>
      <c r="BQ388" s="259"/>
      <c r="BR388" s="259"/>
      <c r="BS388" s="259"/>
      <c r="BT388" s="259"/>
    </row>
    <row r="389" spans="1:72" x14ac:dyDescent="0.2">
      <c r="A389" s="259"/>
      <c r="B389" s="259"/>
      <c r="C389" s="259"/>
      <c r="D389" s="259"/>
      <c r="E389" s="259"/>
      <c r="F389" s="259"/>
      <c r="G389" s="259"/>
      <c r="H389" s="259"/>
      <c r="I389" s="259"/>
      <c r="J389" s="259"/>
      <c r="L389" s="259"/>
      <c r="M389" s="259"/>
      <c r="N389" s="259"/>
      <c r="O389" s="259"/>
      <c r="P389" s="259"/>
      <c r="Q389" s="259"/>
      <c r="R389" s="259"/>
      <c r="S389" s="259"/>
      <c r="T389" s="259"/>
      <c r="U389" s="259"/>
      <c r="V389" s="259"/>
      <c r="W389" s="259"/>
      <c r="X389" s="259"/>
      <c r="Y389" s="259"/>
      <c r="Z389" s="259"/>
      <c r="AA389" s="259"/>
      <c r="AB389" s="259"/>
      <c r="AC389" s="259"/>
      <c r="AD389" s="259"/>
      <c r="AE389" s="259"/>
      <c r="AF389" s="259"/>
      <c r="AG389" s="259"/>
      <c r="AH389" s="259"/>
      <c r="AI389" s="259"/>
      <c r="AJ389" s="259"/>
      <c r="AK389" s="259"/>
      <c r="AL389" s="259"/>
      <c r="AM389" s="259"/>
      <c r="AN389" s="259"/>
      <c r="AO389" s="259"/>
      <c r="AP389" s="259"/>
      <c r="AQ389" s="259"/>
      <c r="AR389" s="259"/>
      <c r="AS389" s="259"/>
      <c r="AT389" s="259"/>
      <c r="AU389" s="259"/>
      <c r="AV389" s="259"/>
      <c r="AW389" s="259"/>
      <c r="AX389" s="259"/>
      <c r="AY389" s="259"/>
      <c r="AZ389" s="259"/>
      <c r="BA389" s="259"/>
      <c r="BB389" s="259"/>
      <c r="BC389" s="259"/>
      <c r="BD389" s="259"/>
      <c r="BE389" s="259"/>
      <c r="BF389" s="259"/>
      <c r="BG389" s="259"/>
      <c r="BH389" s="259"/>
      <c r="BI389" s="259"/>
      <c r="BJ389" s="259"/>
      <c r="BK389" s="259"/>
      <c r="BL389" s="259"/>
      <c r="BM389" s="259"/>
      <c r="BN389" s="259"/>
      <c r="BO389" s="259"/>
      <c r="BP389" s="259"/>
      <c r="BQ389" s="259"/>
      <c r="BR389" s="259"/>
      <c r="BS389" s="259"/>
      <c r="BT389" s="259"/>
    </row>
    <row r="390" spans="1:72" x14ac:dyDescent="0.2">
      <c r="A390" s="259"/>
      <c r="B390" s="259"/>
      <c r="C390" s="259"/>
      <c r="D390" s="259"/>
      <c r="E390" s="259"/>
      <c r="F390" s="259"/>
      <c r="G390" s="259"/>
      <c r="H390" s="259"/>
      <c r="I390" s="259"/>
      <c r="J390" s="259"/>
      <c r="L390" s="259"/>
      <c r="M390" s="259"/>
      <c r="N390" s="259"/>
      <c r="O390" s="259"/>
      <c r="P390" s="259"/>
      <c r="Q390" s="259"/>
      <c r="R390" s="259"/>
      <c r="S390" s="259"/>
      <c r="T390" s="259"/>
      <c r="U390" s="259"/>
      <c r="V390" s="259"/>
      <c r="W390" s="259"/>
      <c r="X390" s="259"/>
      <c r="Y390" s="259"/>
      <c r="Z390" s="259"/>
      <c r="AA390" s="259"/>
      <c r="AB390" s="259"/>
      <c r="AC390" s="259"/>
      <c r="AD390" s="259"/>
      <c r="AE390" s="259"/>
      <c r="AF390" s="259"/>
      <c r="AG390" s="259"/>
      <c r="AH390" s="259"/>
      <c r="AI390" s="259"/>
      <c r="AJ390" s="259"/>
      <c r="AK390" s="259"/>
      <c r="AL390" s="259"/>
      <c r="AM390" s="259"/>
      <c r="AN390" s="259"/>
      <c r="AO390" s="259"/>
      <c r="AP390" s="259"/>
      <c r="AQ390" s="259"/>
      <c r="AR390" s="259"/>
      <c r="AS390" s="259"/>
      <c r="AT390" s="259"/>
      <c r="AU390" s="259"/>
      <c r="AV390" s="259"/>
      <c r="AW390" s="259"/>
      <c r="AX390" s="259"/>
      <c r="AY390" s="259"/>
      <c r="AZ390" s="259"/>
      <c r="BA390" s="259"/>
      <c r="BB390" s="259"/>
      <c r="BC390" s="259"/>
      <c r="BD390" s="259"/>
      <c r="BE390" s="259"/>
      <c r="BF390" s="259"/>
      <c r="BG390" s="259"/>
      <c r="BH390" s="259"/>
      <c r="BI390" s="259"/>
      <c r="BJ390" s="259"/>
      <c r="BK390" s="259"/>
      <c r="BL390" s="259"/>
      <c r="BM390" s="259"/>
      <c r="BN390" s="259"/>
      <c r="BO390" s="259"/>
      <c r="BP390" s="259"/>
      <c r="BQ390" s="259"/>
      <c r="BR390" s="259"/>
      <c r="BS390" s="259"/>
      <c r="BT390" s="259"/>
    </row>
    <row r="391" spans="1:72" x14ac:dyDescent="0.2">
      <c r="A391" s="259"/>
      <c r="B391" s="259"/>
      <c r="C391" s="259"/>
      <c r="D391" s="259"/>
      <c r="E391" s="259"/>
      <c r="F391" s="259"/>
      <c r="G391" s="259"/>
      <c r="H391" s="259"/>
      <c r="I391" s="259"/>
      <c r="J391" s="259"/>
      <c r="L391" s="259"/>
      <c r="M391" s="259"/>
      <c r="N391" s="259"/>
      <c r="O391" s="259"/>
      <c r="P391" s="259"/>
      <c r="Q391" s="259"/>
      <c r="R391" s="259"/>
      <c r="S391" s="259"/>
      <c r="T391" s="259"/>
      <c r="U391" s="259"/>
      <c r="V391" s="259"/>
      <c r="W391" s="259"/>
      <c r="X391" s="259"/>
      <c r="Y391" s="259"/>
      <c r="Z391" s="259"/>
      <c r="AA391" s="259"/>
      <c r="AB391" s="259"/>
      <c r="AC391" s="259"/>
      <c r="AD391" s="259"/>
      <c r="AE391" s="259"/>
      <c r="AF391" s="259"/>
      <c r="AG391" s="259"/>
      <c r="AH391" s="259"/>
      <c r="AI391" s="259"/>
      <c r="AJ391" s="259"/>
      <c r="AK391" s="259"/>
      <c r="AL391" s="259"/>
      <c r="AM391" s="259"/>
      <c r="AN391" s="259"/>
      <c r="AO391" s="259"/>
      <c r="AP391" s="259"/>
      <c r="AQ391" s="259"/>
      <c r="AR391" s="259"/>
      <c r="AS391" s="259"/>
      <c r="AT391" s="259"/>
      <c r="AU391" s="259"/>
      <c r="AV391" s="259"/>
      <c r="AW391" s="259"/>
      <c r="AX391" s="259"/>
      <c r="AY391" s="259"/>
      <c r="AZ391" s="259"/>
      <c r="BA391" s="259"/>
      <c r="BB391" s="259"/>
      <c r="BC391" s="259"/>
      <c r="BD391" s="259"/>
      <c r="BE391" s="259"/>
      <c r="BF391" s="259"/>
      <c r="BG391" s="259"/>
      <c r="BH391" s="259"/>
      <c r="BI391" s="259"/>
      <c r="BJ391" s="259"/>
      <c r="BK391" s="259"/>
      <c r="BL391" s="259"/>
      <c r="BM391" s="259"/>
      <c r="BN391" s="259"/>
      <c r="BO391" s="259"/>
      <c r="BP391" s="259"/>
      <c r="BQ391" s="259"/>
      <c r="BR391" s="259"/>
      <c r="BS391" s="259"/>
      <c r="BT391" s="259"/>
    </row>
    <row r="392" spans="1:72" x14ac:dyDescent="0.2">
      <c r="A392" s="259"/>
      <c r="B392" s="259"/>
      <c r="C392" s="259"/>
      <c r="D392" s="259"/>
      <c r="E392" s="259"/>
      <c r="F392" s="259"/>
      <c r="G392" s="259"/>
      <c r="H392" s="259"/>
      <c r="I392" s="259"/>
      <c r="J392" s="259"/>
      <c r="L392" s="259"/>
      <c r="M392" s="259"/>
      <c r="N392" s="259"/>
      <c r="O392" s="259"/>
      <c r="P392" s="259"/>
      <c r="Q392" s="259"/>
      <c r="R392" s="259"/>
      <c r="S392" s="259"/>
      <c r="T392" s="259"/>
      <c r="U392" s="259"/>
      <c r="V392" s="259"/>
      <c r="W392" s="259"/>
      <c r="X392" s="259"/>
      <c r="Y392" s="259"/>
      <c r="Z392" s="259"/>
      <c r="AA392" s="259"/>
      <c r="AB392" s="259"/>
      <c r="AC392" s="259"/>
      <c r="AD392" s="259"/>
      <c r="AE392" s="259"/>
      <c r="AF392" s="259"/>
      <c r="AG392" s="259"/>
      <c r="AH392" s="259"/>
      <c r="AI392" s="259"/>
      <c r="AJ392" s="259"/>
      <c r="AK392" s="259"/>
      <c r="AL392" s="259"/>
      <c r="AM392" s="259"/>
      <c r="AN392" s="259"/>
      <c r="AO392" s="259"/>
      <c r="AP392" s="259"/>
      <c r="AQ392" s="259"/>
      <c r="AR392" s="259"/>
      <c r="AS392" s="259"/>
      <c r="AT392" s="259"/>
      <c r="AU392" s="259"/>
      <c r="AV392" s="259"/>
      <c r="AW392" s="259"/>
      <c r="AX392" s="259"/>
      <c r="AY392" s="259"/>
      <c r="AZ392" s="259"/>
      <c r="BA392" s="259"/>
      <c r="BB392" s="259"/>
      <c r="BC392" s="259"/>
      <c r="BD392" s="259"/>
      <c r="BE392" s="259"/>
      <c r="BF392" s="259"/>
      <c r="BG392" s="259"/>
      <c r="BH392" s="259"/>
      <c r="BI392" s="259"/>
      <c r="BJ392" s="259"/>
      <c r="BK392" s="259"/>
      <c r="BL392" s="259"/>
      <c r="BM392" s="259"/>
      <c r="BN392" s="259"/>
      <c r="BO392" s="259"/>
      <c r="BP392" s="259"/>
      <c r="BQ392" s="259"/>
      <c r="BR392" s="259"/>
      <c r="BS392" s="259"/>
      <c r="BT392" s="259"/>
    </row>
    <row r="393" spans="1:72" x14ac:dyDescent="0.2">
      <c r="A393" s="259"/>
      <c r="B393" s="259"/>
      <c r="C393" s="259"/>
      <c r="D393" s="259"/>
      <c r="E393" s="259"/>
      <c r="F393" s="259"/>
      <c r="G393" s="259"/>
      <c r="H393" s="259"/>
      <c r="I393" s="259"/>
      <c r="J393" s="259"/>
      <c r="L393" s="259"/>
      <c r="M393" s="259"/>
      <c r="N393" s="259"/>
      <c r="O393" s="259"/>
      <c r="P393" s="259"/>
      <c r="Q393" s="259"/>
      <c r="R393" s="259"/>
      <c r="S393" s="259"/>
      <c r="T393" s="259"/>
      <c r="U393" s="259"/>
      <c r="V393" s="259"/>
      <c r="W393" s="259"/>
      <c r="X393" s="259"/>
      <c r="Y393" s="259"/>
      <c r="Z393" s="259"/>
      <c r="AA393" s="259"/>
      <c r="AB393" s="259"/>
      <c r="AC393" s="259"/>
      <c r="AD393" s="259"/>
      <c r="AE393" s="259"/>
      <c r="AF393" s="259"/>
      <c r="AG393" s="259"/>
      <c r="AH393" s="259"/>
      <c r="AI393" s="259"/>
      <c r="AJ393" s="259"/>
      <c r="AK393" s="259"/>
      <c r="AL393" s="259"/>
      <c r="AM393" s="259"/>
      <c r="AN393" s="259"/>
      <c r="AO393" s="259"/>
      <c r="AP393" s="259"/>
      <c r="AQ393" s="259"/>
      <c r="AR393" s="259"/>
      <c r="AS393" s="259"/>
      <c r="AT393" s="259"/>
      <c r="AU393" s="259"/>
      <c r="AV393" s="259"/>
      <c r="AW393" s="259"/>
      <c r="AX393" s="259"/>
      <c r="AY393" s="259"/>
      <c r="AZ393" s="259"/>
      <c r="BA393" s="259"/>
      <c r="BB393" s="259"/>
      <c r="BC393" s="259"/>
      <c r="BD393" s="259"/>
      <c r="BE393" s="259"/>
      <c r="BF393" s="259"/>
      <c r="BG393" s="259"/>
      <c r="BH393" s="259"/>
      <c r="BI393" s="259"/>
      <c r="BJ393" s="259"/>
      <c r="BK393" s="259"/>
      <c r="BL393" s="259"/>
      <c r="BM393" s="259"/>
      <c r="BN393" s="259"/>
      <c r="BO393" s="259"/>
      <c r="BP393" s="259"/>
      <c r="BQ393" s="259"/>
      <c r="BR393" s="259"/>
      <c r="BS393" s="259"/>
      <c r="BT393" s="259"/>
    </row>
    <row r="394" spans="1:72" x14ac:dyDescent="0.2">
      <c r="A394" s="259"/>
      <c r="B394" s="259"/>
      <c r="C394" s="259"/>
      <c r="D394" s="259"/>
      <c r="E394" s="259"/>
      <c r="F394" s="259"/>
      <c r="G394" s="259"/>
      <c r="H394" s="259"/>
      <c r="I394" s="259"/>
      <c r="J394" s="259"/>
      <c r="L394" s="259"/>
      <c r="M394" s="259"/>
      <c r="N394" s="259"/>
      <c r="O394" s="259"/>
      <c r="P394" s="259"/>
      <c r="Q394" s="259"/>
      <c r="R394" s="259"/>
      <c r="S394" s="259"/>
      <c r="T394" s="259"/>
      <c r="U394" s="259"/>
      <c r="V394" s="259"/>
      <c r="W394" s="259"/>
      <c r="X394" s="259"/>
      <c r="Y394" s="259"/>
      <c r="Z394" s="259"/>
      <c r="AA394" s="259"/>
      <c r="AB394" s="259"/>
      <c r="AC394" s="259"/>
      <c r="AD394" s="259"/>
      <c r="AE394" s="259"/>
      <c r="AF394" s="259"/>
      <c r="AG394" s="259"/>
      <c r="AH394" s="259"/>
      <c r="AI394" s="259"/>
      <c r="AJ394" s="259"/>
      <c r="AK394" s="259"/>
      <c r="AL394" s="259"/>
      <c r="AM394" s="259"/>
      <c r="AN394" s="259"/>
      <c r="AO394" s="259"/>
      <c r="AP394" s="259"/>
      <c r="AQ394" s="259"/>
      <c r="AR394" s="259"/>
      <c r="AS394" s="259"/>
      <c r="AT394" s="259"/>
      <c r="AU394" s="259"/>
      <c r="AV394" s="259"/>
      <c r="AW394" s="259"/>
      <c r="AX394" s="259"/>
      <c r="AY394" s="259"/>
      <c r="AZ394" s="259"/>
      <c r="BA394" s="259"/>
      <c r="BB394" s="259"/>
      <c r="BC394" s="259"/>
      <c r="BD394" s="259"/>
      <c r="BE394" s="259"/>
      <c r="BF394" s="259"/>
      <c r="BG394" s="259"/>
      <c r="BH394" s="259"/>
      <c r="BI394" s="259"/>
      <c r="BJ394" s="259"/>
      <c r="BK394" s="259"/>
      <c r="BL394" s="259"/>
      <c r="BM394" s="259"/>
      <c r="BN394" s="259"/>
      <c r="BO394" s="259"/>
      <c r="BP394" s="259"/>
      <c r="BQ394" s="259"/>
      <c r="BR394" s="259"/>
      <c r="BS394" s="259"/>
      <c r="BT394" s="259"/>
    </row>
    <row r="395" spans="1:72" x14ac:dyDescent="0.2">
      <c r="A395" s="259"/>
      <c r="B395" s="259"/>
      <c r="C395" s="259"/>
      <c r="D395" s="259"/>
      <c r="E395" s="259"/>
      <c r="F395" s="259"/>
      <c r="G395" s="259"/>
      <c r="H395" s="259"/>
      <c r="I395" s="259"/>
      <c r="J395" s="259"/>
      <c r="L395" s="259"/>
      <c r="M395" s="259"/>
      <c r="N395" s="259"/>
      <c r="O395" s="259"/>
      <c r="P395" s="259"/>
      <c r="Q395" s="259"/>
      <c r="R395" s="259"/>
      <c r="S395" s="259"/>
      <c r="T395" s="259"/>
      <c r="U395" s="259"/>
      <c r="V395" s="259"/>
      <c r="W395" s="259"/>
      <c r="X395" s="259"/>
      <c r="Y395" s="259"/>
      <c r="Z395" s="259"/>
      <c r="AA395" s="259"/>
      <c r="AB395" s="259"/>
      <c r="AC395" s="259"/>
      <c r="AD395" s="259"/>
      <c r="AE395" s="259"/>
      <c r="AF395" s="259"/>
      <c r="AG395" s="259"/>
      <c r="AH395" s="259"/>
      <c r="AI395" s="259"/>
      <c r="AJ395" s="259"/>
      <c r="AK395" s="259"/>
      <c r="AL395" s="259"/>
      <c r="AM395" s="259"/>
      <c r="AN395" s="259"/>
      <c r="AO395" s="259"/>
      <c r="AP395" s="259"/>
      <c r="AQ395" s="259"/>
      <c r="AR395" s="259"/>
      <c r="AS395" s="259"/>
      <c r="AT395" s="259"/>
      <c r="AU395" s="259"/>
      <c r="AV395" s="259"/>
      <c r="AW395" s="259"/>
      <c r="AX395" s="259"/>
      <c r="AY395" s="259"/>
      <c r="AZ395" s="259"/>
      <c r="BA395" s="259"/>
      <c r="BB395" s="259"/>
      <c r="BC395" s="259"/>
      <c r="BD395" s="259"/>
      <c r="BE395" s="259"/>
      <c r="BF395" s="259"/>
      <c r="BG395" s="259"/>
      <c r="BH395" s="259"/>
      <c r="BI395" s="259"/>
      <c r="BJ395" s="259"/>
      <c r="BK395" s="259"/>
      <c r="BL395" s="259"/>
      <c r="BM395" s="259"/>
      <c r="BN395" s="259"/>
      <c r="BO395" s="259"/>
      <c r="BP395" s="259"/>
      <c r="BQ395" s="259"/>
      <c r="BR395" s="259"/>
      <c r="BS395" s="259"/>
      <c r="BT395" s="259"/>
    </row>
    <row r="396" spans="1:72" x14ac:dyDescent="0.2">
      <c r="A396" s="259"/>
      <c r="B396" s="259"/>
      <c r="C396" s="259"/>
      <c r="D396" s="259"/>
      <c r="E396" s="259"/>
      <c r="F396" s="259"/>
      <c r="G396" s="259"/>
      <c r="H396" s="259"/>
      <c r="I396" s="259"/>
      <c r="J396" s="259"/>
      <c r="L396" s="259"/>
      <c r="M396" s="259"/>
      <c r="N396" s="259"/>
      <c r="O396" s="259"/>
      <c r="P396" s="259"/>
      <c r="Q396" s="259"/>
      <c r="R396" s="259"/>
      <c r="S396" s="259"/>
      <c r="T396" s="259"/>
      <c r="U396" s="259"/>
      <c r="V396" s="259"/>
      <c r="W396" s="259"/>
      <c r="X396" s="259"/>
      <c r="Y396" s="259"/>
      <c r="Z396" s="259"/>
      <c r="AA396" s="259"/>
      <c r="AB396" s="259"/>
      <c r="AC396" s="259"/>
      <c r="AD396" s="259"/>
      <c r="AE396" s="259"/>
      <c r="AF396" s="259"/>
      <c r="AG396" s="259"/>
      <c r="AH396" s="259"/>
      <c r="AI396" s="259"/>
      <c r="AJ396" s="259"/>
      <c r="AK396" s="259"/>
      <c r="AL396" s="259"/>
      <c r="AM396" s="259"/>
      <c r="AN396" s="259"/>
      <c r="AO396" s="259"/>
      <c r="AP396" s="259"/>
      <c r="AQ396" s="259"/>
      <c r="AR396" s="259"/>
      <c r="AS396" s="259"/>
      <c r="AT396" s="259"/>
      <c r="AU396" s="259"/>
      <c r="AV396" s="259"/>
      <c r="AW396" s="259"/>
      <c r="AX396" s="259"/>
      <c r="AY396" s="259"/>
      <c r="AZ396" s="259"/>
      <c r="BA396" s="259"/>
      <c r="BB396" s="259"/>
      <c r="BC396" s="259"/>
      <c r="BD396" s="259"/>
      <c r="BE396" s="259"/>
      <c r="BF396" s="259"/>
      <c r="BG396" s="259"/>
      <c r="BH396" s="259"/>
      <c r="BI396" s="259"/>
      <c r="BJ396" s="259"/>
      <c r="BK396" s="259"/>
      <c r="BL396" s="259"/>
      <c r="BM396" s="259"/>
      <c r="BN396" s="259"/>
      <c r="BO396" s="259"/>
      <c r="BP396" s="259"/>
      <c r="BQ396" s="259"/>
      <c r="BR396" s="259"/>
      <c r="BS396" s="259"/>
      <c r="BT396" s="259"/>
    </row>
    <row r="397" spans="1:72" x14ac:dyDescent="0.2">
      <c r="A397" s="259"/>
      <c r="B397" s="259"/>
      <c r="C397" s="259"/>
      <c r="D397" s="259"/>
      <c r="E397" s="259"/>
      <c r="F397" s="259"/>
      <c r="G397" s="259"/>
      <c r="H397" s="259"/>
      <c r="I397" s="259"/>
      <c r="J397" s="259"/>
      <c r="L397" s="259"/>
      <c r="M397" s="259"/>
      <c r="N397" s="259"/>
      <c r="O397" s="259"/>
      <c r="P397" s="259"/>
      <c r="Q397" s="259"/>
      <c r="R397" s="259"/>
      <c r="S397" s="259"/>
      <c r="T397" s="259"/>
      <c r="U397" s="259"/>
      <c r="V397" s="259"/>
      <c r="W397" s="259"/>
      <c r="X397" s="259"/>
      <c r="Y397" s="259"/>
      <c r="Z397" s="259"/>
      <c r="AA397" s="259"/>
      <c r="AB397" s="259"/>
      <c r="AC397" s="259"/>
      <c r="AD397" s="259"/>
      <c r="AE397" s="259"/>
      <c r="AF397" s="259"/>
      <c r="AG397" s="259"/>
      <c r="AH397" s="259"/>
      <c r="AI397" s="259"/>
      <c r="AJ397" s="259"/>
      <c r="AK397" s="259"/>
      <c r="AL397" s="259"/>
      <c r="AM397" s="259"/>
      <c r="AN397" s="259"/>
      <c r="AO397" s="259"/>
      <c r="AP397" s="259"/>
      <c r="AQ397" s="259"/>
      <c r="AR397" s="259"/>
      <c r="AS397" s="259"/>
      <c r="AT397" s="259"/>
      <c r="AU397" s="259"/>
      <c r="AV397" s="259"/>
      <c r="AW397" s="259"/>
      <c r="AX397" s="259"/>
      <c r="AY397" s="259"/>
      <c r="AZ397" s="259"/>
      <c r="BA397" s="259"/>
      <c r="BB397" s="259"/>
      <c r="BC397" s="259"/>
      <c r="BD397" s="259"/>
      <c r="BE397" s="259"/>
      <c r="BF397" s="259"/>
      <c r="BG397" s="259"/>
      <c r="BH397" s="259"/>
      <c r="BI397" s="259"/>
      <c r="BJ397" s="259"/>
      <c r="BK397" s="259"/>
      <c r="BL397" s="259"/>
      <c r="BM397" s="259"/>
      <c r="BN397" s="259"/>
      <c r="BO397" s="259"/>
      <c r="BP397" s="259"/>
      <c r="BQ397" s="259"/>
      <c r="BR397" s="259"/>
      <c r="BS397" s="259"/>
      <c r="BT397" s="259"/>
    </row>
    <row r="398" spans="1:72" x14ac:dyDescent="0.2">
      <c r="A398" s="259"/>
      <c r="B398" s="259"/>
      <c r="C398" s="259"/>
      <c r="D398" s="259"/>
      <c r="E398" s="259"/>
      <c r="F398" s="259"/>
      <c r="G398" s="259"/>
      <c r="H398" s="259"/>
      <c r="I398" s="259"/>
      <c r="J398" s="259"/>
      <c r="L398" s="259"/>
      <c r="M398" s="259"/>
      <c r="N398" s="259"/>
      <c r="O398" s="259"/>
      <c r="P398" s="259"/>
      <c r="Q398" s="259"/>
      <c r="R398" s="259"/>
      <c r="S398" s="259"/>
      <c r="T398" s="259"/>
      <c r="U398" s="259"/>
      <c r="V398" s="259"/>
      <c r="W398" s="259"/>
      <c r="X398" s="259"/>
      <c r="Y398" s="259"/>
      <c r="Z398" s="259"/>
      <c r="AA398" s="259"/>
      <c r="AB398" s="259"/>
      <c r="AC398" s="259"/>
      <c r="AD398" s="259"/>
      <c r="AE398" s="259"/>
      <c r="AF398" s="259"/>
      <c r="AG398" s="259"/>
      <c r="AH398" s="259"/>
      <c r="AI398" s="259"/>
      <c r="AJ398" s="259"/>
      <c r="AK398" s="259"/>
      <c r="AL398" s="259"/>
      <c r="AM398" s="259"/>
      <c r="AN398" s="259"/>
      <c r="AO398" s="259"/>
      <c r="AP398" s="259"/>
      <c r="AQ398" s="259"/>
      <c r="AR398" s="259"/>
      <c r="AS398" s="259"/>
      <c r="AT398" s="259"/>
      <c r="AU398" s="259"/>
      <c r="AV398" s="259"/>
      <c r="AW398" s="259"/>
      <c r="AX398" s="259"/>
      <c r="AY398" s="259"/>
      <c r="AZ398" s="259"/>
      <c r="BA398" s="259"/>
      <c r="BB398" s="259"/>
      <c r="BC398" s="259"/>
      <c r="BD398" s="259"/>
      <c r="BE398" s="259"/>
      <c r="BF398" s="259"/>
      <c r="BG398" s="259"/>
      <c r="BH398" s="259"/>
      <c r="BI398" s="259"/>
      <c r="BJ398" s="259"/>
      <c r="BK398" s="259"/>
      <c r="BL398" s="259"/>
      <c r="BM398" s="259"/>
      <c r="BN398" s="259"/>
      <c r="BO398" s="259"/>
      <c r="BP398" s="259"/>
      <c r="BQ398" s="259"/>
      <c r="BR398" s="259"/>
      <c r="BS398" s="259"/>
      <c r="BT398" s="259"/>
    </row>
    <row r="399" spans="1:72" x14ac:dyDescent="0.2">
      <c r="A399" s="259"/>
      <c r="B399" s="259"/>
      <c r="C399" s="259"/>
      <c r="D399" s="259"/>
      <c r="E399" s="259"/>
      <c r="F399" s="259"/>
      <c r="G399" s="259"/>
      <c r="H399" s="259"/>
      <c r="I399" s="259"/>
      <c r="J399" s="259"/>
      <c r="L399" s="259"/>
      <c r="M399" s="259"/>
      <c r="N399" s="259"/>
      <c r="O399" s="259"/>
      <c r="P399" s="259"/>
      <c r="Q399" s="259"/>
      <c r="R399" s="259"/>
      <c r="S399" s="259"/>
      <c r="T399" s="259"/>
      <c r="U399" s="259"/>
      <c r="V399" s="259"/>
      <c r="W399" s="259"/>
      <c r="X399" s="259"/>
      <c r="Y399" s="259"/>
      <c r="Z399" s="259"/>
      <c r="AA399" s="259"/>
      <c r="AB399" s="259"/>
      <c r="AC399" s="259"/>
      <c r="AD399" s="259"/>
      <c r="AE399" s="259"/>
      <c r="AF399" s="259"/>
      <c r="AG399" s="259"/>
      <c r="AH399" s="259"/>
      <c r="AI399" s="259"/>
      <c r="AJ399" s="259"/>
      <c r="AK399" s="259"/>
      <c r="AL399" s="259"/>
      <c r="AM399" s="259"/>
      <c r="AN399" s="259"/>
      <c r="AO399" s="259"/>
      <c r="AP399" s="259"/>
      <c r="AQ399" s="259"/>
      <c r="AR399" s="259"/>
      <c r="AS399" s="259"/>
      <c r="AT399" s="259"/>
      <c r="AU399" s="259"/>
      <c r="AV399" s="259"/>
      <c r="AW399" s="259"/>
      <c r="AX399" s="259"/>
      <c r="AY399" s="259"/>
      <c r="AZ399" s="259"/>
      <c r="BA399" s="259"/>
      <c r="BB399" s="259"/>
      <c r="BC399" s="259"/>
      <c r="BD399" s="259"/>
      <c r="BE399" s="259"/>
      <c r="BF399" s="259"/>
      <c r="BG399" s="259"/>
      <c r="BH399" s="259"/>
      <c r="BI399" s="259"/>
      <c r="BJ399" s="259"/>
      <c r="BK399" s="259"/>
      <c r="BL399" s="259"/>
      <c r="BM399" s="259"/>
      <c r="BN399" s="259"/>
      <c r="BO399" s="259"/>
      <c r="BP399" s="259"/>
      <c r="BQ399" s="259"/>
      <c r="BR399" s="259"/>
      <c r="BS399" s="259"/>
      <c r="BT399" s="259"/>
    </row>
    <row r="400" spans="1:72" x14ac:dyDescent="0.2">
      <c r="A400" s="259"/>
      <c r="B400" s="259"/>
      <c r="C400" s="259"/>
      <c r="D400" s="259"/>
      <c r="E400" s="259"/>
      <c r="F400" s="259"/>
      <c r="G400" s="259"/>
      <c r="H400" s="259"/>
      <c r="I400" s="259"/>
      <c r="J400" s="259"/>
      <c r="L400" s="259"/>
      <c r="M400" s="259"/>
      <c r="N400" s="259"/>
      <c r="O400" s="259"/>
      <c r="P400" s="259"/>
      <c r="Q400" s="259"/>
      <c r="R400" s="259"/>
      <c r="S400" s="259"/>
      <c r="T400" s="259"/>
      <c r="U400" s="259"/>
      <c r="V400" s="259"/>
      <c r="W400" s="259"/>
      <c r="X400" s="259"/>
      <c r="Y400" s="259"/>
      <c r="Z400" s="259"/>
      <c r="AA400" s="259"/>
      <c r="AB400" s="259"/>
      <c r="AC400" s="259"/>
      <c r="AD400" s="259"/>
      <c r="AE400" s="259"/>
      <c r="AF400" s="259"/>
      <c r="AG400" s="259"/>
      <c r="AH400" s="259"/>
      <c r="AI400" s="259"/>
      <c r="AJ400" s="259"/>
      <c r="AK400" s="259"/>
      <c r="AL400" s="259"/>
      <c r="AM400" s="259"/>
      <c r="AN400" s="259"/>
      <c r="AO400" s="259"/>
      <c r="AP400" s="259"/>
      <c r="AQ400" s="259"/>
      <c r="AR400" s="259"/>
      <c r="AS400" s="259"/>
      <c r="AT400" s="259"/>
      <c r="AU400" s="259"/>
      <c r="AV400" s="259"/>
      <c r="AW400" s="259"/>
      <c r="AX400" s="259"/>
      <c r="AY400" s="259"/>
      <c r="AZ400" s="259"/>
      <c r="BA400" s="259"/>
      <c r="BB400" s="259"/>
      <c r="BC400" s="259"/>
      <c r="BD400" s="259"/>
      <c r="BE400" s="259"/>
      <c r="BF400" s="259"/>
      <c r="BG400" s="259"/>
      <c r="BH400" s="259"/>
      <c r="BI400" s="259"/>
      <c r="BJ400" s="259"/>
      <c r="BK400" s="259"/>
      <c r="BL400" s="259"/>
      <c r="BM400" s="259"/>
      <c r="BN400" s="259"/>
      <c r="BO400" s="259"/>
      <c r="BP400" s="259"/>
      <c r="BQ400" s="259"/>
      <c r="BR400" s="259"/>
      <c r="BS400" s="259"/>
      <c r="BT400" s="259"/>
    </row>
    <row r="401" spans="1:72" x14ac:dyDescent="0.2">
      <c r="A401" s="259"/>
      <c r="B401" s="259"/>
      <c r="C401" s="259"/>
      <c r="D401" s="259"/>
      <c r="E401" s="259"/>
      <c r="F401" s="259"/>
      <c r="G401" s="259"/>
      <c r="H401" s="259"/>
      <c r="I401" s="259"/>
      <c r="J401" s="259"/>
      <c r="L401" s="259"/>
      <c r="M401" s="259"/>
      <c r="N401" s="259"/>
      <c r="O401" s="259"/>
      <c r="P401" s="259"/>
      <c r="Q401" s="259"/>
      <c r="R401" s="259"/>
      <c r="S401" s="259"/>
      <c r="T401" s="259"/>
      <c r="U401" s="259"/>
      <c r="V401" s="259"/>
      <c r="W401" s="259"/>
      <c r="X401" s="259"/>
      <c r="Y401" s="259"/>
      <c r="Z401" s="259"/>
      <c r="AA401" s="259"/>
      <c r="AB401" s="259"/>
      <c r="AC401" s="259"/>
      <c r="AD401" s="259"/>
      <c r="AE401" s="259"/>
      <c r="AF401" s="259"/>
      <c r="AG401" s="259"/>
      <c r="AH401" s="259"/>
      <c r="AI401" s="259"/>
      <c r="AJ401" s="259"/>
      <c r="AK401" s="259"/>
      <c r="AL401" s="259"/>
      <c r="AM401" s="259"/>
      <c r="AN401" s="259"/>
      <c r="AO401" s="259"/>
      <c r="AP401" s="259"/>
      <c r="AQ401" s="259"/>
      <c r="AR401" s="259"/>
      <c r="AS401" s="259"/>
      <c r="AT401" s="259"/>
      <c r="AU401" s="259"/>
      <c r="AV401" s="259"/>
      <c r="AW401" s="259"/>
      <c r="AX401" s="259"/>
      <c r="AY401" s="259"/>
      <c r="AZ401" s="259"/>
      <c r="BA401" s="259"/>
      <c r="BB401" s="259"/>
      <c r="BC401" s="259"/>
      <c r="BD401" s="259"/>
      <c r="BE401" s="259"/>
      <c r="BF401" s="259"/>
      <c r="BG401" s="259"/>
      <c r="BH401" s="259"/>
      <c r="BI401" s="259"/>
      <c r="BJ401" s="259"/>
      <c r="BK401" s="259"/>
      <c r="BL401" s="259"/>
      <c r="BM401" s="259"/>
      <c r="BN401" s="259"/>
      <c r="BO401" s="259"/>
      <c r="BP401" s="259"/>
      <c r="BQ401" s="259"/>
      <c r="BR401" s="259"/>
      <c r="BS401" s="259"/>
      <c r="BT401" s="259"/>
    </row>
    <row r="402" spans="1:72" x14ac:dyDescent="0.2">
      <c r="A402" s="259"/>
      <c r="B402" s="259"/>
      <c r="C402" s="259"/>
      <c r="D402" s="259"/>
      <c r="E402" s="259"/>
      <c r="F402" s="259"/>
      <c r="G402" s="259"/>
      <c r="H402" s="259"/>
      <c r="I402" s="259"/>
      <c r="J402" s="259"/>
    </row>
    <row r="403" spans="1:72" x14ac:dyDescent="0.2">
      <c r="A403" s="259"/>
      <c r="B403" s="259"/>
      <c r="C403" s="259"/>
      <c r="D403" s="259"/>
      <c r="E403" s="259"/>
      <c r="F403" s="259"/>
      <c r="G403" s="259"/>
      <c r="H403" s="259"/>
      <c r="I403" s="259"/>
      <c r="J403" s="259"/>
    </row>
    <row r="404" spans="1:72" x14ac:dyDescent="0.2">
      <c r="A404" s="259"/>
      <c r="B404" s="259"/>
      <c r="C404" s="259"/>
      <c r="D404" s="259"/>
      <c r="E404" s="259"/>
      <c r="F404" s="259"/>
      <c r="G404" s="259"/>
      <c r="H404" s="259"/>
      <c r="I404" s="259"/>
      <c r="J404" s="259"/>
    </row>
    <row r="405" spans="1:72" x14ac:dyDescent="0.2">
      <c r="A405" s="259"/>
      <c r="B405" s="259"/>
      <c r="C405" s="259"/>
      <c r="D405" s="259"/>
      <c r="E405" s="259"/>
      <c r="F405" s="259"/>
      <c r="G405" s="259"/>
      <c r="H405" s="259"/>
      <c r="I405" s="259"/>
      <c r="J405" s="259"/>
    </row>
    <row r="406" spans="1:72" x14ac:dyDescent="0.2">
      <c r="A406" s="259"/>
      <c r="B406" s="259"/>
      <c r="C406" s="259"/>
      <c r="D406" s="259"/>
      <c r="E406" s="259"/>
      <c r="F406" s="259"/>
      <c r="G406" s="259"/>
      <c r="H406" s="259"/>
      <c r="I406" s="259"/>
      <c r="J406" s="259"/>
    </row>
    <row r="407" spans="1:72" x14ac:dyDescent="0.2">
      <c r="A407" s="259"/>
      <c r="B407" s="259"/>
      <c r="C407" s="259"/>
      <c r="D407" s="259"/>
      <c r="E407" s="259"/>
      <c r="F407" s="259"/>
      <c r="G407" s="259"/>
      <c r="H407" s="259"/>
      <c r="I407" s="259"/>
      <c r="J407" s="259"/>
    </row>
    <row r="408" spans="1:72" x14ac:dyDescent="0.2">
      <c r="A408" s="259"/>
      <c r="B408" s="259"/>
      <c r="C408" s="259"/>
      <c r="D408" s="259"/>
      <c r="E408" s="259"/>
      <c r="F408" s="259"/>
      <c r="G408" s="259"/>
      <c r="H408" s="259"/>
      <c r="I408" s="259"/>
      <c r="J408" s="259"/>
    </row>
    <row r="409" spans="1:72" x14ac:dyDescent="0.2">
      <c r="A409" s="259"/>
      <c r="B409" s="259"/>
      <c r="C409" s="259"/>
      <c r="D409" s="259"/>
      <c r="E409" s="259"/>
      <c r="F409" s="259"/>
      <c r="G409" s="259"/>
      <c r="H409" s="259"/>
      <c r="I409" s="259"/>
      <c r="J409" s="259"/>
    </row>
  </sheetData>
  <mergeCells count="1">
    <mergeCell ref="B5:I5"/>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C00000"/>
  </sheetPr>
  <dimension ref="A1:CR399"/>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3.42578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22.5703125" style="22" hidden="1" customWidth="1"/>
    <col min="18" max="18" width="9.7109375" style="68" hidden="1" customWidth="1"/>
    <col min="19" max="19" width="60.42578125" style="23" hidden="1" customWidth="1"/>
    <col min="20" max="20" width="91.1406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92" customWidth="1"/>
    <col min="45" max="45" width="17.425781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8554687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20" t="s">
        <v>187</v>
      </c>
      <c r="AX1" s="320"/>
      <c r="AY1" s="320"/>
      <c r="AZ1" s="320"/>
      <c r="BA1" s="320"/>
      <c r="BB1" s="320" t="s">
        <v>186</v>
      </c>
      <c r="BC1" s="320"/>
      <c r="BD1" s="320"/>
      <c r="BE1" s="320"/>
      <c r="BF1" s="320"/>
    </row>
    <row r="2" spans="1:96" s="116" customFormat="1" ht="27" customHeight="1" x14ac:dyDescent="0.2">
      <c r="B2" s="332" t="s">
        <v>826</v>
      </c>
      <c r="C2" s="333"/>
      <c r="D2" s="333"/>
      <c r="E2" s="334"/>
      <c r="F2" s="113"/>
      <c r="G2" s="63" t="s">
        <v>127</v>
      </c>
      <c r="H2" s="113"/>
      <c r="I2" s="112"/>
      <c r="J2" s="113"/>
      <c r="K2" s="63" t="s">
        <v>161</v>
      </c>
      <c r="L2" s="113"/>
      <c r="M2" s="104"/>
      <c r="N2" s="113"/>
      <c r="O2" s="63" t="s">
        <v>67</v>
      </c>
      <c r="P2" s="113"/>
      <c r="Q2" s="324" t="s">
        <v>639</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SUM(AW4:AW41)</f>
        <v>16</v>
      </c>
      <c r="AX2" s="195">
        <f>SUM(AX4:AX41)</f>
        <v>0</v>
      </c>
      <c r="AY2" s="195">
        <f>SUM(AY4:AY41)</f>
        <v>0</v>
      </c>
      <c r="AZ2" s="195">
        <f>SUM(AZ4:AZ41)</f>
        <v>4</v>
      </c>
      <c r="BA2" s="195">
        <f>SUM(BA4:BA41)</f>
        <v>0</v>
      </c>
      <c r="BB2" s="196"/>
      <c r="BC2" s="196"/>
      <c r="BD2" s="196"/>
      <c r="BE2" s="196"/>
      <c r="BF2" s="195">
        <f>SUM(BF4:BF41)</f>
        <v>16</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customHeight="1" x14ac:dyDescent="0.25">
      <c r="A4" s="335" t="s">
        <v>138</v>
      </c>
      <c r="B4" s="99" t="s">
        <v>69</v>
      </c>
      <c r="C4" s="97">
        <v>1</v>
      </c>
      <c r="D4" s="172" t="s">
        <v>377</v>
      </c>
      <c r="E4" s="97" t="str">
        <f>IF($AS4="","",LOOKUP($AS4,Domains!$B$2:$B$31,Domains!$C$2:$C$31))</f>
        <v>varchar(100)</v>
      </c>
      <c r="F4" s="102"/>
      <c r="G4" s="97" t="s">
        <v>621</v>
      </c>
      <c r="H4" s="102"/>
      <c r="I4" s="97" t="s">
        <v>424</v>
      </c>
      <c r="J4" s="102"/>
      <c r="K4" s="97"/>
      <c r="L4" s="102"/>
      <c r="M4" s="99"/>
      <c r="N4" s="102"/>
      <c r="O4" s="97"/>
      <c r="P4" s="102"/>
      <c r="Q4" s="60" t="s">
        <v>647</v>
      </c>
      <c r="R4" s="60"/>
      <c r="S4" s="150" t="s">
        <v>941</v>
      </c>
      <c r="T4" s="328" t="s">
        <v>938</v>
      </c>
      <c r="U4" s="153"/>
      <c r="V4" s="110"/>
      <c r="W4" s="97"/>
      <c r="X4" s="110"/>
      <c r="Y4" s="99"/>
      <c r="Z4" s="97"/>
      <c r="AA4" s="101"/>
      <c r="AB4" s="328"/>
      <c r="AC4" s="99"/>
      <c r="AD4" s="115"/>
      <c r="AE4" s="111"/>
      <c r="AF4" s="110"/>
      <c r="AG4" s="99" t="s">
        <v>172</v>
      </c>
      <c r="AH4" s="99" t="s">
        <v>111</v>
      </c>
      <c r="AI4" s="102"/>
      <c r="AJ4" s="101"/>
      <c r="AK4" s="99" t="s">
        <v>864</v>
      </c>
      <c r="AL4" s="110"/>
      <c r="AM4" s="97" t="s">
        <v>621</v>
      </c>
      <c r="AN4" s="102"/>
      <c r="AO4" s="97" t="s">
        <v>159</v>
      </c>
      <c r="AP4" s="102"/>
      <c r="AQ4" s="238" t="s">
        <v>357</v>
      </c>
      <c r="AR4" s="173" t="s">
        <v>377</v>
      </c>
      <c r="AS4" s="238" t="s">
        <v>303</v>
      </c>
      <c r="AT4" s="143" t="str">
        <f>IF($AS4="","",LOOKUP($AS4,Domains!$B$2:$B$31,Domains!$D$2:$D$31))</f>
        <v>Variable characters (100)</v>
      </c>
      <c r="AU4" s="238" t="s">
        <v>609</v>
      </c>
      <c r="AV4" s="102"/>
      <c r="AW4" s="146">
        <f t="shared" ref="AW4:AW17" si="0">BB4+BC4</f>
        <v>1</v>
      </c>
      <c r="AX4" s="146">
        <f t="shared" ref="AX4:AX17" si="1">BD4+BE4</f>
        <v>0</v>
      </c>
      <c r="AY4" s="146">
        <f t="shared" ref="AY4:AY17" si="2">IF(AE4="",0,1)</f>
        <v>0</v>
      </c>
      <c r="AZ4" s="146">
        <f t="shared" ref="AZ4:AZ17" si="3">IF(G4="",0,1)</f>
        <v>1</v>
      </c>
      <c r="BA4" s="146">
        <f t="shared" ref="BA4:BA17" si="4">IF(K4="",0,1)</f>
        <v>0</v>
      </c>
      <c r="BB4" s="146">
        <f t="shared" ref="BB4:BB32" si="5">IF(S4="",0,1)</f>
        <v>1</v>
      </c>
      <c r="BC4" s="146">
        <f t="shared" ref="BC4:BC32" si="6">IF(O4="",0,1)</f>
        <v>0</v>
      </c>
      <c r="BD4" s="146">
        <f t="shared" ref="BD4:BD32" si="7">IF(W4="",0,1)</f>
        <v>0</v>
      </c>
      <c r="BE4" s="146">
        <f t="shared" ref="BE4:BE32" si="8">IF(AA4="",0,1)</f>
        <v>0</v>
      </c>
      <c r="BF4" s="146">
        <f>IF(AR4="",0,1)</f>
        <v>1</v>
      </c>
    </row>
    <row r="5" spans="1:96" s="3" customFormat="1" ht="13.5" x14ac:dyDescent="0.25">
      <c r="A5" s="337"/>
      <c r="B5" s="99" t="s">
        <v>69</v>
      </c>
      <c r="C5" s="62">
        <v>2</v>
      </c>
      <c r="D5" s="173" t="s">
        <v>504</v>
      </c>
      <c r="E5" s="97" t="str">
        <f>IF($AS5="","",LOOKUP($AS5,Domains!$B$2:$B$31,Domains!$C$2:$C$31))</f>
        <v>datetime</v>
      </c>
      <c r="F5" s="63"/>
      <c r="G5" s="97" t="s">
        <v>621</v>
      </c>
      <c r="H5" s="63"/>
      <c r="I5" s="62" t="s">
        <v>424</v>
      </c>
      <c r="J5" s="63"/>
      <c r="K5" s="62"/>
      <c r="L5" s="63"/>
      <c r="M5" s="60"/>
      <c r="N5" s="63"/>
      <c r="O5" s="62"/>
      <c r="P5" s="63"/>
      <c r="Q5" s="60" t="s">
        <v>648</v>
      </c>
      <c r="R5" s="60"/>
      <c r="S5" s="151" t="s">
        <v>649</v>
      </c>
      <c r="T5" s="329"/>
      <c r="U5" s="139"/>
      <c r="V5" s="71"/>
      <c r="W5" s="62"/>
      <c r="X5" s="71"/>
      <c r="Y5" s="60"/>
      <c r="Z5" s="62"/>
      <c r="AA5" s="60"/>
      <c r="AB5" s="329"/>
      <c r="AC5" s="60"/>
      <c r="AD5" s="103"/>
      <c r="AE5" s="72"/>
      <c r="AF5" s="71"/>
      <c r="AG5" s="99" t="s">
        <v>172</v>
      </c>
      <c r="AH5" s="99" t="s">
        <v>111</v>
      </c>
      <c r="AI5" s="63"/>
      <c r="AJ5" s="60"/>
      <c r="AK5" s="60"/>
      <c r="AL5" s="71"/>
      <c r="AM5" s="97" t="s">
        <v>621</v>
      </c>
      <c r="AN5" s="63"/>
      <c r="AO5" s="97" t="s">
        <v>159</v>
      </c>
      <c r="AP5" s="63"/>
      <c r="AQ5" s="241" t="s">
        <v>534</v>
      </c>
      <c r="AR5" s="173" t="s">
        <v>504</v>
      </c>
      <c r="AS5" s="241" t="s">
        <v>307</v>
      </c>
      <c r="AT5" s="143" t="str">
        <f>IF($AS5="","",LOOKUP($AS5,Domains!$B$2:$B$31,Domains!$D$2:$D$31))</f>
        <v>Date &amp; Time</v>
      </c>
      <c r="AU5" s="241" t="s">
        <v>308</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32" si="9">IF(AR5="",0,1)</f>
        <v>1</v>
      </c>
    </row>
    <row r="6" spans="1:96" s="3" customFormat="1" ht="13.5" x14ac:dyDescent="0.25">
      <c r="A6" s="338" t="s">
        <v>115</v>
      </c>
      <c r="B6" s="99" t="s">
        <v>69</v>
      </c>
      <c r="C6" s="62">
        <v>3</v>
      </c>
      <c r="D6" s="171" t="str">
        <f>AR6</f>
        <v>SOURCE_SYSTEM</v>
      </c>
      <c r="E6" s="97" t="str">
        <f>IF($AS6="","",LOOKUP($AS6,Domains!$B$2:$B$31,Domains!$C$2:$C$31))</f>
        <v>varchar(10)</v>
      </c>
      <c r="F6" s="63"/>
      <c r="G6" s="97" t="s">
        <v>621</v>
      </c>
      <c r="H6" s="63"/>
      <c r="I6" s="62" t="s">
        <v>424</v>
      </c>
      <c r="J6" s="63"/>
      <c r="K6" s="62"/>
      <c r="L6" s="63"/>
      <c r="M6" s="60"/>
      <c r="N6" s="63"/>
      <c r="O6" s="62"/>
      <c r="P6" s="63"/>
      <c r="Q6" s="60"/>
      <c r="R6" s="60"/>
      <c r="S6" s="150" t="s">
        <v>943</v>
      </c>
      <c r="T6" s="329"/>
      <c r="U6" s="139"/>
      <c r="V6" s="71"/>
      <c r="W6" s="62"/>
      <c r="X6" s="71"/>
      <c r="Y6" s="60"/>
      <c r="Z6" s="62"/>
      <c r="AA6" s="60"/>
      <c r="AB6" s="329"/>
      <c r="AC6" s="60"/>
      <c r="AD6" s="103"/>
      <c r="AE6" s="72"/>
      <c r="AF6" s="71"/>
      <c r="AG6" s="99" t="s">
        <v>590</v>
      </c>
      <c r="AH6" s="99" t="s">
        <v>111</v>
      </c>
      <c r="AI6" s="63"/>
      <c r="AJ6" s="60"/>
      <c r="AK6" s="99" t="s">
        <v>866</v>
      </c>
      <c r="AL6" s="71"/>
      <c r="AM6" s="97" t="s">
        <v>621</v>
      </c>
      <c r="AN6" s="63"/>
      <c r="AO6" s="97" t="s">
        <v>159</v>
      </c>
      <c r="AP6" s="63"/>
      <c r="AQ6" s="239" t="s">
        <v>143</v>
      </c>
      <c r="AR6" s="239" t="s">
        <v>144</v>
      </c>
      <c r="AS6" s="239" t="s">
        <v>144</v>
      </c>
      <c r="AT6" s="143" t="str">
        <f>IF($AS6="","",LOOKUP($AS6,Domains!$B$2:$B$31,Domains!$D$2:$D$31))</f>
        <v>Variable characters (10)</v>
      </c>
      <c r="AU6" s="239" t="s">
        <v>533</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9"/>
        <v>1</v>
      </c>
    </row>
    <row r="7" spans="1:96" s="3" customFormat="1" ht="13.5" customHeight="1" x14ac:dyDescent="0.25">
      <c r="A7" s="339"/>
      <c r="B7" s="99" t="s">
        <v>69</v>
      </c>
      <c r="C7" s="62">
        <v>4</v>
      </c>
      <c r="D7" s="171" t="str">
        <f t="shared" ref="D7:D19" si="10">AR7</f>
        <v>VNDR_CD</v>
      </c>
      <c r="E7" s="97" t="str">
        <f>IF($AS7="","",LOOKUP($AS7,Domains!$B$2:$B$31,Domains!$C$2:$C$31))</f>
        <v>varchar(255)</v>
      </c>
      <c r="F7" s="63"/>
      <c r="G7" s="62"/>
      <c r="H7" s="63"/>
      <c r="I7" s="62">
        <v>1</v>
      </c>
      <c r="J7" s="63"/>
      <c r="K7" s="62"/>
      <c r="L7" s="63"/>
      <c r="M7" s="60"/>
      <c r="N7" s="63"/>
      <c r="O7" s="62"/>
      <c r="P7" s="63"/>
      <c r="Q7" s="60" t="s">
        <v>647</v>
      </c>
      <c r="R7" s="60"/>
      <c r="S7" s="151" t="s">
        <v>650</v>
      </c>
      <c r="T7" s="329"/>
      <c r="U7" s="139"/>
      <c r="V7" s="71"/>
      <c r="W7" s="62"/>
      <c r="X7" s="71"/>
      <c r="Y7" s="60"/>
      <c r="Z7" s="62"/>
      <c r="AA7" s="60"/>
      <c r="AB7" s="329"/>
      <c r="AC7" s="60"/>
      <c r="AD7" s="103"/>
      <c r="AE7" s="72"/>
      <c r="AF7" s="71"/>
      <c r="AG7" s="60"/>
      <c r="AH7" s="60"/>
      <c r="AI7" s="63"/>
      <c r="AJ7" s="60"/>
      <c r="AK7" s="99" t="s">
        <v>83</v>
      </c>
      <c r="AL7" s="71"/>
      <c r="AM7" s="97" t="s">
        <v>621</v>
      </c>
      <c r="AN7" s="63"/>
      <c r="AO7" s="97" t="s">
        <v>159</v>
      </c>
      <c r="AP7" s="63"/>
      <c r="AQ7" s="240" t="s">
        <v>358</v>
      </c>
      <c r="AR7" s="240" t="s">
        <v>359</v>
      </c>
      <c r="AS7" s="240" t="s">
        <v>317</v>
      </c>
      <c r="AT7" s="143" t="str">
        <f>IF($AS7="","",LOOKUP($AS7,Domains!$B$2:$B$31,Domains!$D$2:$D$31))</f>
        <v>Variable characters (255)</v>
      </c>
      <c r="AU7" s="240" t="s">
        <v>322</v>
      </c>
      <c r="AV7" s="63"/>
      <c r="AW7" s="146">
        <f t="shared" si="0"/>
        <v>1</v>
      </c>
      <c r="AX7" s="146">
        <f t="shared" si="1"/>
        <v>0</v>
      </c>
      <c r="AY7" s="146">
        <f t="shared" si="2"/>
        <v>0</v>
      </c>
      <c r="AZ7" s="146">
        <f t="shared" si="3"/>
        <v>0</v>
      </c>
      <c r="BA7" s="146">
        <f t="shared" si="4"/>
        <v>0</v>
      </c>
      <c r="BB7" s="146">
        <f t="shared" si="5"/>
        <v>1</v>
      </c>
      <c r="BC7" s="146">
        <f t="shared" si="6"/>
        <v>0</v>
      </c>
      <c r="BD7" s="146">
        <f t="shared" si="7"/>
        <v>0</v>
      </c>
      <c r="BE7" s="146">
        <f t="shared" si="8"/>
        <v>0</v>
      </c>
      <c r="BF7" s="146">
        <f t="shared" si="9"/>
        <v>1</v>
      </c>
    </row>
    <row r="8" spans="1:96" s="3" customFormat="1" ht="13.5" x14ac:dyDescent="0.25">
      <c r="A8" s="339"/>
      <c r="B8" s="99" t="s">
        <v>69</v>
      </c>
      <c r="C8" s="62">
        <v>5</v>
      </c>
      <c r="D8" s="171" t="str">
        <f t="shared" si="10"/>
        <v>VNDR_TYPE_CD</v>
      </c>
      <c r="E8" s="97" t="str">
        <f>IF($AS8="","",LOOKUP($AS8,Domains!$B$2:$B$31,Domains!$C$2:$C$31))</f>
        <v>varchar(255)</v>
      </c>
      <c r="F8" s="63"/>
      <c r="G8" s="62"/>
      <c r="H8" s="63"/>
      <c r="I8" s="62">
        <v>1</v>
      </c>
      <c r="J8" s="63"/>
      <c r="K8" s="62"/>
      <c r="L8" s="63"/>
      <c r="M8" s="60"/>
      <c r="N8" s="63"/>
      <c r="O8" s="62"/>
      <c r="P8" s="63"/>
      <c r="Q8" s="60" t="s">
        <v>651</v>
      </c>
      <c r="R8" s="60"/>
      <c r="S8" s="151" t="s">
        <v>652</v>
      </c>
      <c r="T8" s="329"/>
      <c r="U8" s="139"/>
      <c r="V8" s="71"/>
      <c r="W8" s="62"/>
      <c r="X8" s="71"/>
      <c r="Y8" s="60"/>
      <c r="Z8" s="62"/>
      <c r="AA8" s="60"/>
      <c r="AB8" s="329"/>
      <c r="AC8" s="60"/>
      <c r="AD8" s="103"/>
      <c r="AE8" s="72"/>
      <c r="AF8" s="71"/>
      <c r="AG8" s="60"/>
      <c r="AH8" s="60"/>
      <c r="AI8" s="63"/>
      <c r="AJ8" s="60"/>
      <c r="AK8" s="99" t="s">
        <v>83</v>
      </c>
      <c r="AL8" s="71"/>
      <c r="AM8" s="97" t="s">
        <v>621</v>
      </c>
      <c r="AN8" s="63"/>
      <c r="AO8" s="97" t="s">
        <v>159</v>
      </c>
      <c r="AP8" s="63"/>
      <c r="AQ8" s="240" t="s">
        <v>465</v>
      </c>
      <c r="AR8" s="240" t="s">
        <v>466</v>
      </c>
      <c r="AS8" s="240" t="s">
        <v>317</v>
      </c>
      <c r="AT8" s="143" t="str">
        <f>IF($AS8="","",LOOKUP($AS8,Domains!$B$2:$B$31,Domains!$D$2:$D$31))</f>
        <v>Variable characters (255)</v>
      </c>
      <c r="AU8" s="240" t="s">
        <v>610</v>
      </c>
      <c r="AV8" s="63"/>
      <c r="AW8" s="146">
        <f t="shared" si="0"/>
        <v>1</v>
      </c>
      <c r="AX8" s="146">
        <f t="shared" si="1"/>
        <v>0</v>
      </c>
      <c r="AY8" s="146">
        <f t="shared" si="2"/>
        <v>0</v>
      </c>
      <c r="AZ8" s="146">
        <f t="shared" si="3"/>
        <v>0</v>
      </c>
      <c r="BA8" s="146">
        <f t="shared" si="4"/>
        <v>0</v>
      </c>
      <c r="BB8" s="146">
        <f t="shared" si="5"/>
        <v>1</v>
      </c>
      <c r="BC8" s="146">
        <f t="shared" si="6"/>
        <v>0</v>
      </c>
      <c r="BD8" s="146">
        <f t="shared" si="7"/>
        <v>0</v>
      </c>
      <c r="BE8" s="146">
        <f t="shared" si="8"/>
        <v>0</v>
      </c>
      <c r="BF8" s="146">
        <f t="shared" si="9"/>
        <v>1</v>
      </c>
    </row>
    <row r="9" spans="1:96" s="3" customFormat="1" ht="54" x14ac:dyDescent="0.25">
      <c r="A9" s="339"/>
      <c r="B9" s="99" t="s">
        <v>69</v>
      </c>
      <c r="C9" s="62">
        <v>6</v>
      </c>
      <c r="D9" s="171" t="str">
        <f t="shared" si="10"/>
        <v>ENTITY_TYPE_CD</v>
      </c>
      <c r="E9" s="97" t="str">
        <f>IF($AS9="","",LOOKUP($AS9,Domains!$B$2:$B$31,Domains!$C$2:$C$31))</f>
        <v>varchar(255)</v>
      </c>
      <c r="F9" s="63"/>
      <c r="G9" s="62"/>
      <c r="H9" s="63"/>
      <c r="I9" s="62">
        <v>1</v>
      </c>
      <c r="J9" s="63"/>
      <c r="K9" s="62"/>
      <c r="L9" s="63"/>
      <c r="M9" s="60"/>
      <c r="N9" s="63"/>
      <c r="O9" s="62"/>
      <c r="P9" s="63"/>
      <c r="Q9" s="60" t="s">
        <v>647</v>
      </c>
      <c r="R9" s="60"/>
      <c r="S9" s="151" t="s">
        <v>653</v>
      </c>
      <c r="T9" s="329"/>
      <c r="U9" s="139"/>
      <c r="V9" s="71"/>
      <c r="W9" s="62"/>
      <c r="X9" s="71"/>
      <c r="Y9" s="60"/>
      <c r="Z9" s="62"/>
      <c r="AA9" s="60"/>
      <c r="AB9" s="329"/>
      <c r="AC9" s="60"/>
      <c r="AD9" s="103"/>
      <c r="AE9" s="72"/>
      <c r="AF9" s="71"/>
      <c r="AG9" s="60"/>
      <c r="AH9" s="60"/>
      <c r="AI9" s="63"/>
      <c r="AJ9" s="60"/>
      <c r="AK9" s="99" t="s">
        <v>83</v>
      </c>
      <c r="AL9" s="71"/>
      <c r="AM9" s="97" t="s">
        <v>621</v>
      </c>
      <c r="AN9" s="63"/>
      <c r="AO9" s="97" t="s">
        <v>159</v>
      </c>
      <c r="AP9" s="63"/>
      <c r="AQ9" s="240" t="s">
        <v>455</v>
      </c>
      <c r="AR9" s="240" t="s">
        <v>456</v>
      </c>
      <c r="AS9" s="240" t="s">
        <v>317</v>
      </c>
      <c r="AT9" s="143" t="str">
        <f>IF($AS9="","",LOOKUP($AS9,Domains!$B$2:$B$31,Domains!$D$2:$D$31))</f>
        <v>Variable characters (255)</v>
      </c>
      <c r="AU9" s="240" t="s">
        <v>611</v>
      </c>
      <c r="AV9" s="63"/>
      <c r="AW9" s="146">
        <f t="shared" si="0"/>
        <v>1</v>
      </c>
      <c r="AX9" s="146">
        <f t="shared" si="1"/>
        <v>0</v>
      </c>
      <c r="AY9" s="146">
        <f t="shared" si="2"/>
        <v>0</v>
      </c>
      <c r="AZ9" s="146">
        <f t="shared" si="3"/>
        <v>0</v>
      </c>
      <c r="BA9" s="146">
        <f t="shared" si="4"/>
        <v>0</v>
      </c>
      <c r="BB9" s="146">
        <f t="shared" si="5"/>
        <v>1</v>
      </c>
      <c r="BC9" s="146">
        <f t="shared" si="6"/>
        <v>0</v>
      </c>
      <c r="BD9" s="146">
        <f t="shared" si="7"/>
        <v>0</v>
      </c>
      <c r="BE9" s="146">
        <f t="shared" si="8"/>
        <v>0</v>
      </c>
      <c r="BF9" s="146">
        <f t="shared" si="9"/>
        <v>1</v>
      </c>
    </row>
    <row r="10" spans="1:96" s="3" customFormat="1" ht="27" x14ac:dyDescent="0.25">
      <c r="A10" s="339"/>
      <c r="B10" s="99" t="s">
        <v>69</v>
      </c>
      <c r="C10" s="62">
        <v>7</v>
      </c>
      <c r="D10" s="171" t="str">
        <f t="shared" si="10"/>
        <v>VNDR_NAME</v>
      </c>
      <c r="E10" s="97" t="str">
        <f>IF($AS10="","",LOOKUP($AS10,Domains!$B$2:$B$31,Domains!$C$2:$C$31))</f>
        <v>varchar(255)</v>
      </c>
      <c r="F10" s="63"/>
      <c r="G10" s="62"/>
      <c r="H10" s="63"/>
      <c r="I10" s="62">
        <v>1</v>
      </c>
      <c r="J10" s="63"/>
      <c r="K10" s="62"/>
      <c r="L10" s="63"/>
      <c r="M10" s="60"/>
      <c r="N10" s="63"/>
      <c r="O10" s="62"/>
      <c r="P10" s="63"/>
      <c r="Q10" s="60" t="s">
        <v>647</v>
      </c>
      <c r="R10" s="60"/>
      <c r="S10" s="151" t="s">
        <v>848</v>
      </c>
      <c r="T10" s="329"/>
      <c r="U10" s="139"/>
      <c r="V10" s="71"/>
      <c r="W10" s="62"/>
      <c r="X10" s="71"/>
      <c r="Y10" s="60"/>
      <c r="Z10" s="62"/>
      <c r="AA10" s="60"/>
      <c r="AB10" s="329"/>
      <c r="AC10" s="60"/>
      <c r="AD10" s="103"/>
      <c r="AE10" s="72"/>
      <c r="AF10" s="71"/>
      <c r="AG10" s="60"/>
      <c r="AH10" s="60"/>
      <c r="AI10" s="63"/>
      <c r="AJ10" s="60"/>
      <c r="AK10" s="99" t="s">
        <v>83</v>
      </c>
      <c r="AL10" s="71"/>
      <c r="AM10" s="97" t="s">
        <v>621</v>
      </c>
      <c r="AN10" s="63"/>
      <c r="AO10" s="97" t="s">
        <v>159</v>
      </c>
      <c r="AP10" s="63"/>
      <c r="AQ10" s="240" t="s">
        <v>360</v>
      </c>
      <c r="AR10" s="240" t="s">
        <v>361</v>
      </c>
      <c r="AS10" s="240" t="s">
        <v>320</v>
      </c>
      <c r="AT10" s="143" t="str">
        <f>IF($AS10="","",LOOKUP($AS10,Domains!$B$2:$B$31,Domains!$D$2:$D$31))</f>
        <v>Variable characters (255)</v>
      </c>
      <c r="AU10" s="240" t="s">
        <v>612</v>
      </c>
      <c r="AV10" s="63"/>
      <c r="AW10" s="146">
        <f t="shared" si="0"/>
        <v>1</v>
      </c>
      <c r="AX10" s="146">
        <f t="shared" si="1"/>
        <v>0</v>
      </c>
      <c r="AY10" s="146">
        <f t="shared" si="2"/>
        <v>0</v>
      </c>
      <c r="AZ10" s="146">
        <f t="shared" si="3"/>
        <v>0</v>
      </c>
      <c r="BA10" s="146">
        <f t="shared" si="4"/>
        <v>0</v>
      </c>
      <c r="BB10" s="146">
        <f t="shared" si="5"/>
        <v>1</v>
      </c>
      <c r="BC10" s="146">
        <f t="shared" si="6"/>
        <v>0</v>
      </c>
      <c r="BD10" s="146">
        <f t="shared" si="7"/>
        <v>0</v>
      </c>
      <c r="BE10" s="146">
        <f t="shared" si="8"/>
        <v>0</v>
      </c>
      <c r="BF10" s="146">
        <f t="shared" si="9"/>
        <v>1</v>
      </c>
    </row>
    <row r="11" spans="1:96" s="3" customFormat="1" ht="13.5" x14ac:dyDescent="0.25">
      <c r="A11" s="339"/>
      <c r="B11" s="99" t="s">
        <v>69</v>
      </c>
      <c r="C11" s="62">
        <v>8</v>
      </c>
      <c r="D11" s="171" t="str">
        <f t="shared" si="10"/>
        <v>VNDR_ADDR_1</v>
      </c>
      <c r="E11" s="97" t="str">
        <f>IF($AS11="","",LOOKUP($AS11,Domains!$B$2:$B$31,Domains!$C$2:$C$31))</f>
        <v>varchar(255)</v>
      </c>
      <c r="F11" s="63"/>
      <c r="G11" s="62"/>
      <c r="H11" s="63"/>
      <c r="I11" s="62">
        <v>1</v>
      </c>
      <c r="J11" s="63"/>
      <c r="K11" s="62"/>
      <c r="L11" s="63"/>
      <c r="M11" s="60"/>
      <c r="N11" s="63"/>
      <c r="O11" s="62"/>
      <c r="P11" s="63"/>
      <c r="Q11" s="60" t="s">
        <v>654</v>
      </c>
      <c r="R11" s="60"/>
      <c r="S11" s="151" t="s">
        <v>655</v>
      </c>
      <c r="T11" s="329"/>
      <c r="U11" s="139"/>
      <c r="V11" s="71"/>
      <c r="W11" s="62"/>
      <c r="X11" s="71"/>
      <c r="Y11" s="60"/>
      <c r="Z11" s="62"/>
      <c r="AA11" s="60"/>
      <c r="AB11" s="329"/>
      <c r="AC11" s="60"/>
      <c r="AD11" s="103"/>
      <c r="AE11" s="72"/>
      <c r="AF11" s="71"/>
      <c r="AG11" s="60"/>
      <c r="AH11" s="60"/>
      <c r="AI11" s="63"/>
      <c r="AJ11" s="60"/>
      <c r="AK11" s="99" t="s">
        <v>83</v>
      </c>
      <c r="AL11" s="71"/>
      <c r="AM11" s="97" t="s">
        <v>621</v>
      </c>
      <c r="AN11" s="63"/>
      <c r="AO11" s="97" t="s">
        <v>159</v>
      </c>
      <c r="AP11" s="63"/>
      <c r="AQ11" s="240" t="s">
        <v>362</v>
      </c>
      <c r="AR11" s="240" t="s">
        <v>363</v>
      </c>
      <c r="AS11" s="240" t="s">
        <v>310</v>
      </c>
      <c r="AT11" s="143" t="str">
        <f>IF($AS11="","",LOOKUP($AS11,Domains!$B$2:$B$31,Domains!$D$2:$D$31))</f>
        <v>Variable characters (255)</v>
      </c>
      <c r="AU11" s="240" t="s">
        <v>323</v>
      </c>
      <c r="AV11" s="63"/>
      <c r="AW11" s="146">
        <f t="shared" si="0"/>
        <v>1</v>
      </c>
      <c r="AX11" s="146">
        <f t="shared" si="1"/>
        <v>0</v>
      </c>
      <c r="AY11" s="146">
        <f t="shared" si="2"/>
        <v>0</v>
      </c>
      <c r="AZ11" s="146">
        <f t="shared" si="3"/>
        <v>0</v>
      </c>
      <c r="BA11" s="146">
        <f t="shared" si="4"/>
        <v>0</v>
      </c>
      <c r="BB11" s="146">
        <f t="shared" si="5"/>
        <v>1</v>
      </c>
      <c r="BC11" s="146">
        <f t="shared" si="6"/>
        <v>0</v>
      </c>
      <c r="BD11" s="146">
        <f t="shared" si="7"/>
        <v>0</v>
      </c>
      <c r="BE11" s="146">
        <f t="shared" si="8"/>
        <v>0</v>
      </c>
      <c r="BF11" s="146">
        <f t="shared" si="9"/>
        <v>1</v>
      </c>
    </row>
    <row r="12" spans="1:96" s="3" customFormat="1" ht="13.5" x14ac:dyDescent="0.25">
      <c r="A12" s="339"/>
      <c r="B12" s="99" t="s">
        <v>69</v>
      </c>
      <c r="C12" s="62">
        <v>9</v>
      </c>
      <c r="D12" s="171" t="str">
        <f t="shared" si="10"/>
        <v>VNDR_ADDR_2</v>
      </c>
      <c r="E12" s="97" t="str">
        <f>IF($AS12="","",LOOKUP($AS12,Domains!$B$2:$B$31,Domains!$C$2:$C$31))</f>
        <v>varchar(255)</v>
      </c>
      <c r="F12" s="63"/>
      <c r="G12" s="62"/>
      <c r="H12" s="63"/>
      <c r="I12" s="62">
        <v>1</v>
      </c>
      <c r="J12" s="63"/>
      <c r="K12" s="62"/>
      <c r="L12" s="63"/>
      <c r="M12" s="60"/>
      <c r="N12" s="63"/>
      <c r="O12" s="62"/>
      <c r="P12" s="63"/>
      <c r="Q12" s="60" t="s">
        <v>654</v>
      </c>
      <c r="R12" s="60"/>
      <c r="S12" s="151" t="s">
        <v>656</v>
      </c>
      <c r="T12" s="329"/>
      <c r="U12" s="139"/>
      <c r="V12" s="71"/>
      <c r="W12" s="62"/>
      <c r="X12" s="71"/>
      <c r="Y12" s="60"/>
      <c r="Z12" s="62"/>
      <c r="AA12" s="60"/>
      <c r="AB12" s="329"/>
      <c r="AC12" s="60"/>
      <c r="AD12" s="103"/>
      <c r="AE12" s="72"/>
      <c r="AF12" s="71"/>
      <c r="AG12" s="60"/>
      <c r="AH12" s="60"/>
      <c r="AI12" s="63"/>
      <c r="AJ12" s="60"/>
      <c r="AK12" s="99" t="s">
        <v>83</v>
      </c>
      <c r="AL12" s="71"/>
      <c r="AM12" s="97" t="s">
        <v>621</v>
      </c>
      <c r="AN12" s="63"/>
      <c r="AO12" s="97" t="s">
        <v>159</v>
      </c>
      <c r="AP12" s="63"/>
      <c r="AQ12" s="240" t="s">
        <v>364</v>
      </c>
      <c r="AR12" s="240" t="s">
        <v>365</v>
      </c>
      <c r="AS12" s="240" t="s">
        <v>310</v>
      </c>
      <c r="AT12" s="143" t="str">
        <f>IF($AS12="","",LOOKUP($AS12,Domains!$B$2:$B$31,Domains!$D$2:$D$31))</f>
        <v>Variable characters (255)</v>
      </c>
      <c r="AU12" s="240" t="s">
        <v>323</v>
      </c>
      <c r="AV12" s="63"/>
      <c r="AW12" s="146">
        <f t="shared" si="0"/>
        <v>1</v>
      </c>
      <c r="AX12" s="146">
        <f t="shared" si="1"/>
        <v>0</v>
      </c>
      <c r="AY12" s="146">
        <f t="shared" si="2"/>
        <v>0</v>
      </c>
      <c r="AZ12" s="146">
        <f t="shared" si="3"/>
        <v>0</v>
      </c>
      <c r="BA12" s="146">
        <f t="shared" si="4"/>
        <v>0</v>
      </c>
      <c r="BB12" s="146">
        <f t="shared" si="5"/>
        <v>1</v>
      </c>
      <c r="BC12" s="146">
        <f t="shared" si="6"/>
        <v>0</v>
      </c>
      <c r="BD12" s="146">
        <f t="shared" si="7"/>
        <v>0</v>
      </c>
      <c r="BE12" s="146">
        <f t="shared" si="8"/>
        <v>0</v>
      </c>
      <c r="BF12" s="146">
        <f t="shared" si="9"/>
        <v>1</v>
      </c>
    </row>
    <row r="13" spans="1:96" s="3" customFormat="1" ht="13.5" x14ac:dyDescent="0.25">
      <c r="A13" s="339"/>
      <c r="B13" s="99" t="s">
        <v>69</v>
      </c>
      <c r="C13" s="62">
        <v>10</v>
      </c>
      <c r="D13" s="171" t="str">
        <f t="shared" si="10"/>
        <v>VNDR_ADDR_3</v>
      </c>
      <c r="E13" s="97" t="str">
        <f>IF($AS13="","",LOOKUP($AS13,Domains!$B$2:$B$31,Domains!$C$2:$C$31))</f>
        <v>varchar(255)</v>
      </c>
      <c r="F13" s="63"/>
      <c r="G13" s="62"/>
      <c r="H13" s="63"/>
      <c r="I13" s="62">
        <v>1</v>
      </c>
      <c r="J13" s="63"/>
      <c r="K13" s="62"/>
      <c r="L13" s="63"/>
      <c r="M13" s="60"/>
      <c r="N13" s="63"/>
      <c r="O13" s="62"/>
      <c r="P13" s="63"/>
      <c r="Q13" s="60" t="s">
        <v>654</v>
      </c>
      <c r="R13" s="60"/>
      <c r="S13" s="151" t="s">
        <v>657</v>
      </c>
      <c r="T13" s="329"/>
      <c r="U13" s="139"/>
      <c r="V13" s="71"/>
      <c r="W13" s="62"/>
      <c r="X13" s="71"/>
      <c r="Y13" s="60"/>
      <c r="Z13" s="62"/>
      <c r="AA13" s="60"/>
      <c r="AB13" s="329"/>
      <c r="AC13" s="60"/>
      <c r="AD13" s="103"/>
      <c r="AE13" s="72"/>
      <c r="AF13" s="71"/>
      <c r="AG13" s="60"/>
      <c r="AH13" s="60"/>
      <c r="AI13" s="63"/>
      <c r="AJ13" s="60"/>
      <c r="AK13" s="99" t="s">
        <v>83</v>
      </c>
      <c r="AL13" s="71"/>
      <c r="AM13" s="97" t="s">
        <v>621</v>
      </c>
      <c r="AN13" s="63"/>
      <c r="AO13" s="97" t="s">
        <v>159</v>
      </c>
      <c r="AP13" s="63"/>
      <c r="AQ13" s="240" t="s">
        <v>366</v>
      </c>
      <c r="AR13" s="240" t="s">
        <v>367</v>
      </c>
      <c r="AS13" s="240" t="s">
        <v>310</v>
      </c>
      <c r="AT13" s="143" t="str">
        <f>IF($AS13="","",LOOKUP($AS13,Domains!$B$2:$B$31,Domains!$D$2:$D$31))</f>
        <v>Variable characters (255)</v>
      </c>
      <c r="AU13" s="240" t="s">
        <v>323</v>
      </c>
      <c r="AV13" s="63"/>
      <c r="AW13" s="146">
        <f t="shared" si="0"/>
        <v>1</v>
      </c>
      <c r="AX13" s="146">
        <f t="shared" si="1"/>
        <v>0</v>
      </c>
      <c r="AY13" s="146">
        <f t="shared" si="2"/>
        <v>0</v>
      </c>
      <c r="AZ13" s="146">
        <f t="shared" si="3"/>
        <v>0</v>
      </c>
      <c r="BA13" s="146">
        <f t="shared" si="4"/>
        <v>0</v>
      </c>
      <c r="BB13" s="146">
        <f t="shared" si="5"/>
        <v>1</v>
      </c>
      <c r="BC13" s="146">
        <f t="shared" si="6"/>
        <v>0</v>
      </c>
      <c r="BD13" s="146">
        <f t="shared" si="7"/>
        <v>0</v>
      </c>
      <c r="BE13" s="146">
        <f t="shared" si="8"/>
        <v>0</v>
      </c>
      <c r="BF13" s="146">
        <f t="shared" si="9"/>
        <v>1</v>
      </c>
    </row>
    <row r="14" spans="1:96" s="42" customFormat="1" ht="13.5" x14ac:dyDescent="0.25">
      <c r="A14" s="339"/>
      <c r="B14" s="99" t="s">
        <v>69</v>
      </c>
      <c r="C14" s="62">
        <v>11</v>
      </c>
      <c r="D14" s="171" t="str">
        <f t="shared" si="10"/>
        <v>VNDR_CITY</v>
      </c>
      <c r="E14" s="97" t="str">
        <f>IF($AS14="","",LOOKUP($AS14,Domains!$B$2:$B$31,Domains!$C$2:$C$31))</f>
        <v>varchar(255)</v>
      </c>
      <c r="F14" s="63"/>
      <c r="G14" s="62"/>
      <c r="H14" s="63"/>
      <c r="I14" s="62">
        <v>1</v>
      </c>
      <c r="J14" s="63"/>
      <c r="K14" s="62"/>
      <c r="L14" s="63"/>
      <c r="M14" s="60"/>
      <c r="N14" s="63"/>
      <c r="O14" s="62"/>
      <c r="P14" s="63"/>
      <c r="Q14" s="60" t="s">
        <v>654</v>
      </c>
      <c r="R14" s="60"/>
      <c r="S14" s="151" t="s">
        <v>658</v>
      </c>
      <c r="T14" s="329"/>
      <c r="U14" s="139"/>
      <c r="V14" s="71"/>
      <c r="W14" s="62"/>
      <c r="X14" s="71"/>
      <c r="Y14" s="60"/>
      <c r="Z14" s="62"/>
      <c r="AA14" s="60"/>
      <c r="AB14" s="329"/>
      <c r="AC14" s="60"/>
      <c r="AD14" s="103"/>
      <c r="AE14" s="72"/>
      <c r="AF14" s="71"/>
      <c r="AG14" s="60"/>
      <c r="AH14" s="60"/>
      <c r="AI14" s="63"/>
      <c r="AJ14" s="60"/>
      <c r="AK14" s="99" t="s">
        <v>83</v>
      </c>
      <c r="AL14" s="71"/>
      <c r="AM14" s="97" t="s">
        <v>621</v>
      </c>
      <c r="AN14" s="63"/>
      <c r="AO14" s="97" t="s">
        <v>159</v>
      </c>
      <c r="AP14" s="63"/>
      <c r="AQ14" s="240" t="s">
        <v>368</v>
      </c>
      <c r="AR14" s="240" t="s">
        <v>369</v>
      </c>
      <c r="AS14" s="240" t="s">
        <v>310</v>
      </c>
      <c r="AT14" s="143" t="str">
        <f>IF($AS14="","",LOOKUP($AS14,Domains!$B$2:$B$31,Domains!$D$2:$D$31))</f>
        <v>Variable characters (255)</v>
      </c>
      <c r="AU14" s="240" t="s">
        <v>324</v>
      </c>
      <c r="AV14" s="63"/>
      <c r="AW14" s="146">
        <f t="shared" si="0"/>
        <v>1</v>
      </c>
      <c r="AX14" s="146">
        <f t="shared" si="1"/>
        <v>0</v>
      </c>
      <c r="AY14" s="146">
        <f t="shared" si="2"/>
        <v>0</v>
      </c>
      <c r="AZ14" s="146">
        <f t="shared" si="3"/>
        <v>0</v>
      </c>
      <c r="BA14" s="146">
        <f t="shared" si="4"/>
        <v>0</v>
      </c>
      <c r="BB14" s="146">
        <f t="shared" si="5"/>
        <v>1</v>
      </c>
      <c r="BC14" s="146">
        <f t="shared" si="6"/>
        <v>0</v>
      </c>
      <c r="BD14" s="146">
        <f t="shared" si="7"/>
        <v>0</v>
      </c>
      <c r="BE14" s="146">
        <f t="shared" si="8"/>
        <v>0</v>
      </c>
      <c r="BF14" s="146">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x14ac:dyDescent="0.25">
      <c r="A15" s="339"/>
      <c r="B15" s="99" t="s">
        <v>69</v>
      </c>
      <c r="C15" s="62">
        <v>12</v>
      </c>
      <c r="D15" s="171" t="str">
        <f t="shared" si="10"/>
        <v>VNDR_STATE_CD</v>
      </c>
      <c r="E15" s="97" t="str">
        <f>IF($AS15="","",LOOKUP($AS15,Domains!$B$2:$B$31,Domains!$C$2:$C$31))</f>
        <v>varchar(255)</v>
      </c>
      <c r="F15" s="63"/>
      <c r="G15" s="62"/>
      <c r="H15" s="63"/>
      <c r="I15" s="62">
        <v>1</v>
      </c>
      <c r="J15" s="63"/>
      <c r="K15" s="62"/>
      <c r="L15" s="63"/>
      <c r="M15" s="60" t="s">
        <v>140</v>
      </c>
      <c r="N15" s="63"/>
      <c r="O15" s="62"/>
      <c r="P15" s="63"/>
      <c r="Q15" s="60" t="s">
        <v>659</v>
      </c>
      <c r="R15" s="60"/>
      <c r="S15" s="151" t="s">
        <v>660</v>
      </c>
      <c r="T15" s="329"/>
      <c r="U15" s="139"/>
      <c r="V15" s="71"/>
      <c r="W15" s="62"/>
      <c r="X15" s="71"/>
      <c r="Y15" s="60"/>
      <c r="Z15" s="62"/>
      <c r="AA15" s="60"/>
      <c r="AB15" s="329"/>
      <c r="AC15" s="60"/>
      <c r="AD15" s="103"/>
      <c r="AE15" s="72"/>
      <c r="AF15" s="71"/>
      <c r="AG15" s="60"/>
      <c r="AH15" s="60"/>
      <c r="AI15" s="63"/>
      <c r="AJ15" s="60"/>
      <c r="AK15" s="99" t="s">
        <v>83</v>
      </c>
      <c r="AL15" s="71"/>
      <c r="AM15" s="97" t="s">
        <v>621</v>
      </c>
      <c r="AN15" s="63"/>
      <c r="AO15" s="97" t="s">
        <v>159</v>
      </c>
      <c r="AP15" s="63"/>
      <c r="AQ15" s="240" t="s">
        <v>467</v>
      </c>
      <c r="AR15" s="240" t="s">
        <v>468</v>
      </c>
      <c r="AS15" s="240" t="s">
        <v>317</v>
      </c>
      <c r="AT15" s="143" t="str">
        <f>IF($AS15="","",LOOKUP($AS15,Domains!$B$2:$B$31,Domains!$D$2:$D$31))</f>
        <v>Variable characters (255)</v>
      </c>
      <c r="AU15" s="242" t="s">
        <v>613</v>
      </c>
      <c r="AV15" s="63"/>
      <c r="AW15" s="146">
        <f t="shared" si="0"/>
        <v>1</v>
      </c>
      <c r="AX15" s="146">
        <f t="shared" si="1"/>
        <v>0</v>
      </c>
      <c r="AY15" s="146">
        <f t="shared" si="2"/>
        <v>0</v>
      </c>
      <c r="AZ15" s="146">
        <f t="shared" si="3"/>
        <v>0</v>
      </c>
      <c r="BA15" s="146">
        <f t="shared" si="4"/>
        <v>0</v>
      </c>
      <c r="BB15" s="146">
        <f t="shared" si="5"/>
        <v>1</v>
      </c>
      <c r="BC15" s="146">
        <f t="shared" si="6"/>
        <v>0</v>
      </c>
      <c r="BD15" s="146">
        <f t="shared" si="7"/>
        <v>0</v>
      </c>
      <c r="BE15" s="146">
        <f t="shared" si="8"/>
        <v>0</v>
      </c>
      <c r="BF15" s="146">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2" customFormat="1" ht="13.5" x14ac:dyDescent="0.25">
      <c r="A16" s="339"/>
      <c r="B16" s="99" t="s">
        <v>69</v>
      </c>
      <c r="C16" s="62">
        <v>13</v>
      </c>
      <c r="D16" s="171" t="str">
        <f t="shared" si="10"/>
        <v>VNDR_ZIP_CD</v>
      </c>
      <c r="E16" s="97" t="str">
        <f>IF($AS16="","",LOOKUP($AS16,Domains!$B$2:$B$31,Domains!$C$2:$C$31))</f>
        <v>varchar(15)</v>
      </c>
      <c r="F16" s="63"/>
      <c r="G16" s="62"/>
      <c r="H16" s="63"/>
      <c r="I16" s="62">
        <v>1</v>
      </c>
      <c r="J16" s="63"/>
      <c r="K16" s="62"/>
      <c r="L16" s="63"/>
      <c r="M16" s="60"/>
      <c r="N16" s="63"/>
      <c r="O16" s="62"/>
      <c r="P16" s="63"/>
      <c r="Q16" s="60" t="s">
        <v>654</v>
      </c>
      <c r="R16" s="60"/>
      <c r="S16" s="151" t="s">
        <v>661</v>
      </c>
      <c r="T16" s="329"/>
      <c r="U16" s="139"/>
      <c r="V16" s="71"/>
      <c r="W16" s="62"/>
      <c r="X16" s="71"/>
      <c r="Y16" s="60"/>
      <c r="Z16" s="62"/>
      <c r="AA16" s="60"/>
      <c r="AB16" s="329"/>
      <c r="AC16" s="60"/>
      <c r="AD16" s="103"/>
      <c r="AE16" s="72"/>
      <c r="AF16" s="71"/>
      <c r="AG16" s="60"/>
      <c r="AH16" s="60"/>
      <c r="AI16" s="63"/>
      <c r="AJ16" s="60"/>
      <c r="AK16" s="99" t="s">
        <v>83</v>
      </c>
      <c r="AL16" s="71"/>
      <c r="AM16" s="97" t="s">
        <v>621</v>
      </c>
      <c r="AN16" s="63"/>
      <c r="AO16" s="97" t="s">
        <v>159</v>
      </c>
      <c r="AP16" s="63"/>
      <c r="AQ16" s="240" t="s">
        <v>370</v>
      </c>
      <c r="AR16" s="240" t="s">
        <v>371</v>
      </c>
      <c r="AS16" s="240" t="s">
        <v>312</v>
      </c>
      <c r="AT16" s="143" t="str">
        <f>IF($AS16="","",LOOKUP($AS16,Domains!$B$2:$B$31,Domains!$D$2:$D$31))</f>
        <v>Variable characters (15)</v>
      </c>
      <c r="AU16" s="240" t="s">
        <v>325</v>
      </c>
      <c r="AV16" s="63"/>
      <c r="AW16" s="146">
        <f t="shared" si="0"/>
        <v>1</v>
      </c>
      <c r="AX16" s="146">
        <f t="shared" si="1"/>
        <v>0</v>
      </c>
      <c r="AY16" s="146">
        <f t="shared" si="2"/>
        <v>0</v>
      </c>
      <c r="AZ16" s="146">
        <f t="shared" si="3"/>
        <v>0</v>
      </c>
      <c r="BA16" s="146">
        <f t="shared" si="4"/>
        <v>0</v>
      </c>
      <c r="BB16" s="146">
        <f t="shared" si="5"/>
        <v>1</v>
      </c>
      <c r="BC16" s="146">
        <f t="shared" si="6"/>
        <v>0</v>
      </c>
      <c r="BD16" s="146">
        <f t="shared" si="7"/>
        <v>0</v>
      </c>
      <c r="BE16" s="146">
        <f t="shared" si="8"/>
        <v>0</v>
      </c>
      <c r="BF16" s="146">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96" s="3" customFormat="1" ht="13.5" x14ac:dyDescent="0.25">
      <c r="A17" s="339"/>
      <c r="B17" s="99" t="s">
        <v>69</v>
      </c>
      <c r="C17" s="62">
        <v>14</v>
      </c>
      <c r="D17" s="171" t="str">
        <f t="shared" si="10"/>
        <v>VNDR_TAX_ID</v>
      </c>
      <c r="E17" s="97" t="str">
        <f>IF($AS17="","",LOOKUP($AS17,Domains!$B$2:$B$31,Domains!$C$2:$C$31))</f>
        <v>varchar(15)</v>
      </c>
      <c r="F17" s="63"/>
      <c r="G17" s="62"/>
      <c r="H17" s="63"/>
      <c r="I17" s="62">
        <v>1</v>
      </c>
      <c r="J17" s="63"/>
      <c r="K17" s="62"/>
      <c r="L17" s="63"/>
      <c r="M17" s="60"/>
      <c r="N17" s="63"/>
      <c r="O17" s="62"/>
      <c r="P17" s="63"/>
      <c r="Q17" s="60" t="s">
        <v>647</v>
      </c>
      <c r="R17" s="60"/>
      <c r="S17" s="151" t="s">
        <v>662</v>
      </c>
      <c r="T17" s="329"/>
      <c r="U17" s="139"/>
      <c r="V17" s="71"/>
      <c r="W17" s="62"/>
      <c r="X17" s="71"/>
      <c r="Y17" s="60"/>
      <c r="Z17" s="62"/>
      <c r="AA17" s="60"/>
      <c r="AB17" s="329"/>
      <c r="AC17" s="60"/>
      <c r="AD17" s="103"/>
      <c r="AE17" s="72"/>
      <c r="AF17" s="71"/>
      <c r="AG17" s="60"/>
      <c r="AH17" s="60"/>
      <c r="AI17" s="63"/>
      <c r="AJ17" s="60"/>
      <c r="AK17" s="99" t="s">
        <v>83</v>
      </c>
      <c r="AL17" s="71"/>
      <c r="AM17" s="97" t="s">
        <v>621</v>
      </c>
      <c r="AN17" s="63"/>
      <c r="AO17" s="97" t="s">
        <v>159</v>
      </c>
      <c r="AP17" s="63"/>
      <c r="AQ17" s="240" t="s">
        <v>372</v>
      </c>
      <c r="AR17" s="240" t="s">
        <v>373</v>
      </c>
      <c r="AS17" s="240" t="s">
        <v>319</v>
      </c>
      <c r="AT17" s="143" t="str">
        <f>IF($AS17="","",LOOKUP($AS17,Domains!$B$2:$B$31,Domains!$D$2:$D$31))</f>
        <v>Variable characters (15)</v>
      </c>
      <c r="AU17" s="240" t="s">
        <v>374</v>
      </c>
      <c r="AV17" s="63"/>
      <c r="AW17" s="146">
        <f t="shared" si="0"/>
        <v>1</v>
      </c>
      <c r="AX17" s="146">
        <f t="shared" si="1"/>
        <v>0</v>
      </c>
      <c r="AY17" s="146">
        <f t="shared" si="2"/>
        <v>0</v>
      </c>
      <c r="AZ17" s="146">
        <f t="shared" si="3"/>
        <v>0</v>
      </c>
      <c r="BA17" s="146">
        <f t="shared" si="4"/>
        <v>0</v>
      </c>
      <c r="BB17" s="146">
        <f t="shared" si="5"/>
        <v>1</v>
      </c>
      <c r="BC17" s="146">
        <f t="shared" si="6"/>
        <v>0</v>
      </c>
      <c r="BD17" s="146">
        <f t="shared" si="7"/>
        <v>0</v>
      </c>
      <c r="BE17" s="146">
        <f t="shared" si="8"/>
        <v>0</v>
      </c>
      <c r="BF17" s="146">
        <f t="shared" si="9"/>
        <v>1</v>
      </c>
    </row>
    <row r="18" spans="1:96" s="3" customFormat="1" ht="54" x14ac:dyDescent="0.25">
      <c r="A18" s="339"/>
      <c r="B18" s="99" t="s">
        <v>69</v>
      </c>
      <c r="C18" s="62">
        <v>15</v>
      </c>
      <c r="D18" s="171" t="str">
        <f t="shared" si="10"/>
        <v>VNDR_PHONE_NO</v>
      </c>
      <c r="E18" s="97" t="str">
        <f>IF($AS18="","",LOOKUP($AS18,Domains!$B$2:$B$31,Domains!$C$2:$C$31))</f>
        <v>varchar(50)</v>
      </c>
      <c r="F18" s="63"/>
      <c r="G18" s="62"/>
      <c r="H18" s="63"/>
      <c r="I18" s="62">
        <v>1</v>
      </c>
      <c r="J18" s="63"/>
      <c r="K18" s="62"/>
      <c r="L18" s="63"/>
      <c r="M18" s="60"/>
      <c r="N18" s="63"/>
      <c r="O18" s="62"/>
      <c r="P18" s="63"/>
      <c r="Q18" s="60" t="s">
        <v>663</v>
      </c>
      <c r="R18" s="60"/>
      <c r="S18" s="151" t="s">
        <v>664</v>
      </c>
      <c r="T18" s="329"/>
      <c r="U18" s="139"/>
      <c r="V18" s="71"/>
      <c r="W18" s="62"/>
      <c r="X18" s="71"/>
      <c r="Y18" s="60"/>
      <c r="Z18" s="62"/>
      <c r="AA18" s="60"/>
      <c r="AB18" s="329"/>
      <c r="AC18" s="60"/>
      <c r="AD18" s="103"/>
      <c r="AE18" s="72"/>
      <c r="AF18" s="71"/>
      <c r="AG18" s="60"/>
      <c r="AH18" s="60"/>
      <c r="AI18" s="63"/>
      <c r="AJ18" s="60"/>
      <c r="AK18" s="99" t="s">
        <v>83</v>
      </c>
      <c r="AL18" s="71"/>
      <c r="AM18" s="97" t="s">
        <v>621</v>
      </c>
      <c r="AN18" s="63"/>
      <c r="AO18" s="97" t="s">
        <v>159</v>
      </c>
      <c r="AP18" s="63"/>
      <c r="AQ18" s="240" t="s">
        <v>375</v>
      </c>
      <c r="AR18" s="240" t="s">
        <v>376</v>
      </c>
      <c r="AS18" s="240" t="s">
        <v>314</v>
      </c>
      <c r="AT18" s="143" t="str">
        <f>IF($AS18="","",LOOKUP($AS18,Domains!$B$2:$B$31,Domains!$D$2:$D$31))</f>
        <v>Variable characters (50)</v>
      </c>
      <c r="AU18" s="240" t="s">
        <v>326</v>
      </c>
      <c r="AV18" s="63"/>
      <c r="AW18" s="146">
        <f t="shared" ref="AW18:AW19" si="11">BB18+BC18</f>
        <v>1</v>
      </c>
      <c r="AX18" s="146">
        <f t="shared" ref="AX18:AX19" si="12">BD18+BE18</f>
        <v>0</v>
      </c>
      <c r="AY18" s="146">
        <f t="shared" ref="AY18:AY19" si="13">IF(AE18="",0,1)</f>
        <v>0</v>
      </c>
      <c r="AZ18" s="146">
        <f t="shared" ref="AZ18:AZ19" si="14">IF(G18="",0,1)</f>
        <v>0</v>
      </c>
      <c r="BA18" s="146">
        <f t="shared" ref="BA18:BA19" si="15">IF(K18="",0,1)</f>
        <v>0</v>
      </c>
      <c r="BB18" s="146">
        <f t="shared" ref="BB18:BB19" si="16">IF(S18="",0,1)</f>
        <v>1</v>
      </c>
      <c r="BC18" s="146">
        <f t="shared" ref="BC18:BC19" si="17">IF(O18="",0,1)</f>
        <v>0</v>
      </c>
      <c r="BD18" s="146">
        <f t="shared" ref="BD18:BD19" si="18">IF(W18="",0,1)</f>
        <v>0</v>
      </c>
      <c r="BE18" s="146">
        <f t="shared" ref="BE18:BE19" si="19">IF(AA18="",0,1)</f>
        <v>0</v>
      </c>
      <c r="BF18" s="146">
        <f t="shared" si="9"/>
        <v>1</v>
      </c>
    </row>
    <row r="19" spans="1:96" s="42" customFormat="1" ht="13.5" x14ac:dyDescent="0.25">
      <c r="A19" s="339"/>
      <c r="B19" s="99" t="s">
        <v>69</v>
      </c>
      <c r="C19" s="62">
        <v>16</v>
      </c>
      <c r="D19" s="171" t="str">
        <f t="shared" si="10"/>
        <v>X_SEQ_NO</v>
      </c>
      <c r="E19" s="97" t="str">
        <f>IF($AS19="","",LOOKUP($AS19,Domains!$B$2:$B$31,Domains!$C$2:$C$31))</f>
        <v>decimal(19,0)</v>
      </c>
      <c r="F19" s="63"/>
      <c r="G19" s="97" t="s">
        <v>621</v>
      </c>
      <c r="H19" s="63"/>
      <c r="I19" s="62" t="s">
        <v>424</v>
      </c>
      <c r="J19" s="63"/>
      <c r="K19" s="62"/>
      <c r="L19" s="63"/>
      <c r="M19" s="60"/>
      <c r="N19" s="63"/>
      <c r="O19" s="62"/>
      <c r="P19" s="63"/>
      <c r="Q19" s="60" t="s">
        <v>647</v>
      </c>
      <c r="R19" s="60"/>
      <c r="S19" s="151" t="s">
        <v>665</v>
      </c>
      <c r="T19" s="329"/>
      <c r="U19" s="139"/>
      <c r="V19" s="71"/>
      <c r="W19" s="62"/>
      <c r="X19" s="71"/>
      <c r="Y19" s="60"/>
      <c r="Z19" s="62"/>
      <c r="AA19" s="60"/>
      <c r="AB19" s="329"/>
      <c r="AC19" s="60"/>
      <c r="AD19" s="103"/>
      <c r="AE19" s="72"/>
      <c r="AF19" s="71"/>
      <c r="AG19" s="99" t="s">
        <v>172</v>
      </c>
      <c r="AH19" s="99" t="s">
        <v>111</v>
      </c>
      <c r="AI19" s="63"/>
      <c r="AJ19" s="60"/>
      <c r="AK19" s="60"/>
      <c r="AL19" s="71"/>
      <c r="AM19" s="97" t="s">
        <v>621</v>
      </c>
      <c r="AN19" s="63"/>
      <c r="AO19" s="97" t="s">
        <v>159</v>
      </c>
      <c r="AP19" s="63"/>
      <c r="AQ19" s="144" t="s">
        <v>423</v>
      </c>
      <c r="AR19" s="144" t="s">
        <v>491</v>
      </c>
      <c r="AS19" s="175" t="s">
        <v>741</v>
      </c>
      <c r="AT19" s="143" t="str">
        <f>IF($AS19="","",LOOKUP($AS19,Domains!$B$2:$B$31,Domains!$D$2:$D$31))</f>
        <v>Long Integer</v>
      </c>
      <c r="AU19" s="171" t="s">
        <v>341</v>
      </c>
      <c r="AV19" s="63"/>
      <c r="AW19" s="146">
        <f t="shared" si="11"/>
        <v>1</v>
      </c>
      <c r="AX19" s="146">
        <f t="shared" si="12"/>
        <v>0</v>
      </c>
      <c r="AY19" s="146">
        <f t="shared" si="13"/>
        <v>0</v>
      </c>
      <c r="AZ19" s="146">
        <f t="shared" si="14"/>
        <v>1</v>
      </c>
      <c r="BA19" s="146">
        <f t="shared" si="15"/>
        <v>0</v>
      </c>
      <c r="BB19" s="146">
        <f t="shared" si="16"/>
        <v>1</v>
      </c>
      <c r="BC19" s="146">
        <f t="shared" si="17"/>
        <v>0</v>
      </c>
      <c r="BD19" s="146">
        <f t="shared" si="18"/>
        <v>0</v>
      </c>
      <c r="BE19" s="146">
        <f t="shared" si="19"/>
        <v>0</v>
      </c>
      <c r="BF19" s="146">
        <f t="shared" si="9"/>
        <v>1</v>
      </c>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row>
    <row r="20" spans="1:96" s="3" customFormat="1" ht="13.5" x14ac:dyDescent="0.25">
      <c r="A20" s="340" t="s">
        <v>116</v>
      </c>
      <c r="B20" s="60"/>
      <c r="C20" s="62"/>
      <c r="D20" s="171"/>
      <c r="E20" s="97" t="str">
        <f>IF($AS20="","",LOOKUP($AS20,Domains!$B$2:$B$31,Domains!$C$2:$C$31))</f>
        <v/>
      </c>
      <c r="F20" s="63"/>
      <c r="G20" s="62"/>
      <c r="H20" s="63"/>
      <c r="I20" s="62"/>
      <c r="J20" s="63"/>
      <c r="K20" s="62"/>
      <c r="L20" s="63"/>
      <c r="M20" s="60"/>
      <c r="N20" s="63"/>
      <c r="O20" s="62"/>
      <c r="P20" s="63"/>
      <c r="Q20" s="60"/>
      <c r="R20" s="62"/>
      <c r="S20" s="151"/>
      <c r="T20" s="329"/>
      <c r="U20" s="139"/>
      <c r="V20" s="71"/>
      <c r="W20" s="62"/>
      <c r="X20" s="71"/>
      <c r="Y20" s="60"/>
      <c r="Z20" s="62"/>
      <c r="AA20" s="60"/>
      <c r="AB20" s="329"/>
      <c r="AC20" s="60"/>
      <c r="AD20" s="103"/>
      <c r="AE20" s="72"/>
      <c r="AF20" s="71"/>
      <c r="AG20" s="60"/>
      <c r="AH20" s="60"/>
      <c r="AI20" s="63"/>
      <c r="AJ20" s="60"/>
      <c r="AK20" s="60"/>
      <c r="AL20" s="71"/>
      <c r="AM20" s="62"/>
      <c r="AN20" s="63"/>
      <c r="AO20" s="97"/>
      <c r="AP20" s="63"/>
      <c r="AQ20" s="144"/>
      <c r="AR20" s="144"/>
      <c r="AS20" s="144"/>
      <c r="AT20" s="143" t="str">
        <f>IF($AS20="","",LOOKUP($AS20,Domains!$B$2:$B$31,Domains!$D$2:$D$31))</f>
        <v/>
      </c>
      <c r="AU20" s="93"/>
      <c r="AV20" s="63"/>
      <c r="AW20" s="146">
        <f t="shared" ref="AW20:AW32" si="20">BB20+BC20</f>
        <v>0</v>
      </c>
      <c r="AX20" s="146">
        <f t="shared" ref="AX20:AX32" si="21">BD20+BE20</f>
        <v>0</v>
      </c>
      <c r="AY20" s="146">
        <f t="shared" ref="AY20:AY32" si="22">IF(AE20="",0,1)</f>
        <v>0</v>
      </c>
      <c r="AZ20" s="146">
        <f t="shared" ref="AZ20:AZ32" si="23">IF(G20="",0,1)</f>
        <v>0</v>
      </c>
      <c r="BA20" s="146">
        <f t="shared" ref="BA20:BA32" si="24">IF(K20="",0,1)</f>
        <v>0</v>
      </c>
      <c r="BB20" s="146">
        <f t="shared" si="5"/>
        <v>0</v>
      </c>
      <c r="BC20" s="146">
        <f t="shared" si="6"/>
        <v>0</v>
      </c>
      <c r="BD20" s="146">
        <f t="shared" si="7"/>
        <v>0</v>
      </c>
      <c r="BE20" s="146">
        <f t="shared" si="8"/>
        <v>0</v>
      </c>
      <c r="BF20" s="146">
        <f t="shared" si="9"/>
        <v>0</v>
      </c>
    </row>
    <row r="21" spans="1:96" s="3" customFormat="1" ht="13.5" x14ac:dyDescent="0.25">
      <c r="A21" s="341"/>
      <c r="B21" s="60"/>
      <c r="C21" s="62"/>
      <c r="D21" s="171"/>
      <c r="E21" s="97" t="str">
        <f>IF($AS21="","",LOOKUP($AS21,Domains!$B$2:$B$31,Domains!$C$2:$C$31))</f>
        <v/>
      </c>
      <c r="F21" s="63"/>
      <c r="G21" s="62"/>
      <c r="H21" s="63"/>
      <c r="I21" s="62"/>
      <c r="J21" s="63"/>
      <c r="K21" s="62"/>
      <c r="L21" s="63"/>
      <c r="M21" s="60"/>
      <c r="N21" s="63"/>
      <c r="O21" s="62"/>
      <c r="P21" s="63"/>
      <c r="Q21" s="60"/>
      <c r="R21" s="62"/>
      <c r="S21" s="151"/>
      <c r="T21" s="329"/>
      <c r="U21" s="139"/>
      <c r="V21" s="71"/>
      <c r="W21" s="62"/>
      <c r="X21" s="71"/>
      <c r="Y21" s="67"/>
      <c r="Z21" s="62"/>
      <c r="AA21" s="67"/>
      <c r="AB21" s="329"/>
      <c r="AC21" s="60"/>
      <c r="AD21" s="103"/>
      <c r="AE21" s="72"/>
      <c r="AF21" s="71"/>
      <c r="AG21" s="60"/>
      <c r="AH21" s="60"/>
      <c r="AI21" s="63"/>
      <c r="AJ21" s="60"/>
      <c r="AK21" s="60"/>
      <c r="AL21" s="71"/>
      <c r="AM21" s="62"/>
      <c r="AN21" s="63"/>
      <c r="AO21" s="97"/>
      <c r="AP21" s="63"/>
      <c r="AQ21" s="144"/>
      <c r="AR21" s="144"/>
      <c r="AS21" s="144"/>
      <c r="AT21" s="143" t="str">
        <f>IF($AS21="","",LOOKUP($AS21,Domains!$B$2:$B$31,Domains!$D$2:$D$31))</f>
        <v/>
      </c>
      <c r="AU21" s="144"/>
      <c r="AV21" s="63"/>
      <c r="AW21" s="146">
        <f t="shared" si="20"/>
        <v>0</v>
      </c>
      <c r="AX21" s="146">
        <f t="shared" si="21"/>
        <v>0</v>
      </c>
      <c r="AY21" s="146">
        <f t="shared" si="22"/>
        <v>0</v>
      </c>
      <c r="AZ21" s="146">
        <f t="shared" si="23"/>
        <v>0</v>
      </c>
      <c r="BA21" s="146">
        <f t="shared" si="24"/>
        <v>0</v>
      </c>
      <c r="BB21" s="146">
        <f t="shared" si="5"/>
        <v>0</v>
      </c>
      <c r="BC21" s="146">
        <f t="shared" si="6"/>
        <v>0</v>
      </c>
      <c r="BD21" s="146">
        <f t="shared" si="7"/>
        <v>0</v>
      </c>
      <c r="BE21" s="146">
        <f t="shared" si="8"/>
        <v>0</v>
      </c>
      <c r="BF21" s="146">
        <f t="shared" si="9"/>
        <v>0</v>
      </c>
    </row>
    <row r="22" spans="1:96" s="3" customFormat="1" ht="13.5" x14ac:dyDescent="0.25">
      <c r="A22" s="341"/>
      <c r="B22" s="60"/>
      <c r="C22" s="62"/>
      <c r="D22" s="171"/>
      <c r="E22" s="97" t="str">
        <f>IF($AS22="","",LOOKUP($AS22,Domains!$B$2:$B$31,Domains!$C$2:$C$31))</f>
        <v/>
      </c>
      <c r="F22" s="63"/>
      <c r="G22" s="62"/>
      <c r="H22" s="63"/>
      <c r="I22" s="62"/>
      <c r="J22" s="63"/>
      <c r="K22" s="62"/>
      <c r="L22" s="63"/>
      <c r="M22" s="60"/>
      <c r="N22" s="63"/>
      <c r="O22" s="62"/>
      <c r="P22" s="63"/>
      <c r="Q22" s="60"/>
      <c r="R22" s="62"/>
      <c r="S22" s="151"/>
      <c r="T22" s="329"/>
      <c r="U22" s="139"/>
      <c r="V22" s="71"/>
      <c r="W22" s="62"/>
      <c r="X22" s="71"/>
      <c r="Y22" s="60"/>
      <c r="Z22" s="62"/>
      <c r="AA22" s="60"/>
      <c r="AB22" s="329"/>
      <c r="AC22" s="60"/>
      <c r="AD22" s="103"/>
      <c r="AE22" s="72"/>
      <c r="AF22" s="71"/>
      <c r="AG22" s="60"/>
      <c r="AH22" s="60"/>
      <c r="AI22" s="63"/>
      <c r="AJ22" s="60"/>
      <c r="AK22" s="60"/>
      <c r="AL22" s="71"/>
      <c r="AM22" s="62"/>
      <c r="AN22" s="63"/>
      <c r="AO22" s="97"/>
      <c r="AP22" s="63"/>
      <c r="AQ22" s="144"/>
      <c r="AR22" s="144"/>
      <c r="AS22" s="144"/>
      <c r="AT22" s="143" t="str">
        <f>IF($AS22="","",LOOKUP($AS22,Domains!$B$2:$B$31,Domains!$D$2:$D$31))</f>
        <v/>
      </c>
      <c r="AU22" s="144"/>
      <c r="AV22" s="63"/>
      <c r="AW22" s="146">
        <f t="shared" si="20"/>
        <v>0</v>
      </c>
      <c r="AX22" s="146">
        <f t="shared" si="21"/>
        <v>0</v>
      </c>
      <c r="AY22" s="146">
        <f t="shared" si="22"/>
        <v>0</v>
      </c>
      <c r="AZ22" s="146">
        <f t="shared" si="23"/>
        <v>0</v>
      </c>
      <c r="BA22" s="146">
        <f t="shared" si="24"/>
        <v>0</v>
      </c>
      <c r="BB22" s="146">
        <f t="shared" si="5"/>
        <v>0</v>
      </c>
      <c r="BC22" s="146">
        <f t="shared" si="6"/>
        <v>0</v>
      </c>
      <c r="BD22" s="146">
        <f t="shared" si="7"/>
        <v>0</v>
      </c>
      <c r="BE22" s="146">
        <f t="shared" si="8"/>
        <v>0</v>
      </c>
      <c r="BF22" s="146">
        <f t="shared" si="9"/>
        <v>0</v>
      </c>
    </row>
    <row r="23" spans="1:96" s="3" customFormat="1" ht="13.5" x14ac:dyDescent="0.25">
      <c r="A23" s="341"/>
      <c r="B23" s="60"/>
      <c r="C23" s="62"/>
      <c r="D23" s="171"/>
      <c r="E23" s="97" t="str">
        <f>IF($AS23="","",LOOKUP($AS23,Domains!$B$2:$B$31,Domains!$C$2:$C$31))</f>
        <v/>
      </c>
      <c r="F23" s="63"/>
      <c r="G23" s="62"/>
      <c r="H23" s="63"/>
      <c r="I23" s="62"/>
      <c r="J23" s="63"/>
      <c r="K23" s="62"/>
      <c r="L23" s="63"/>
      <c r="M23" s="60"/>
      <c r="N23" s="63"/>
      <c r="O23" s="62"/>
      <c r="P23" s="63"/>
      <c r="Q23" s="60"/>
      <c r="R23" s="62"/>
      <c r="S23" s="151"/>
      <c r="T23" s="329"/>
      <c r="U23" s="139"/>
      <c r="V23" s="71"/>
      <c r="W23" s="62"/>
      <c r="X23" s="71"/>
      <c r="Y23" s="60"/>
      <c r="Z23" s="62"/>
      <c r="AA23" s="60"/>
      <c r="AB23" s="329"/>
      <c r="AC23" s="60"/>
      <c r="AD23" s="103"/>
      <c r="AE23" s="72"/>
      <c r="AF23" s="71"/>
      <c r="AG23" s="60"/>
      <c r="AH23" s="60"/>
      <c r="AI23" s="63"/>
      <c r="AJ23" s="60"/>
      <c r="AK23" s="60"/>
      <c r="AL23" s="71"/>
      <c r="AM23" s="62"/>
      <c r="AN23" s="63"/>
      <c r="AO23" s="97"/>
      <c r="AP23" s="63"/>
      <c r="AQ23" s="144"/>
      <c r="AR23" s="144"/>
      <c r="AS23" s="144"/>
      <c r="AT23" s="143" t="str">
        <f>IF($AS23="","",LOOKUP($AS23,Domains!$B$2:$B$31,Domains!$D$2:$D$31))</f>
        <v/>
      </c>
      <c r="AU23" s="144"/>
      <c r="AV23" s="63"/>
      <c r="AW23" s="146">
        <f t="shared" si="20"/>
        <v>0</v>
      </c>
      <c r="AX23" s="146">
        <f t="shared" si="21"/>
        <v>0</v>
      </c>
      <c r="AY23" s="146">
        <f t="shared" si="22"/>
        <v>0</v>
      </c>
      <c r="AZ23" s="146">
        <f t="shared" si="23"/>
        <v>0</v>
      </c>
      <c r="BA23" s="146">
        <f t="shared" si="24"/>
        <v>0</v>
      </c>
      <c r="BB23" s="146">
        <f t="shared" si="5"/>
        <v>0</v>
      </c>
      <c r="BC23" s="146">
        <f t="shared" si="6"/>
        <v>0</v>
      </c>
      <c r="BD23" s="146">
        <f t="shared" si="7"/>
        <v>0</v>
      </c>
      <c r="BE23" s="146">
        <f t="shared" si="8"/>
        <v>0</v>
      </c>
      <c r="BF23" s="146">
        <f t="shared" si="9"/>
        <v>0</v>
      </c>
    </row>
    <row r="24" spans="1:96" s="3" customFormat="1" ht="13.5" x14ac:dyDescent="0.25">
      <c r="A24" s="341"/>
      <c r="B24" s="60"/>
      <c r="C24" s="62"/>
      <c r="D24" s="171"/>
      <c r="E24" s="97" t="str">
        <f>IF($AS24="","",LOOKUP($AS24,Domains!$B$2:$B$31,Domains!$C$2:$C$31))</f>
        <v/>
      </c>
      <c r="F24" s="63"/>
      <c r="G24" s="62"/>
      <c r="H24" s="63"/>
      <c r="I24" s="62"/>
      <c r="J24" s="63"/>
      <c r="K24" s="62"/>
      <c r="L24" s="63"/>
      <c r="M24" s="60"/>
      <c r="N24" s="63"/>
      <c r="O24" s="62"/>
      <c r="P24" s="63"/>
      <c r="Q24" s="60"/>
      <c r="R24" s="62"/>
      <c r="S24" s="151"/>
      <c r="T24" s="329"/>
      <c r="U24" s="139"/>
      <c r="V24" s="71"/>
      <c r="W24" s="62"/>
      <c r="X24" s="71"/>
      <c r="Y24" s="60"/>
      <c r="Z24" s="62"/>
      <c r="AA24" s="60"/>
      <c r="AB24" s="329"/>
      <c r="AC24" s="60"/>
      <c r="AD24" s="103"/>
      <c r="AE24" s="72"/>
      <c r="AF24" s="71"/>
      <c r="AG24" s="60"/>
      <c r="AH24" s="60"/>
      <c r="AI24" s="63"/>
      <c r="AJ24" s="60"/>
      <c r="AK24" s="60"/>
      <c r="AL24" s="71"/>
      <c r="AM24" s="62"/>
      <c r="AN24" s="63"/>
      <c r="AO24" s="97"/>
      <c r="AP24" s="63"/>
      <c r="AQ24" s="144"/>
      <c r="AR24" s="144"/>
      <c r="AS24" s="144"/>
      <c r="AT24" s="143" t="str">
        <f>IF($AS24="","",LOOKUP($AS24,Domains!$B$2:$B$31,Domains!$D$2:$D$31))</f>
        <v/>
      </c>
      <c r="AU24" s="144"/>
      <c r="AV24" s="63"/>
      <c r="AW24" s="146">
        <f t="shared" si="20"/>
        <v>0</v>
      </c>
      <c r="AX24" s="146">
        <f t="shared" si="21"/>
        <v>0</v>
      </c>
      <c r="AY24" s="146">
        <f t="shared" si="22"/>
        <v>0</v>
      </c>
      <c r="AZ24" s="146">
        <f t="shared" si="23"/>
        <v>0</v>
      </c>
      <c r="BA24" s="146">
        <f t="shared" si="24"/>
        <v>0</v>
      </c>
      <c r="BB24" s="146">
        <f t="shared" si="5"/>
        <v>0</v>
      </c>
      <c r="BC24" s="146">
        <f t="shared" si="6"/>
        <v>0</v>
      </c>
      <c r="BD24" s="146">
        <f t="shared" si="7"/>
        <v>0</v>
      </c>
      <c r="BE24" s="146">
        <f t="shared" si="8"/>
        <v>0</v>
      </c>
      <c r="BF24" s="146">
        <f t="shared" si="9"/>
        <v>0</v>
      </c>
    </row>
    <row r="25" spans="1:96" s="3" customFormat="1" ht="13.5" x14ac:dyDescent="0.25">
      <c r="A25" s="341"/>
      <c r="B25" s="60"/>
      <c r="C25" s="62"/>
      <c r="D25" s="171"/>
      <c r="E25" s="97" t="str">
        <f>IF($AS25="","",LOOKUP($AS25,Domains!$B$2:$B$31,Domains!$C$2:$C$31))</f>
        <v/>
      </c>
      <c r="F25" s="63"/>
      <c r="G25" s="62"/>
      <c r="H25" s="63"/>
      <c r="I25" s="62"/>
      <c r="J25" s="63"/>
      <c r="K25" s="62"/>
      <c r="L25" s="63"/>
      <c r="M25" s="60"/>
      <c r="N25" s="63"/>
      <c r="O25" s="62"/>
      <c r="P25" s="63"/>
      <c r="Q25" s="60"/>
      <c r="R25" s="62"/>
      <c r="S25" s="151"/>
      <c r="T25" s="329"/>
      <c r="U25" s="139"/>
      <c r="V25" s="71"/>
      <c r="W25" s="62"/>
      <c r="X25" s="71"/>
      <c r="Y25" s="60"/>
      <c r="Z25" s="62"/>
      <c r="AA25" s="60"/>
      <c r="AB25" s="329"/>
      <c r="AC25" s="60"/>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20"/>
        <v>0</v>
      </c>
      <c r="AX25" s="146">
        <f t="shared" si="21"/>
        <v>0</v>
      </c>
      <c r="AY25" s="146">
        <f t="shared" si="22"/>
        <v>0</v>
      </c>
      <c r="AZ25" s="146">
        <f t="shared" si="23"/>
        <v>0</v>
      </c>
      <c r="BA25" s="146">
        <f t="shared" si="24"/>
        <v>0</v>
      </c>
      <c r="BB25" s="146">
        <f t="shared" si="5"/>
        <v>0</v>
      </c>
      <c r="BC25" s="146">
        <f t="shared" si="6"/>
        <v>0</v>
      </c>
      <c r="BD25" s="146">
        <f t="shared" si="7"/>
        <v>0</v>
      </c>
      <c r="BE25" s="146">
        <f t="shared" si="8"/>
        <v>0</v>
      </c>
      <c r="BF25" s="146">
        <f t="shared" si="9"/>
        <v>0</v>
      </c>
    </row>
    <row r="26" spans="1:96" s="3" customFormat="1" ht="13.5" x14ac:dyDescent="0.25">
      <c r="A26" s="341"/>
      <c r="B26" s="60"/>
      <c r="C26" s="62"/>
      <c r="D26" s="171"/>
      <c r="E26" s="97" t="str">
        <f>IF($AS26="","",LOOKUP($AS26,Domains!$B$2:$B$31,Domains!$C$2:$C$31))</f>
        <v/>
      </c>
      <c r="F26" s="63"/>
      <c r="G26" s="62"/>
      <c r="H26" s="63"/>
      <c r="I26" s="62"/>
      <c r="J26" s="63"/>
      <c r="K26" s="62"/>
      <c r="L26" s="63"/>
      <c r="M26" s="60"/>
      <c r="N26" s="63"/>
      <c r="O26" s="62"/>
      <c r="P26" s="63"/>
      <c r="Q26" s="60"/>
      <c r="R26" s="62"/>
      <c r="S26" s="151"/>
      <c r="T26" s="329"/>
      <c r="U26" s="139"/>
      <c r="V26" s="71"/>
      <c r="W26" s="62"/>
      <c r="X26" s="71"/>
      <c r="Y26" s="60"/>
      <c r="Z26" s="62"/>
      <c r="AA26" s="60"/>
      <c r="AB26" s="329"/>
      <c r="AC26" s="60"/>
      <c r="AD26" s="103"/>
      <c r="AE26" s="72"/>
      <c r="AF26" s="71"/>
      <c r="AG26" s="60"/>
      <c r="AH26" s="60"/>
      <c r="AI26" s="63"/>
      <c r="AJ26" s="60"/>
      <c r="AK26" s="60"/>
      <c r="AL26" s="71"/>
      <c r="AM26" s="62"/>
      <c r="AN26" s="63"/>
      <c r="AO26" s="97"/>
      <c r="AP26" s="63"/>
      <c r="AQ26" s="144"/>
      <c r="AR26" s="144"/>
      <c r="AS26" s="144"/>
      <c r="AT26" s="143" t="str">
        <f>IF($AS26="","",LOOKUP($AS26,Domains!$B$2:$B$31,Domains!$D$2:$D$31))</f>
        <v/>
      </c>
      <c r="AU26" s="93"/>
      <c r="AV26" s="63"/>
      <c r="AW26" s="146">
        <f t="shared" si="20"/>
        <v>0</v>
      </c>
      <c r="AX26" s="146">
        <f t="shared" si="21"/>
        <v>0</v>
      </c>
      <c r="AY26" s="146">
        <f t="shared" si="22"/>
        <v>0</v>
      </c>
      <c r="AZ26" s="146">
        <f t="shared" si="23"/>
        <v>0</v>
      </c>
      <c r="BA26" s="146">
        <f t="shared" si="24"/>
        <v>0</v>
      </c>
      <c r="BB26" s="146">
        <f t="shared" si="5"/>
        <v>0</v>
      </c>
      <c r="BC26" s="146">
        <f t="shared" si="6"/>
        <v>0</v>
      </c>
      <c r="BD26" s="146">
        <f t="shared" si="7"/>
        <v>0</v>
      </c>
      <c r="BE26" s="146">
        <f t="shared" si="8"/>
        <v>0</v>
      </c>
      <c r="BF26" s="146">
        <f t="shared" si="9"/>
        <v>0</v>
      </c>
    </row>
    <row r="27" spans="1:96" s="3" customFormat="1" ht="13.5" x14ac:dyDescent="0.25">
      <c r="A27" s="341"/>
      <c r="B27" s="60"/>
      <c r="C27" s="62"/>
      <c r="D27" s="171"/>
      <c r="E27" s="97" t="str">
        <f>IF($AS27="","",LOOKUP($AS27,Domains!$B$2:$B$31,Domains!$C$2:$C$31))</f>
        <v/>
      </c>
      <c r="F27" s="63"/>
      <c r="G27" s="62"/>
      <c r="H27" s="63"/>
      <c r="I27" s="62"/>
      <c r="J27" s="63"/>
      <c r="K27" s="62"/>
      <c r="L27" s="63"/>
      <c r="M27" s="60"/>
      <c r="N27" s="63"/>
      <c r="O27" s="62"/>
      <c r="P27" s="63"/>
      <c r="Q27" s="60"/>
      <c r="R27" s="62"/>
      <c r="S27" s="151"/>
      <c r="T27" s="329"/>
      <c r="U27" s="139"/>
      <c r="V27" s="71"/>
      <c r="W27" s="62"/>
      <c r="X27" s="71"/>
      <c r="Y27" s="60"/>
      <c r="Z27" s="62"/>
      <c r="AA27" s="60"/>
      <c r="AB27" s="329"/>
      <c r="AC27" s="60"/>
      <c r="AD27" s="103"/>
      <c r="AE27" s="72"/>
      <c r="AF27" s="71"/>
      <c r="AG27" s="60"/>
      <c r="AH27" s="60"/>
      <c r="AI27" s="63"/>
      <c r="AJ27" s="60"/>
      <c r="AK27" s="60"/>
      <c r="AL27" s="71"/>
      <c r="AM27" s="62"/>
      <c r="AN27" s="63"/>
      <c r="AO27" s="97"/>
      <c r="AP27" s="63"/>
      <c r="AQ27" s="144"/>
      <c r="AR27" s="144"/>
      <c r="AS27" s="144"/>
      <c r="AT27" s="143" t="str">
        <f>IF($AS27="","",LOOKUP($AS27,Domains!$B$2:$B$31,Domains!$D$2:$D$31))</f>
        <v/>
      </c>
      <c r="AU27" s="144"/>
      <c r="AV27" s="63"/>
      <c r="AW27" s="146">
        <f t="shared" si="20"/>
        <v>0</v>
      </c>
      <c r="AX27" s="146">
        <f t="shared" si="21"/>
        <v>0</v>
      </c>
      <c r="AY27" s="146">
        <f t="shared" si="22"/>
        <v>0</v>
      </c>
      <c r="AZ27" s="146">
        <f t="shared" si="23"/>
        <v>0</v>
      </c>
      <c r="BA27" s="146">
        <f t="shared" si="24"/>
        <v>0</v>
      </c>
      <c r="BB27" s="146">
        <f t="shared" si="5"/>
        <v>0</v>
      </c>
      <c r="BC27" s="146">
        <f t="shared" si="6"/>
        <v>0</v>
      </c>
      <c r="BD27" s="146">
        <f t="shared" si="7"/>
        <v>0</v>
      </c>
      <c r="BE27" s="146">
        <f t="shared" si="8"/>
        <v>0</v>
      </c>
      <c r="BF27" s="146">
        <f t="shared" si="9"/>
        <v>0</v>
      </c>
    </row>
    <row r="28" spans="1:96" s="3" customFormat="1" ht="13.5" x14ac:dyDescent="0.25">
      <c r="A28" s="341"/>
      <c r="B28" s="60"/>
      <c r="C28" s="62"/>
      <c r="D28" s="171"/>
      <c r="E28" s="97" t="str">
        <f>IF($AS28="","",LOOKUP($AS28,Domains!$B$2:$B$31,Domains!$C$2:$C$31))</f>
        <v/>
      </c>
      <c r="F28" s="63"/>
      <c r="G28" s="62"/>
      <c r="H28" s="63"/>
      <c r="I28" s="62"/>
      <c r="J28" s="63"/>
      <c r="K28" s="62"/>
      <c r="L28" s="63"/>
      <c r="M28" s="60"/>
      <c r="N28" s="63"/>
      <c r="O28" s="62"/>
      <c r="P28" s="63"/>
      <c r="Q28" s="60"/>
      <c r="R28" s="62"/>
      <c r="S28" s="151"/>
      <c r="T28" s="329"/>
      <c r="U28" s="139"/>
      <c r="V28" s="71"/>
      <c r="W28" s="62"/>
      <c r="X28" s="71"/>
      <c r="Y28" s="60"/>
      <c r="Z28" s="62"/>
      <c r="AA28" s="60"/>
      <c r="AB28" s="329"/>
      <c r="AC28" s="60"/>
      <c r="AD28" s="103"/>
      <c r="AE28" s="72"/>
      <c r="AF28" s="71"/>
      <c r="AG28" s="60"/>
      <c r="AH28" s="60"/>
      <c r="AI28" s="63"/>
      <c r="AJ28" s="60"/>
      <c r="AK28" s="60"/>
      <c r="AL28" s="71"/>
      <c r="AM28" s="62"/>
      <c r="AN28" s="63"/>
      <c r="AO28" s="97"/>
      <c r="AP28" s="63"/>
      <c r="AQ28" s="144"/>
      <c r="AR28" s="144"/>
      <c r="AS28" s="144"/>
      <c r="AT28" s="143" t="str">
        <f>IF($AS28="","",LOOKUP($AS28,Domains!$B$2:$B$31,Domains!$D$2:$D$31))</f>
        <v/>
      </c>
      <c r="AU28" s="93"/>
      <c r="AV28" s="63"/>
      <c r="AW28" s="146">
        <f t="shared" si="20"/>
        <v>0</v>
      </c>
      <c r="AX28" s="146">
        <f t="shared" si="21"/>
        <v>0</v>
      </c>
      <c r="AY28" s="146">
        <f t="shared" si="22"/>
        <v>0</v>
      </c>
      <c r="AZ28" s="146">
        <f t="shared" si="23"/>
        <v>0</v>
      </c>
      <c r="BA28" s="146">
        <f t="shared" si="24"/>
        <v>0</v>
      </c>
      <c r="BB28" s="146">
        <f t="shared" si="5"/>
        <v>0</v>
      </c>
      <c r="BC28" s="146">
        <f t="shared" si="6"/>
        <v>0</v>
      </c>
      <c r="BD28" s="146">
        <f t="shared" si="7"/>
        <v>0</v>
      </c>
      <c r="BE28" s="146">
        <f t="shared" si="8"/>
        <v>0</v>
      </c>
      <c r="BF28" s="146">
        <f t="shared" si="9"/>
        <v>0</v>
      </c>
    </row>
    <row r="29" spans="1:96" s="3" customFormat="1" ht="13.5" x14ac:dyDescent="0.25">
      <c r="A29" s="341"/>
      <c r="B29" s="60"/>
      <c r="C29" s="62"/>
      <c r="D29" s="171"/>
      <c r="E29" s="97" t="str">
        <f>IF($AS29="","",LOOKUP($AS29,Domains!$B$2:$B$31,Domains!$C$2:$C$31))</f>
        <v/>
      </c>
      <c r="F29" s="63"/>
      <c r="G29" s="62"/>
      <c r="H29" s="63"/>
      <c r="I29" s="62"/>
      <c r="J29" s="63"/>
      <c r="K29" s="62"/>
      <c r="L29" s="63"/>
      <c r="M29" s="60"/>
      <c r="N29" s="63"/>
      <c r="O29" s="62"/>
      <c r="P29" s="63"/>
      <c r="Q29" s="60"/>
      <c r="R29" s="62"/>
      <c r="S29" s="151"/>
      <c r="T29" s="329"/>
      <c r="U29" s="139"/>
      <c r="V29" s="71"/>
      <c r="W29" s="62"/>
      <c r="X29" s="71"/>
      <c r="Y29" s="60"/>
      <c r="Z29" s="62"/>
      <c r="AA29" s="60"/>
      <c r="AB29" s="329"/>
      <c r="AC29" s="60"/>
      <c r="AD29" s="103"/>
      <c r="AE29" s="72"/>
      <c r="AF29" s="71"/>
      <c r="AG29" s="60"/>
      <c r="AH29" s="60"/>
      <c r="AI29" s="63"/>
      <c r="AJ29" s="60"/>
      <c r="AK29" s="60"/>
      <c r="AL29" s="71"/>
      <c r="AM29" s="62"/>
      <c r="AN29" s="63"/>
      <c r="AO29" s="97"/>
      <c r="AP29" s="63"/>
      <c r="AQ29" s="144"/>
      <c r="AR29" s="144"/>
      <c r="AS29" s="144"/>
      <c r="AT29" s="143" t="str">
        <f>IF($AS29="","",LOOKUP($AS29,Domains!$B$2:$B$31,Domains!$D$2:$D$31))</f>
        <v/>
      </c>
      <c r="AU29" s="144"/>
      <c r="AV29" s="63"/>
      <c r="AW29" s="146">
        <f t="shared" si="20"/>
        <v>0</v>
      </c>
      <c r="AX29" s="146">
        <f t="shared" si="21"/>
        <v>0</v>
      </c>
      <c r="AY29" s="146">
        <f t="shared" si="22"/>
        <v>0</v>
      </c>
      <c r="AZ29" s="146">
        <f t="shared" si="23"/>
        <v>0</v>
      </c>
      <c r="BA29" s="146">
        <f t="shared" si="24"/>
        <v>0</v>
      </c>
      <c r="BB29" s="146">
        <f t="shared" si="5"/>
        <v>0</v>
      </c>
      <c r="BC29" s="146">
        <f t="shared" si="6"/>
        <v>0</v>
      </c>
      <c r="BD29" s="146">
        <f t="shared" si="7"/>
        <v>0</v>
      </c>
      <c r="BE29" s="146">
        <f t="shared" si="8"/>
        <v>0</v>
      </c>
      <c r="BF29" s="146">
        <f t="shared" si="9"/>
        <v>0</v>
      </c>
    </row>
    <row r="30" spans="1:96" s="3" customFormat="1" ht="13.5" x14ac:dyDescent="0.25">
      <c r="A30" s="341"/>
      <c r="B30" s="60"/>
      <c r="C30" s="62"/>
      <c r="D30" s="171"/>
      <c r="E30" s="97" t="str">
        <f>IF($AS30="","",LOOKUP($AS30,Domains!$B$2:$B$31,Domains!$C$2:$C$31))</f>
        <v/>
      </c>
      <c r="F30" s="63"/>
      <c r="G30" s="62"/>
      <c r="H30" s="63"/>
      <c r="I30" s="62"/>
      <c r="J30" s="63"/>
      <c r="K30" s="62"/>
      <c r="L30" s="63"/>
      <c r="M30" s="60"/>
      <c r="N30" s="63"/>
      <c r="O30" s="62"/>
      <c r="P30" s="63"/>
      <c r="Q30" s="60"/>
      <c r="R30" s="62"/>
      <c r="S30" s="151"/>
      <c r="T30" s="329"/>
      <c r="U30" s="139"/>
      <c r="V30" s="71"/>
      <c r="W30" s="62"/>
      <c r="X30" s="71"/>
      <c r="Y30" s="60"/>
      <c r="Z30" s="62"/>
      <c r="AA30" s="60"/>
      <c r="AB30" s="329"/>
      <c r="AC30" s="60"/>
      <c r="AD30" s="103"/>
      <c r="AE30" s="72"/>
      <c r="AF30" s="71"/>
      <c r="AG30" s="60"/>
      <c r="AH30" s="60"/>
      <c r="AI30" s="63"/>
      <c r="AJ30" s="60"/>
      <c r="AK30" s="60"/>
      <c r="AL30" s="71"/>
      <c r="AM30" s="62"/>
      <c r="AN30" s="63"/>
      <c r="AO30" s="97"/>
      <c r="AP30" s="63"/>
      <c r="AQ30" s="144"/>
      <c r="AR30" s="144"/>
      <c r="AS30" s="144"/>
      <c r="AT30" s="143" t="str">
        <f>IF($AS30="","",LOOKUP($AS30,Domains!$B$2:$B$31,Domains!$D$2:$D$31))</f>
        <v/>
      </c>
      <c r="AU30" s="144"/>
      <c r="AV30" s="63"/>
      <c r="AW30" s="146">
        <f t="shared" si="20"/>
        <v>0</v>
      </c>
      <c r="AX30" s="146">
        <f t="shared" si="21"/>
        <v>0</v>
      </c>
      <c r="AY30" s="146">
        <f t="shared" si="22"/>
        <v>0</v>
      </c>
      <c r="AZ30" s="146">
        <f t="shared" si="23"/>
        <v>0</v>
      </c>
      <c r="BA30" s="146">
        <f t="shared" si="24"/>
        <v>0</v>
      </c>
      <c r="BB30" s="146">
        <f t="shared" si="5"/>
        <v>0</v>
      </c>
      <c r="BC30" s="146">
        <f t="shared" si="6"/>
        <v>0</v>
      </c>
      <c r="BD30" s="146">
        <f t="shared" si="7"/>
        <v>0</v>
      </c>
      <c r="BE30" s="146">
        <f t="shared" si="8"/>
        <v>0</v>
      </c>
      <c r="BF30" s="146">
        <f t="shared" si="9"/>
        <v>0</v>
      </c>
    </row>
    <row r="31" spans="1:96" s="3" customFormat="1" ht="13.5" x14ac:dyDescent="0.25">
      <c r="A31" s="341"/>
      <c r="B31" s="60"/>
      <c r="C31" s="62"/>
      <c r="D31" s="171"/>
      <c r="E31" s="97" t="str">
        <f>IF($AS31="","",LOOKUP($AS31,Domains!$B$2:$B$31,Domains!$C$2:$C$31))</f>
        <v/>
      </c>
      <c r="F31" s="63"/>
      <c r="G31" s="62"/>
      <c r="H31" s="63"/>
      <c r="I31" s="62"/>
      <c r="J31" s="63"/>
      <c r="K31" s="62"/>
      <c r="L31" s="63"/>
      <c r="M31" s="60"/>
      <c r="N31" s="63"/>
      <c r="O31" s="62"/>
      <c r="P31" s="63"/>
      <c r="Q31" s="60"/>
      <c r="R31" s="62"/>
      <c r="S31" s="151"/>
      <c r="T31" s="329"/>
      <c r="U31" s="139"/>
      <c r="V31" s="71"/>
      <c r="W31" s="62"/>
      <c r="X31" s="71"/>
      <c r="Y31" s="60"/>
      <c r="Z31" s="62"/>
      <c r="AA31" s="60"/>
      <c r="AB31" s="329"/>
      <c r="AC31" s="60"/>
      <c r="AD31" s="103"/>
      <c r="AE31" s="72"/>
      <c r="AF31" s="71"/>
      <c r="AG31" s="60"/>
      <c r="AH31" s="60"/>
      <c r="AI31" s="63"/>
      <c r="AJ31" s="60"/>
      <c r="AK31" s="60"/>
      <c r="AL31" s="71"/>
      <c r="AM31" s="62"/>
      <c r="AN31" s="63"/>
      <c r="AO31" s="97"/>
      <c r="AP31" s="63"/>
      <c r="AQ31" s="144"/>
      <c r="AR31" s="144"/>
      <c r="AS31" s="144"/>
      <c r="AT31" s="143" t="str">
        <f>IF($AS31="","",LOOKUP($AS31,Domains!$B$2:$B$31,Domains!$D$2:$D$31))</f>
        <v/>
      </c>
      <c r="AU31" s="144"/>
      <c r="AV31" s="63"/>
      <c r="AW31" s="146">
        <f t="shared" si="20"/>
        <v>0</v>
      </c>
      <c r="AX31" s="146">
        <f t="shared" si="21"/>
        <v>0</v>
      </c>
      <c r="AY31" s="146">
        <f t="shared" si="22"/>
        <v>0</v>
      </c>
      <c r="AZ31" s="146">
        <f t="shared" si="23"/>
        <v>0</v>
      </c>
      <c r="BA31" s="146">
        <f t="shared" si="24"/>
        <v>0</v>
      </c>
      <c r="BB31" s="146">
        <f t="shared" si="5"/>
        <v>0</v>
      </c>
      <c r="BC31" s="146">
        <f t="shared" si="6"/>
        <v>0</v>
      </c>
      <c r="BD31" s="146">
        <f t="shared" si="7"/>
        <v>0</v>
      </c>
      <c r="BE31" s="146">
        <f t="shared" si="8"/>
        <v>0</v>
      </c>
      <c r="BF31" s="146">
        <f t="shared" si="9"/>
        <v>0</v>
      </c>
    </row>
    <row r="32" spans="1:96" s="3" customFormat="1" ht="13.5" x14ac:dyDescent="0.25">
      <c r="A32" s="341"/>
      <c r="B32" s="60"/>
      <c r="C32" s="62"/>
      <c r="D32" s="171"/>
      <c r="E32" s="97" t="str">
        <f>IF($AS32="","",LOOKUP($AS32,Domains!$B$2:$B$31,Domains!$C$2:$C$31))</f>
        <v/>
      </c>
      <c r="F32" s="63"/>
      <c r="G32" s="62"/>
      <c r="H32" s="63"/>
      <c r="I32" s="62"/>
      <c r="J32" s="63"/>
      <c r="K32" s="62"/>
      <c r="L32" s="63"/>
      <c r="M32" s="60"/>
      <c r="N32" s="63"/>
      <c r="O32" s="62"/>
      <c r="P32" s="63"/>
      <c r="Q32" s="60"/>
      <c r="R32" s="62"/>
      <c r="S32" s="151"/>
      <c r="T32" s="329"/>
      <c r="U32" s="139"/>
      <c r="V32" s="71"/>
      <c r="W32" s="62"/>
      <c r="X32" s="71"/>
      <c r="Y32" s="60"/>
      <c r="Z32" s="62"/>
      <c r="AA32" s="60"/>
      <c r="AB32" s="330"/>
      <c r="AC32" s="60"/>
      <c r="AD32" s="103"/>
      <c r="AE32" s="72"/>
      <c r="AF32" s="71"/>
      <c r="AG32" s="60"/>
      <c r="AH32" s="60"/>
      <c r="AI32" s="63"/>
      <c r="AJ32" s="60"/>
      <c r="AK32" s="60"/>
      <c r="AL32" s="71"/>
      <c r="AM32" s="62"/>
      <c r="AN32" s="63"/>
      <c r="AO32" s="97"/>
      <c r="AP32" s="63"/>
      <c r="AQ32" s="60"/>
      <c r="AR32" s="144"/>
      <c r="AS32" s="60"/>
      <c r="AT32" s="143" t="str">
        <f>IF($AS32="","",LOOKUP($AS32,Domains!$B$2:$B$31,Domains!$D$2:$D$31))</f>
        <v/>
      </c>
      <c r="AU32" s="60"/>
      <c r="AV32" s="63"/>
      <c r="AW32" s="146">
        <f t="shared" si="20"/>
        <v>0</v>
      </c>
      <c r="AX32" s="146">
        <f t="shared" si="21"/>
        <v>0</v>
      </c>
      <c r="AY32" s="146">
        <f t="shared" si="22"/>
        <v>0</v>
      </c>
      <c r="AZ32" s="146">
        <f t="shared" si="23"/>
        <v>0</v>
      </c>
      <c r="BA32" s="146">
        <f t="shared" si="24"/>
        <v>0</v>
      </c>
      <c r="BB32" s="146">
        <f t="shared" si="5"/>
        <v>0</v>
      </c>
      <c r="BC32" s="146">
        <f t="shared" si="6"/>
        <v>0</v>
      </c>
      <c r="BD32" s="146">
        <f t="shared" si="7"/>
        <v>0</v>
      </c>
      <c r="BE32" s="146">
        <f t="shared" si="8"/>
        <v>0</v>
      </c>
      <c r="BF32" s="146">
        <f t="shared" si="9"/>
        <v>0</v>
      </c>
    </row>
    <row r="33" spans="1:96" s="3" customFormat="1" x14ac:dyDescent="0.2">
      <c r="A33" s="69"/>
      <c r="B33" s="65"/>
      <c r="C33" s="65"/>
      <c r="D33" s="65"/>
      <c r="E33" s="66"/>
      <c r="F33" s="66"/>
      <c r="G33" s="66"/>
      <c r="H33" s="66"/>
      <c r="I33" s="66"/>
      <c r="J33" s="66"/>
      <c r="K33" s="66"/>
      <c r="L33" s="66"/>
      <c r="M33" s="65"/>
      <c r="N33" s="65"/>
      <c r="O33" s="66"/>
      <c r="P33" s="65"/>
      <c r="Q33" s="65"/>
      <c r="R33" s="66"/>
      <c r="S33" s="65"/>
      <c r="T33" s="329"/>
      <c r="U33" s="65"/>
      <c r="V33"/>
      <c r="W33"/>
      <c r="X33"/>
      <c r="Y33"/>
      <c r="Z33"/>
      <c r="AA33"/>
      <c r="AB33"/>
      <c r="AC33"/>
      <c r="AD33"/>
      <c r="AE33"/>
      <c r="AF33"/>
      <c r="AG33"/>
      <c r="AH33"/>
      <c r="AI33"/>
      <c r="AJ33"/>
      <c r="AK33"/>
      <c r="AL33"/>
      <c r="AM33" s="66"/>
      <c r="AN33" s="65"/>
      <c r="AP33" s="65"/>
      <c r="AQ33" s="65"/>
      <c r="AR33" s="90"/>
      <c r="AS33" s="65"/>
      <c r="AT33" s="65"/>
      <c r="AU33" s="65"/>
      <c r="AV33" s="66"/>
    </row>
    <row r="34" spans="1:96" s="3" customFormat="1" x14ac:dyDescent="0.2">
      <c r="A34" s="69"/>
      <c r="B34" s="65"/>
      <c r="C34" s="65"/>
      <c r="D34" s="65"/>
      <c r="E34" s="66"/>
      <c r="F34" s="66"/>
      <c r="G34" s="66"/>
      <c r="H34" s="66"/>
      <c r="I34" s="66"/>
      <c r="J34" s="66"/>
      <c r="K34" s="66"/>
      <c r="L34" s="66"/>
      <c r="M34" s="65"/>
      <c r="N34" s="65"/>
      <c r="O34" s="66"/>
      <c r="P34" s="65"/>
      <c r="Q34" s="65"/>
      <c r="R34" s="66"/>
      <c r="S34" s="65"/>
      <c r="T34" s="329"/>
      <c r="U34" s="65"/>
      <c r="V34"/>
      <c r="W34"/>
      <c r="X34"/>
      <c r="Y34"/>
      <c r="Z34"/>
      <c r="AA34"/>
      <c r="AB34"/>
      <c r="AC34"/>
      <c r="AD34"/>
      <c r="AE34"/>
      <c r="AF34"/>
      <c r="AG34"/>
      <c r="AH34"/>
      <c r="AI34"/>
      <c r="AJ34"/>
      <c r="AK34"/>
      <c r="AL34"/>
      <c r="AM34" s="66"/>
      <c r="AN34" s="65"/>
      <c r="AP34" s="65"/>
      <c r="AQ34" s="65"/>
      <c r="AR34" s="90"/>
      <c r="AS34" s="65"/>
      <c r="AT34" s="65"/>
      <c r="AU34" s="65"/>
      <c r="AV34" s="66"/>
    </row>
    <row r="35" spans="1:96" s="3" customFormat="1" x14ac:dyDescent="0.2">
      <c r="A35" s="69"/>
      <c r="B35" s="65"/>
      <c r="C35" s="65"/>
      <c r="D35" s="65"/>
      <c r="E35" s="66"/>
      <c r="F35" s="66"/>
      <c r="G35" s="66"/>
      <c r="H35" s="66"/>
      <c r="I35" s="66"/>
      <c r="J35" s="66"/>
      <c r="K35" s="66"/>
      <c r="L35" s="66"/>
      <c r="M35" s="65"/>
      <c r="N35" s="65"/>
      <c r="O35" s="66"/>
      <c r="P35" s="65"/>
      <c r="Q35" s="65"/>
      <c r="R35" s="66"/>
      <c r="S35" s="65"/>
      <c r="T35" s="329"/>
      <c r="U35" s="65"/>
      <c r="V35"/>
      <c r="W35"/>
      <c r="X35"/>
      <c r="Y35"/>
      <c r="Z35"/>
      <c r="AA35"/>
      <c r="AB35"/>
      <c r="AC35"/>
      <c r="AD35"/>
      <c r="AE35"/>
      <c r="AF35"/>
      <c r="AG35"/>
      <c r="AH35"/>
      <c r="AI35"/>
      <c r="AJ35"/>
      <c r="AK35"/>
      <c r="AL35"/>
      <c r="AM35" s="66"/>
      <c r="AN35" s="65"/>
      <c r="AP35" s="65"/>
      <c r="AQ35" s="65"/>
      <c r="AR35" s="90"/>
      <c r="AS35" s="65"/>
      <c r="AT35" s="65"/>
      <c r="AU35" s="65"/>
      <c r="AV35" s="66"/>
    </row>
    <row r="36" spans="1:96" s="3" customFormat="1" x14ac:dyDescent="0.2">
      <c r="A36" s="69"/>
      <c r="B36" s="65"/>
      <c r="C36" s="65"/>
      <c r="D36" s="65"/>
      <c r="E36" s="66"/>
      <c r="F36" s="66"/>
      <c r="G36" s="66"/>
      <c r="H36" s="66"/>
      <c r="I36" s="66"/>
      <c r="J36" s="66"/>
      <c r="K36" s="66"/>
      <c r="L36" s="66"/>
      <c r="M36" s="65"/>
      <c r="N36" s="65"/>
      <c r="O36" s="66"/>
      <c r="P36" s="65"/>
      <c r="Q36" s="65"/>
      <c r="R36" s="66"/>
      <c r="S36" s="65"/>
      <c r="T36" s="329"/>
      <c r="U36" s="65"/>
      <c r="V36"/>
      <c r="W36"/>
      <c r="X36"/>
      <c r="Y36"/>
      <c r="Z36"/>
      <c r="AA36"/>
      <c r="AB36"/>
      <c r="AC36"/>
      <c r="AD36"/>
      <c r="AE36"/>
      <c r="AF36"/>
      <c r="AG36"/>
      <c r="AH36"/>
      <c r="AI36"/>
      <c r="AJ36"/>
      <c r="AK36"/>
      <c r="AL36"/>
      <c r="AM36" s="66"/>
      <c r="AN36" s="65"/>
      <c r="AP36" s="65"/>
      <c r="AQ36" s="65"/>
      <c r="AR36" s="90"/>
      <c r="AS36" s="65"/>
      <c r="AT36" s="65"/>
      <c r="AU36" s="65"/>
      <c r="AV36" s="66"/>
    </row>
    <row r="37" spans="1:96" s="3" customFormat="1" x14ac:dyDescent="0.2">
      <c r="A37" s="69"/>
      <c r="B37" s="65"/>
      <c r="C37" s="65"/>
      <c r="D37" s="65"/>
      <c r="E37" s="66"/>
      <c r="F37" s="66"/>
      <c r="G37" s="66"/>
      <c r="H37" s="66"/>
      <c r="I37" s="66"/>
      <c r="J37" s="66"/>
      <c r="K37" s="66"/>
      <c r="L37" s="66"/>
      <c r="M37" s="65"/>
      <c r="N37" s="65"/>
      <c r="O37" s="66"/>
      <c r="P37" s="65"/>
      <c r="Q37" s="65"/>
      <c r="R37" s="66"/>
      <c r="S37" s="65"/>
      <c r="T37" s="330"/>
      <c r="U37" s="65"/>
      <c r="V37"/>
      <c r="W37"/>
      <c r="X37"/>
      <c r="Y37"/>
      <c r="Z37"/>
      <c r="AA37"/>
      <c r="AB37"/>
      <c r="AC37"/>
      <c r="AD37"/>
      <c r="AE37"/>
      <c r="AF37"/>
      <c r="AG37"/>
      <c r="AH37"/>
      <c r="AI37"/>
      <c r="AJ37"/>
      <c r="AK37"/>
      <c r="AL37"/>
      <c r="AM37" s="66"/>
      <c r="AN37" s="65"/>
      <c r="AP37" s="65"/>
      <c r="AQ37" s="65"/>
      <c r="AR37" s="90"/>
      <c r="AS37" s="65"/>
      <c r="AT37" s="65"/>
      <c r="AU37" s="65"/>
      <c r="AV37" s="66"/>
    </row>
    <row r="38" spans="1:96" s="3" customFormat="1" x14ac:dyDescent="0.2">
      <c r="A38" s="69"/>
      <c r="B38" s="65"/>
      <c r="C38" s="65"/>
      <c r="D38" s="65"/>
      <c r="E38" s="66"/>
      <c r="F38" s="66"/>
      <c r="G38" s="66"/>
      <c r="H38" s="66"/>
      <c r="I38" s="66"/>
      <c r="J38" s="66"/>
      <c r="K38" s="66"/>
      <c r="L38" s="66"/>
      <c r="M38" s="65"/>
      <c r="N38" s="65"/>
      <c r="O38" s="66"/>
      <c r="P38" s="65"/>
      <c r="Q38" s="65"/>
      <c r="R38" s="66"/>
      <c r="S38" s="65"/>
      <c r="T38" s="65"/>
      <c r="U38" s="65"/>
      <c r="V38"/>
      <c r="W38"/>
      <c r="X38"/>
      <c r="Y38"/>
      <c r="Z38"/>
      <c r="AA38"/>
      <c r="AB38"/>
      <c r="AC38"/>
      <c r="AD38"/>
      <c r="AE38"/>
      <c r="AF38"/>
      <c r="AG38"/>
      <c r="AH38"/>
      <c r="AI38"/>
      <c r="AJ38"/>
      <c r="AK38"/>
      <c r="AL38"/>
      <c r="AM38" s="66"/>
      <c r="AN38" s="65"/>
      <c r="AP38" s="65"/>
      <c r="AQ38" s="65"/>
      <c r="AR38" s="90"/>
      <c r="AS38" s="65"/>
      <c r="AT38" s="65"/>
      <c r="AU38" s="65"/>
      <c r="AV38" s="66"/>
    </row>
    <row r="39" spans="1:96" s="4" customFormat="1" x14ac:dyDescent="0.2">
      <c r="A39" s="69"/>
      <c r="B39" s="65"/>
      <c r="C39" s="65"/>
      <c r="D39" s="65"/>
      <c r="E39" s="66"/>
      <c r="F39" s="66"/>
      <c r="G39" s="66"/>
      <c r="H39" s="66"/>
      <c r="I39" s="66"/>
      <c r="J39" s="66"/>
      <c r="K39" s="66"/>
      <c r="L39" s="66"/>
      <c r="M39" s="65"/>
      <c r="N39" s="65"/>
      <c r="O39" s="66"/>
      <c r="P39" s="65"/>
      <c r="Q39" s="65"/>
      <c r="R39" s="66"/>
      <c r="S39" s="65"/>
      <c r="T39" s="65"/>
      <c r="U39" s="65"/>
      <c r="V39"/>
      <c r="W39"/>
      <c r="X39"/>
      <c r="Y39"/>
      <c r="Z39"/>
      <c r="AA39"/>
      <c r="AB39"/>
      <c r="AC39"/>
      <c r="AD39"/>
      <c r="AE39"/>
      <c r="AF39"/>
      <c r="AG39"/>
      <c r="AH39"/>
      <c r="AI39"/>
      <c r="AJ39"/>
      <c r="AK39"/>
      <c r="AL39"/>
      <c r="AM39" s="66"/>
      <c r="AN39" s="65"/>
      <c r="AO39" s="3"/>
      <c r="AP39" s="65"/>
      <c r="AQ39" s="65"/>
      <c r="AR39" s="90"/>
      <c r="AS39" s="65"/>
      <c r="AT39" s="65"/>
      <c r="AU39" s="65"/>
      <c r="AV39" s="66"/>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row>
    <row r="40" spans="1:96" s="3" customFormat="1" x14ac:dyDescent="0.2">
      <c r="A40" s="69"/>
      <c r="B40" s="65"/>
      <c r="C40" s="65"/>
      <c r="D40" s="65"/>
      <c r="E40" s="66"/>
      <c r="F40" s="66"/>
      <c r="G40" s="66"/>
      <c r="H40" s="66"/>
      <c r="I40" s="66"/>
      <c r="J40" s="66"/>
      <c r="K40" s="66"/>
      <c r="L40" s="66"/>
      <c r="M40" s="65"/>
      <c r="N40" s="65"/>
      <c r="O40" s="66"/>
      <c r="P40" s="65"/>
      <c r="Q40" s="65"/>
      <c r="R40" s="66"/>
      <c r="S40" s="65"/>
      <c r="T40" s="65"/>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x14ac:dyDescent="0.2">
      <c r="A41" s="69"/>
      <c r="B41" s="65"/>
      <c r="C41" s="65"/>
      <c r="D41" s="65"/>
      <c r="E41" s="66"/>
      <c r="F41" s="66"/>
      <c r="G41" s="66"/>
      <c r="H41" s="66"/>
      <c r="I41" s="66"/>
      <c r="J41" s="66"/>
      <c r="K41" s="66"/>
      <c r="L41" s="66"/>
      <c r="M41" s="65"/>
      <c r="N41" s="65"/>
      <c r="O41" s="66"/>
      <c r="P41" s="65"/>
      <c r="Q41" s="65"/>
      <c r="R41" s="66"/>
      <c r="S41" s="65"/>
      <c r="T41" s="65"/>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x14ac:dyDescent="0.2">
      <c r="A42" s="69"/>
      <c r="B42" s="65"/>
      <c r="C42" s="65"/>
      <c r="D42" s="65"/>
      <c r="E42" s="66"/>
      <c r="F42" s="66"/>
      <c r="G42" s="66"/>
      <c r="H42" s="66"/>
      <c r="I42" s="66"/>
      <c r="J42" s="66"/>
      <c r="K42" s="66"/>
      <c r="L42" s="66"/>
      <c r="M42" s="65"/>
      <c r="N42" s="65"/>
      <c r="O42" s="66"/>
      <c r="P42" s="65"/>
      <c r="Q42" s="65"/>
      <c r="R42" s="66"/>
      <c r="S42" s="65"/>
      <c r="T42" s="65"/>
      <c r="U42" s="65"/>
      <c r="V42"/>
      <c r="W42"/>
      <c r="X42"/>
      <c r="Y42"/>
      <c r="Z42"/>
      <c r="AA42"/>
      <c r="AB42"/>
      <c r="AC42"/>
      <c r="AD42"/>
      <c r="AE42"/>
      <c r="AF42"/>
      <c r="AG42"/>
      <c r="AH42"/>
      <c r="AI42"/>
      <c r="AJ42"/>
      <c r="AK42"/>
      <c r="AL42"/>
      <c r="AM42" s="66"/>
      <c r="AN42" s="65"/>
      <c r="AP42" s="65"/>
      <c r="AQ42" s="65"/>
      <c r="AR42" s="90"/>
      <c r="AS42" s="65"/>
      <c r="AT42" s="65"/>
      <c r="AU42" s="65"/>
      <c r="AV42" s="66"/>
    </row>
    <row r="43" spans="1:96" s="4" customFormat="1" x14ac:dyDescent="0.2">
      <c r="A43" s="69"/>
      <c r="B43" s="65"/>
      <c r="C43" s="65"/>
      <c r="D43" s="65"/>
      <c r="E43" s="66"/>
      <c r="F43" s="66"/>
      <c r="G43" s="66"/>
      <c r="H43" s="66"/>
      <c r="I43" s="66"/>
      <c r="J43" s="66"/>
      <c r="K43" s="66"/>
      <c r="L43" s="66"/>
      <c r="M43" s="65"/>
      <c r="N43" s="65"/>
      <c r="O43" s="66"/>
      <c r="P43" s="65"/>
      <c r="Q43" s="65"/>
      <c r="R43" s="66"/>
      <c r="S43" s="65"/>
      <c r="T43" s="65"/>
      <c r="U43" s="65"/>
      <c r="V43"/>
      <c r="W43"/>
      <c r="X43"/>
      <c r="Y43"/>
      <c r="Z43"/>
      <c r="AA43"/>
      <c r="AB43"/>
      <c r="AC43"/>
      <c r="AD43"/>
      <c r="AE43"/>
      <c r="AF43"/>
      <c r="AG43"/>
      <c r="AH43"/>
      <c r="AI43"/>
      <c r="AJ43"/>
      <c r="AK43"/>
      <c r="AL43"/>
      <c r="AM43" s="66"/>
      <c r="AN43" s="65"/>
      <c r="AO43" s="3"/>
      <c r="AP43" s="65"/>
      <c r="AQ43" s="65"/>
      <c r="AR43" s="90"/>
      <c r="AS43" s="65"/>
      <c r="AT43" s="65"/>
      <c r="AU43" s="65"/>
      <c r="AV43" s="66"/>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4" customFormat="1" x14ac:dyDescent="0.2">
      <c r="A44" s="69"/>
      <c r="B44" s="65"/>
      <c r="C44" s="65"/>
      <c r="D44" s="65"/>
      <c r="E44" s="66"/>
      <c r="F44" s="66"/>
      <c r="G44" s="66"/>
      <c r="H44" s="66"/>
      <c r="I44" s="66"/>
      <c r="J44" s="66"/>
      <c r="K44" s="66"/>
      <c r="L44" s="66"/>
      <c r="M44" s="65"/>
      <c r="N44" s="65"/>
      <c r="O44" s="66"/>
      <c r="P44" s="65"/>
      <c r="Q44" s="65"/>
      <c r="R44" s="66"/>
      <c r="S44" s="65"/>
      <c r="T44" s="65"/>
      <c r="U44" s="65"/>
      <c r="V44"/>
      <c r="W44"/>
      <c r="X44"/>
      <c r="Y44"/>
      <c r="Z44"/>
      <c r="AA44"/>
      <c r="AB44"/>
      <c r="AC44"/>
      <c r="AD44"/>
      <c r="AE44"/>
      <c r="AF44"/>
      <c r="AG44"/>
      <c r="AH44"/>
      <c r="AI44"/>
      <c r="AJ44"/>
      <c r="AK44"/>
      <c r="AL44"/>
      <c r="AM44" s="66"/>
      <c r="AN44" s="65"/>
      <c r="AO44" s="3"/>
      <c r="AP44" s="65"/>
      <c r="AQ44" s="65"/>
      <c r="AR44" s="90"/>
      <c r="AS44" s="65"/>
      <c r="AT44" s="65"/>
      <c r="AU44" s="65"/>
      <c r="AV44" s="66"/>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row>
    <row r="45" spans="1:96" s="3" customFormat="1" x14ac:dyDescent="0.2">
      <c r="A45" s="69"/>
      <c r="B45" s="65"/>
      <c r="C45" s="65"/>
      <c r="D45" s="65"/>
      <c r="E45" s="66"/>
      <c r="F45" s="66"/>
      <c r="G45" s="66"/>
      <c r="H45" s="66"/>
      <c r="I45" s="66"/>
      <c r="J45" s="66"/>
      <c r="K45" s="66"/>
      <c r="L45" s="66"/>
      <c r="M45" s="65"/>
      <c r="N45" s="65"/>
      <c r="O45" s="66"/>
      <c r="P45" s="65"/>
      <c r="Q45" s="65"/>
      <c r="R45" s="66"/>
      <c r="S45" s="65"/>
      <c r="T45" s="65"/>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x14ac:dyDescent="0.2">
      <c r="A46" s="69"/>
      <c r="B46" s="65"/>
      <c r="C46" s="65"/>
      <c r="D46" s="65"/>
      <c r="E46" s="66"/>
      <c r="F46" s="66"/>
      <c r="G46" s="66"/>
      <c r="H46" s="66"/>
      <c r="I46" s="66"/>
      <c r="J46" s="66"/>
      <c r="K46" s="66"/>
      <c r="L46" s="66"/>
      <c r="M46" s="65"/>
      <c r="N46" s="65"/>
      <c r="O46" s="66"/>
      <c r="P46" s="65"/>
      <c r="Q46" s="65"/>
      <c r="R46" s="66"/>
      <c r="S46" s="65"/>
      <c r="T46" s="65"/>
      <c r="U46" s="65"/>
      <c r="V46"/>
      <c r="W46"/>
      <c r="X46"/>
      <c r="Y46"/>
      <c r="Z46"/>
      <c r="AA46"/>
      <c r="AB46"/>
      <c r="AC46"/>
      <c r="AD46"/>
      <c r="AE46"/>
      <c r="AF46"/>
      <c r="AG46"/>
      <c r="AH46"/>
      <c r="AI46"/>
      <c r="AJ46"/>
      <c r="AK46"/>
      <c r="AL46"/>
      <c r="AM46" s="66"/>
      <c r="AN46" s="65"/>
      <c r="AP46" s="65"/>
      <c r="AQ46" s="65"/>
      <c r="AR46" s="90"/>
      <c r="AS46" s="65"/>
      <c r="AT46" s="65"/>
      <c r="AU46" s="65"/>
      <c r="AV46" s="66"/>
    </row>
    <row r="47" spans="1:96" s="3" customFormat="1" x14ac:dyDescent="0.2">
      <c r="A47" s="69"/>
      <c r="B47" s="65"/>
      <c r="C47" s="65"/>
      <c r="D47" s="65"/>
      <c r="E47" s="66"/>
      <c r="F47" s="66"/>
      <c r="G47" s="66"/>
      <c r="H47" s="66"/>
      <c r="I47" s="66"/>
      <c r="J47" s="66"/>
      <c r="K47" s="66"/>
      <c r="L47" s="66"/>
      <c r="M47" s="65"/>
      <c r="N47" s="65"/>
      <c r="O47" s="66"/>
      <c r="P47" s="65"/>
      <c r="Q47" s="65"/>
      <c r="R47" s="66"/>
      <c r="S47" s="65"/>
      <c r="T47" s="65"/>
      <c r="U47" s="65"/>
      <c r="V47"/>
      <c r="W47"/>
      <c r="X47"/>
      <c r="Y47"/>
      <c r="Z47"/>
      <c r="AA47"/>
      <c r="AB47"/>
      <c r="AC47"/>
      <c r="AD47"/>
      <c r="AE47"/>
      <c r="AF47"/>
      <c r="AG47"/>
      <c r="AH47"/>
      <c r="AI47"/>
      <c r="AJ47"/>
      <c r="AK47"/>
      <c r="AL47"/>
      <c r="AM47" s="66"/>
      <c r="AN47" s="65"/>
      <c r="AP47" s="65"/>
      <c r="AQ47" s="65"/>
      <c r="AR47" s="90"/>
      <c r="AS47" s="65"/>
      <c r="AT47" s="65"/>
      <c r="AU47" s="65"/>
      <c r="AV47" s="66"/>
    </row>
    <row r="48" spans="1:96" s="3" customFormat="1" x14ac:dyDescent="0.2">
      <c r="A48" s="69"/>
      <c r="B48" s="65"/>
      <c r="C48" s="65"/>
      <c r="D48" s="65"/>
      <c r="E48" s="66"/>
      <c r="F48" s="66"/>
      <c r="G48" s="66"/>
      <c r="H48" s="66"/>
      <c r="I48" s="66"/>
      <c r="J48" s="66"/>
      <c r="K48" s="66"/>
      <c r="L48" s="66"/>
      <c r="M48" s="65"/>
      <c r="N48" s="65"/>
      <c r="O48" s="66"/>
      <c r="P48" s="65"/>
      <c r="Q48" s="65"/>
      <c r="R48" s="66"/>
      <c r="S48" s="65"/>
      <c r="T48" s="65"/>
      <c r="U48" s="65"/>
      <c r="V48"/>
      <c r="W48"/>
      <c r="X48"/>
      <c r="Y48"/>
      <c r="Z48"/>
      <c r="AA48"/>
      <c r="AB48"/>
      <c r="AC48"/>
      <c r="AD48"/>
      <c r="AE48"/>
      <c r="AF48"/>
      <c r="AG48"/>
      <c r="AH48"/>
      <c r="AI48"/>
      <c r="AJ48"/>
      <c r="AK48"/>
      <c r="AL48"/>
      <c r="AM48" s="66"/>
      <c r="AN48" s="65"/>
      <c r="AP48" s="65"/>
      <c r="AQ48" s="65"/>
      <c r="AR48" s="90"/>
      <c r="AS48" s="65"/>
      <c r="AT48" s="65"/>
      <c r="AU48" s="65"/>
      <c r="AV48" s="66"/>
    </row>
    <row r="49" spans="1:96" s="3" customFormat="1" x14ac:dyDescent="0.2">
      <c r="A49" s="69"/>
      <c r="B49" s="65"/>
      <c r="C49" s="65"/>
      <c r="D49" s="65"/>
      <c r="E49" s="66"/>
      <c r="F49" s="66"/>
      <c r="G49" s="66"/>
      <c r="H49" s="66"/>
      <c r="I49" s="66"/>
      <c r="J49" s="66"/>
      <c r="K49" s="66"/>
      <c r="L49" s="66"/>
      <c r="M49" s="65"/>
      <c r="N49" s="65"/>
      <c r="O49" s="66"/>
      <c r="P49" s="65"/>
      <c r="Q49" s="65"/>
      <c r="R49" s="66"/>
      <c r="S49" s="65"/>
      <c r="T49" s="65"/>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4"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O53" s="3"/>
      <c r="AP53" s="65"/>
      <c r="AQ53" s="65"/>
      <c r="AR53" s="90"/>
      <c r="AS53" s="65"/>
      <c r="AT53" s="65"/>
      <c r="AU53" s="65"/>
      <c r="AV53" s="66"/>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row>
    <row r="54" spans="1:96" s="3"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P54" s="65"/>
      <c r="AQ54" s="65"/>
      <c r="AR54" s="90"/>
      <c r="AS54" s="65"/>
      <c r="AT54" s="65"/>
      <c r="AU54" s="65"/>
      <c r="AV54" s="66"/>
    </row>
    <row r="55" spans="1:96" s="3"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3"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P57" s="65"/>
      <c r="AQ57" s="65"/>
      <c r="AR57" s="90"/>
      <c r="AS57" s="65"/>
      <c r="AT57" s="65"/>
      <c r="AU57" s="65"/>
      <c r="AV57" s="66"/>
    </row>
    <row r="58" spans="1:96" s="3"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26"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O59" s="3"/>
      <c r="AP59" s="65"/>
      <c r="AQ59" s="65"/>
      <c r="AR59" s="90"/>
      <c r="AS59" s="65"/>
      <c r="AT59" s="65"/>
      <c r="AU59" s="65"/>
      <c r="AV59" s="66"/>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row>
    <row r="60" spans="1:96" s="3"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3"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3"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4"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O66" s="3"/>
      <c r="AP66" s="65"/>
      <c r="AQ66" s="65"/>
      <c r="AR66" s="90"/>
      <c r="AS66" s="65"/>
      <c r="AT66" s="65"/>
      <c r="AU66" s="65"/>
      <c r="AV66" s="66"/>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row>
    <row r="67" spans="1:96" s="3"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P67" s="65"/>
      <c r="AQ67" s="65"/>
      <c r="AR67" s="90"/>
      <c r="AS67" s="65"/>
      <c r="AT67" s="65"/>
      <c r="AU67" s="65"/>
      <c r="AV67" s="66"/>
    </row>
    <row r="68" spans="1:96" s="3"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P68" s="65"/>
      <c r="AQ68" s="65"/>
      <c r="AR68" s="90"/>
      <c r="AS68" s="65"/>
      <c r="AT68" s="65"/>
      <c r="AU68" s="65"/>
      <c r="AV68" s="66"/>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3"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P70" s="65"/>
      <c r="AQ70" s="65"/>
      <c r="AR70" s="90"/>
      <c r="AS70" s="65"/>
      <c r="AT70" s="65"/>
      <c r="AU70" s="65"/>
      <c r="AV70" s="66"/>
    </row>
    <row r="71" spans="1:96" s="3"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P71" s="65"/>
      <c r="AQ71" s="65"/>
      <c r="AR71" s="90"/>
      <c r="AS71" s="65"/>
      <c r="AT71" s="65"/>
      <c r="AU71" s="65"/>
      <c r="AV71" s="66"/>
    </row>
    <row r="72" spans="1:96" s="4"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O72" s="3"/>
      <c r="AP72" s="65"/>
      <c r="AQ72" s="65"/>
      <c r="AR72" s="90"/>
      <c r="AS72" s="65"/>
      <c r="AT72" s="65"/>
      <c r="AU72" s="65"/>
      <c r="AV72" s="66"/>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row>
    <row r="73" spans="1:96" s="4"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O73" s="3"/>
      <c r="AP73" s="65"/>
      <c r="AQ73" s="65"/>
      <c r="AR73" s="90"/>
      <c r="AS73" s="65"/>
      <c r="AT73" s="65"/>
      <c r="AU73" s="65"/>
      <c r="AV73" s="66"/>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14"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O76" s="3"/>
      <c r="AP76" s="65"/>
      <c r="AQ76" s="65"/>
      <c r="AR76" s="90"/>
      <c r="AS76" s="65"/>
      <c r="AT76" s="65"/>
      <c r="AU76" s="65"/>
      <c r="AV76" s="66"/>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3"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P77" s="65"/>
      <c r="AQ77" s="65"/>
      <c r="AR77" s="90"/>
      <c r="AS77" s="65"/>
      <c r="AT77" s="65"/>
      <c r="AU77" s="65"/>
      <c r="AV77" s="66"/>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4"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O92" s="3"/>
      <c r="AP92" s="65"/>
      <c r="AQ92" s="65"/>
      <c r="AR92" s="90"/>
      <c r="AS92" s="65"/>
      <c r="AT92" s="65"/>
      <c r="AU92" s="65"/>
      <c r="AV92" s="66"/>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26" customFormat="1" ht="14.25" customHeigh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O94" s="3"/>
      <c r="AP94" s="65"/>
      <c r="AQ94" s="65"/>
      <c r="AR94" s="90"/>
      <c r="AS94" s="65"/>
      <c r="AT94" s="65"/>
      <c r="AU94" s="65"/>
      <c r="AV94" s="66"/>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row>
    <row r="95" spans="1:96" s="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P95" s="65"/>
      <c r="AQ95" s="65"/>
      <c r="AR95" s="90"/>
      <c r="AS95" s="65"/>
      <c r="AT95" s="65"/>
      <c r="AU95" s="65"/>
      <c r="AV95" s="66"/>
    </row>
    <row r="96" spans="1:96" s="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P96" s="65"/>
      <c r="AQ96" s="65"/>
      <c r="AR96" s="90"/>
      <c r="AS96" s="65"/>
      <c r="AT96" s="65"/>
      <c r="AU96" s="65"/>
      <c r="AV96" s="66"/>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P98" s="65"/>
      <c r="AQ98" s="65"/>
      <c r="AR98" s="90"/>
      <c r="AS98" s="65"/>
      <c r="AT98" s="65"/>
      <c r="AU98" s="65"/>
      <c r="AV98" s="66"/>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1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O100" s="3"/>
      <c r="AP100" s="65"/>
      <c r="AQ100" s="65"/>
      <c r="AR100" s="90"/>
      <c r="AS100" s="65"/>
      <c r="AT100" s="65"/>
      <c r="AU100" s="65"/>
      <c r="AV100" s="66"/>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26" customFormat="1" ht="14.25" customHeigh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O114" s="3"/>
      <c r="AP114" s="65"/>
      <c r="AQ114" s="65"/>
      <c r="AR114" s="90"/>
      <c r="AS114" s="65"/>
      <c r="AT114" s="65"/>
      <c r="AU114" s="65"/>
      <c r="AV114" s="66"/>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26" customFormat="1" ht="14.25" customHeigh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O121" s="3"/>
      <c r="AP121" s="65"/>
      <c r="AQ121" s="65"/>
      <c r="AR121" s="90"/>
      <c r="AS121" s="65"/>
      <c r="AT121" s="65"/>
      <c r="AU121" s="65"/>
      <c r="AV121" s="66"/>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66"/>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B175" s="65"/>
      <c r="C175" s="65"/>
      <c r="D175" s="65"/>
      <c r="E175" s="66"/>
      <c r="F175" s="66"/>
      <c r="G175" s="66"/>
      <c r="H175" s="66"/>
      <c r="I175" s="66"/>
      <c r="J175" s="66"/>
      <c r="K175" s="66"/>
      <c r="L175" s="66"/>
      <c r="M175" s="65"/>
      <c r="N175" s="65"/>
      <c r="O175" s="66"/>
      <c r="P175" s="65"/>
      <c r="Q175" s="65"/>
      <c r="R175" s="66"/>
      <c r="S175" s="65"/>
      <c r="T175" s="65"/>
      <c r="U175" s="65"/>
      <c r="V175"/>
      <c r="W175"/>
      <c r="X175"/>
      <c r="Y175"/>
      <c r="Z175"/>
      <c r="AA175"/>
      <c r="AB175"/>
      <c r="AC175"/>
      <c r="AD175"/>
      <c r="AE175"/>
      <c r="AF175"/>
      <c r="AG175"/>
      <c r="AH175"/>
      <c r="AI175"/>
      <c r="AJ175"/>
      <c r="AK175"/>
      <c r="AL175"/>
      <c r="AM175" s="66"/>
      <c r="AN175" s="65"/>
      <c r="AP175" s="65"/>
      <c r="AQ175" s="65"/>
      <c r="AR175" s="90"/>
      <c r="AS175" s="65"/>
      <c r="AT175" s="65"/>
      <c r="AU175" s="65"/>
      <c r="AV175" s="66"/>
    </row>
    <row r="176" spans="1:48" s="3" customFormat="1" x14ac:dyDescent="0.2">
      <c r="A176" s="69"/>
      <c r="B176" s="65"/>
      <c r="C176" s="65"/>
      <c r="D176" s="65"/>
      <c r="E176" s="66"/>
      <c r="F176" s="66"/>
      <c r="G176" s="66"/>
      <c r="H176" s="66"/>
      <c r="I176" s="66"/>
      <c r="J176" s="66"/>
      <c r="K176" s="66"/>
      <c r="L176" s="66"/>
      <c r="M176" s="65"/>
      <c r="N176" s="65"/>
      <c r="O176" s="66"/>
      <c r="P176" s="65"/>
      <c r="Q176" s="65"/>
      <c r="R176" s="66"/>
      <c r="S176" s="65"/>
      <c r="T176" s="65"/>
      <c r="U176" s="65"/>
      <c r="V176"/>
      <c r="W176"/>
      <c r="X176"/>
      <c r="Y176"/>
      <c r="Z176"/>
      <c r="AA176"/>
      <c r="AB176"/>
      <c r="AC176"/>
      <c r="AD176"/>
      <c r="AE176"/>
      <c r="AF176"/>
      <c r="AG176"/>
      <c r="AH176"/>
      <c r="AI176"/>
      <c r="AJ176"/>
      <c r="AK176"/>
      <c r="AL176"/>
      <c r="AM176" s="66"/>
      <c r="AN176" s="65"/>
      <c r="AP176" s="65"/>
      <c r="AQ176" s="65"/>
      <c r="AR176" s="90"/>
      <c r="AS176" s="65"/>
      <c r="AT176" s="65"/>
      <c r="AU176" s="65"/>
      <c r="AV176" s="66"/>
    </row>
    <row r="177" spans="1:48" s="3" customFormat="1" x14ac:dyDescent="0.2">
      <c r="A177" s="69"/>
      <c r="B177" s="65"/>
      <c r="C177" s="65"/>
      <c r="D177" s="65"/>
      <c r="E177" s="66"/>
      <c r="F177" s="66"/>
      <c r="G177" s="66"/>
      <c r="H177" s="66"/>
      <c r="I177" s="66"/>
      <c r="J177" s="66"/>
      <c r="K177" s="66"/>
      <c r="L177" s="66"/>
      <c r="M177" s="65"/>
      <c r="N177" s="65"/>
      <c r="O177" s="66"/>
      <c r="P177" s="65"/>
      <c r="Q177" s="65"/>
      <c r="R177" s="66"/>
      <c r="S177" s="65"/>
      <c r="T177" s="65"/>
      <c r="U177" s="65"/>
      <c r="V177"/>
      <c r="W177"/>
      <c r="X177"/>
      <c r="Y177"/>
      <c r="Z177"/>
      <c r="AA177"/>
      <c r="AB177"/>
      <c r="AC177"/>
      <c r="AD177"/>
      <c r="AE177"/>
      <c r="AF177"/>
      <c r="AG177"/>
      <c r="AH177"/>
      <c r="AI177"/>
      <c r="AJ177"/>
      <c r="AK177"/>
      <c r="AL177"/>
      <c r="AM177" s="66"/>
      <c r="AN177" s="65"/>
      <c r="AP177" s="65"/>
      <c r="AQ177" s="65"/>
      <c r="AR177" s="90"/>
      <c r="AS177" s="65"/>
      <c r="AT177" s="65"/>
      <c r="AU177" s="65"/>
      <c r="AV177" s="66"/>
    </row>
    <row r="178" spans="1:48" s="3" customFormat="1" x14ac:dyDescent="0.2">
      <c r="A178" s="69"/>
      <c r="B178" s="65"/>
      <c r="C178" s="65"/>
      <c r="D178" s="65"/>
      <c r="E178" s="66"/>
      <c r="F178" s="66"/>
      <c r="G178" s="66"/>
      <c r="H178" s="66"/>
      <c r="I178" s="66"/>
      <c r="J178" s="66"/>
      <c r="K178" s="66"/>
      <c r="L178" s="66"/>
      <c r="M178" s="65"/>
      <c r="N178" s="65"/>
      <c r="O178" s="66"/>
      <c r="P178" s="65"/>
      <c r="Q178" s="65"/>
      <c r="R178" s="66"/>
      <c r="S178" s="65"/>
      <c r="T178" s="65"/>
      <c r="U178" s="65"/>
      <c r="V178"/>
      <c r="W178"/>
      <c r="X178"/>
      <c r="Y178"/>
      <c r="Z178"/>
      <c r="AA178"/>
      <c r="AB178"/>
      <c r="AC178"/>
      <c r="AD178"/>
      <c r="AE178"/>
      <c r="AF178"/>
      <c r="AG178"/>
      <c r="AH178"/>
      <c r="AI178"/>
      <c r="AJ178"/>
      <c r="AK178"/>
      <c r="AL178"/>
      <c r="AM178" s="66"/>
      <c r="AN178" s="65"/>
      <c r="AP178" s="65"/>
      <c r="AQ178" s="65"/>
      <c r="AR178" s="90"/>
      <c r="AS178" s="65"/>
      <c r="AT178" s="65"/>
      <c r="AU178" s="65"/>
      <c r="AV178" s="66"/>
    </row>
    <row r="179" spans="1:48" s="3" customFormat="1" x14ac:dyDescent="0.2">
      <c r="A179" s="69"/>
      <c r="B179" s="65"/>
      <c r="C179" s="65"/>
      <c r="D179" s="65"/>
      <c r="E179" s="8"/>
      <c r="F179" s="66"/>
      <c r="G179" s="66"/>
      <c r="H179" s="66"/>
      <c r="I179" s="66"/>
      <c r="J179" s="66"/>
      <c r="K179" s="66"/>
      <c r="L179" s="66"/>
      <c r="M179" s="65"/>
      <c r="N179" s="65"/>
      <c r="O179" s="66"/>
      <c r="P179" s="65"/>
      <c r="Q179" s="65"/>
      <c r="R179" s="66"/>
      <c r="S179" s="65"/>
      <c r="T179" s="65"/>
      <c r="U179" s="65"/>
      <c r="V179"/>
      <c r="W179"/>
      <c r="X179"/>
      <c r="Y179"/>
      <c r="Z179"/>
      <c r="AA179"/>
      <c r="AB179"/>
      <c r="AC179"/>
      <c r="AD179"/>
      <c r="AE179"/>
      <c r="AF179"/>
      <c r="AG179"/>
      <c r="AH179"/>
      <c r="AI179"/>
      <c r="AJ179"/>
      <c r="AK179"/>
      <c r="AL179"/>
      <c r="AM179" s="66"/>
      <c r="AN179" s="65"/>
      <c r="AP179" s="65"/>
      <c r="AQ179" s="65"/>
      <c r="AR179" s="90"/>
      <c r="AS179" s="65"/>
      <c r="AT179" s="65"/>
      <c r="AU179" s="65"/>
      <c r="AV179" s="66"/>
    </row>
    <row r="180" spans="1:48" s="3" customFormat="1" x14ac:dyDescent="0.2">
      <c r="A180" s="69"/>
      <c r="E180" s="8"/>
      <c r="F180" s="8"/>
      <c r="G180" s="8"/>
      <c r="H180" s="8"/>
      <c r="I180" s="8"/>
      <c r="J180" s="8"/>
      <c r="K180" s="8"/>
      <c r="L180" s="8"/>
      <c r="O180" s="8"/>
      <c r="R180" s="66"/>
      <c r="V180"/>
      <c r="W180"/>
      <c r="X180"/>
      <c r="Y180"/>
      <c r="Z180"/>
      <c r="AA180"/>
      <c r="AB180"/>
      <c r="AC180"/>
      <c r="AD180"/>
      <c r="AE180"/>
      <c r="AF180"/>
      <c r="AG180"/>
      <c r="AH180"/>
      <c r="AI180"/>
      <c r="AJ180"/>
      <c r="AK180"/>
      <c r="AL180"/>
      <c r="AM180" s="66"/>
      <c r="AN180" s="65"/>
      <c r="AP180" s="65"/>
      <c r="AQ180" s="65"/>
      <c r="AR180" s="90"/>
      <c r="AS180" s="65"/>
      <c r="AT180" s="65"/>
      <c r="AU180" s="65"/>
      <c r="AV180" s="8"/>
    </row>
    <row r="181" spans="1:48" s="3" customFormat="1" x14ac:dyDescent="0.2">
      <c r="A181" s="69"/>
      <c r="E181" s="8"/>
      <c r="F181" s="8"/>
      <c r="G181" s="8"/>
      <c r="H181" s="8"/>
      <c r="I181" s="8"/>
      <c r="J181" s="8"/>
      <c r="K181" s="8"/>
      <c r="L181" s="8"/>
      <c r="O181" s="8"/>
      <c r="R181" s="66"/>
      <c r="V181"/>
      <c r="W181"/>
      <c r="X181"/>
      <c r="Y181"/>
      <c r="Z181"/>
      <c r="AA181"/>
      <c r="AB181"/>
      <c r="AC181"/>
      <c r="AD181"/>
      <c r="AE181"/>
      <c r="AF181"/>
      <c r="AG181"/>
      <c r="AH181"/>
      <c r="AI181"/>
      <c r="AJ181"/>
      <c r="AK181"/>
      <c r="AL181"/>
      <c r="AM181" s="66"/>
      <c r="AN181" s="65"/>
      <c r="AP181" s="65"/>
      <c r="AQ181" s="65"/>
      <c r="AR181" s="90"/>
      <c r="AS181" s="65"/>
      <c r="AT181" s="65"/>
      <c r="AU181" s="65"/>
      <c r="AV181" s="8"/>
    </row>
    <row r="182" spans="1:48" s="3" customFormat="1" x14ac:dyDescent="0.2">
      <c r="A182" s="69"/>
      <c r="E182" s="8"/>
      <c r="F182" s="8"/>
      <c r="G182" s="8"/>
      <c r="H182" s="8"/>
      <c r="I182" s="8"/>
      <c r="J182" s="8"/>
      <c r="K182" s="8"/>
      <c r="L182" s="8"/>
      <c r="O182" s="8"/>
      <c r="R182" s="66"/>
      <c r="V182"/>
      <c r="W182"/>
      <c r="X182"/>
      <c r="Y182"/>
      <c r="Z182"/>
      <c r="AA182"/>
      <c r="AB182"/>
      <c r="AC182"/>
      <c r="AD182"/>
      <c r="AE182"/>
      <c r="AF182"/>
      <c r="AG182"/>
      <c r="AH182"/>
      <c r="AI182"/>
      <c r="AJ182"/>
      <c r="AK182"/>
      <c r="AL182"/>
      <c r="AM182" s="66"/>
      <c r="AN182" s="65"/>
      <c r="AP182" s="65"/>
      <c r="AQ182" s="65"/>
      <c r="AR182" s="90"/>
      <c r="AS182" s="65"/>
      <c r="AT182" s="65"/>
      <c r="AU182" s="65"/>
      <c r="AV182" s="8"/>
    </row>
    <row r="183" spans="1:48" s="3" customFormat="1" x14ac:dyDescent="0.2">
      <c r="A183" s="69"/>
      <c r="E183" s="8"/>
      <c r="F183" s="8"/>
      <c r="G183" s="8"/>
      <c r="H183" s="8"/>
      <c r="I183" s="8"/>
      <c r="J183" s="8"/>
      <c r="K183" s="8"/>
      <c r="L183" s="8"/>
      <c r="O183" s="8"/>
      <c r="R183" s="66"/>
      <c r="V183"/>
      <c r="W183"/>
      <c r="X183"/>
      <c r="Y183"/>
      <c r="Z183"/>
      <c r="AA183"/>
      <c r="AB183"/>
      <c r="AC183"/>
      <c r="AD183"/>
      <c r="AE183"/>
      <c r="AF183"/>
      <c r="AG183"/>
      <c r="AH183"/>
      <c r="AI183"/>
      <c r="AJ183"/>
      <c r="AK183"/>
      <c r="AL183"/>
      <c r="AM183" s="66"/>
      <c r="AN183" s="65"/>
      <c r="AP183" s="65"/>
      <c r="AQ183" s="65"/>
      <c r="AR183" s="90"/>
      <c r="AS183" s="65"/>
      <c r="AT183" s="65"/>
      <c r="AU183" s="65"/>
      <c r="AV183" s="8"/>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66"/>
      <c r="AN196" s="65"/>
      <c r="AP196" s="65"/>
      <c r="AQ196" s="65"/>
      <c r="AR196" s="90"/>
      <c r="AS196" s="65"/>
      <c r="AT196" s="65"/>
      <c r="AU196" s="65"/>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66"/>
      <c r="AN197" s="65"/>
      <c r="AP197" s="65"/>
      <c r="AQ197" s="65"/>
      <c r="AR197" s="90"/>
      <c r="AS197" s="65"/>
      <c r="AT197" s="65"/>
      <c r="AU197" s="65"/>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66"/>
      <c r="AN198" s="65"/>
      <c r="AP198" s="65"/>
      <c r="AQ198" s="65"/>
      <c r="AR198" s="90"/>
      <c r="AS198" s="65"/>
      <c r="AT198" s="65"/>
      <c r="AU198" s="65"/>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66"/>
      <c r="AN199" s="65"/>
      <c r="AP199" s="65"/>
      <c r="AQ199" s="65"/>
      <c r="AR199" s="90"/>
      <c r="AS199" s="65"/>
      <c r="AT199" s="65"/>
      <c r="AU199" s="65"/>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66"/>
      <c r="AN200" s="65"/>
      <c r="AP200" s="65"/>
      <c r="AQ200" s="65"/>
      <c r="AR200" s="90"/>
      <c r="AS200" s="65"/>
      <c r="AT200" s="65"/>
      <c r="AU200" s="65"/>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8"/>
      <c r="AR201" s="90"/>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8"/>
      <c r="AR202" s="90"/>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8"/>
      <c r="AR203" s="90"/>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8"/>
      <c r="AR204" s="90"/>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R297" s="90"/>
      <c r="AV297" s="8"/>
    </row>
    <row r="298" spans="1:48" s="3" customFormat="1" x14ac:dyDescent="0.2">
      <c r="A298" s="69"/>
      <c r="E298" s="8"/>
      <c r="F298" s="8"/>
      <c r="G298" s="8"/>
      <c r="H298" s="8"/>
      <c r="I298" s="8"/>
      <c r="J298" s="8"/>
      <c r="K298" s="8"/>
      <c r="L298" s="8"/>
      <c r="O298" s="8"/>
      <c r="R298" s="66"/>
      <c r="V298"/>
      <c r="W298"/>
      <c r="X298"/>
      <c r="Y298"/>
      <c r="Z298"/>
      <c r="AA298"/>
      <c r="AB298"/>
      <c r="AC298"/>
      <c r="AD298"/>
      <c r="AE298"/>
      <c r="AF298"/>
      <c r="AG298"/>
      <c r="AH298"/>
      <c r="AI298"/>
      <c r="AJ298"/>
      <c r="AK298"/>
      <c r="AL298"/>
      <c r="AM298" s="8"/>
      <c r="AR298" s="90"/>
      <c r="AV298" s="8"/>
    </row>
    <row r="299" spans="1:48" s="3" customFormat="1" x14ac:dyDescent="0.2">
      <c r="A299" s="69"/>
      <c r="E299" s="8"/>
      <c r="F299" s="8"/>
      <c r="G299" s="8"/>
      <c r="H299" s="8"/>
      <c r="I299" s="8"/>
      <c r="J299" s="8"/>
      <c r="K299" s="8"/>
      <c r="L299" s="8"/>
      <c r="O299" s="8"/>
      <c r="R299" s="66"/>
      <c r="V299"/>
      <c r="W299"/>
      <c r="X299"/>
      <c r="Y299"/>
      <c r="Z299"/>
      <c r="AA299"/>
      <c r="AB299"/>
      <c r="AC299"/>
      <c r="AD299"/>
      <c r="AE299"/>
      <c r="AF299"/>
      <c r="AG299"/>
      <c r="AH299"/>
      <c r="AI299"/>
      <c r="AJ299"/>
      <c r="AK299"/>
      <c r="AL299"/>
      <c r="AM299" s="8"/>
      <c r="AR299" s="90"/>
      <c r="AV299" s="8"/>
    </row>
    <row r="300" spans="1:48" s="3" customFormat="1" x14ac:dyDescent="0.2">
      <c r="A300" s="69"/>
      <c r="E300" s="8"/>
      <c r="F300" s="8"/>
      <c r="G300" s="8"/>
      <c r="H300" s="8"/>
      <c r="I300" s="8"/>
      <c r="J300" s="8"/>
      <c r="K300" s="8"/>
      <c r="L300" s="8"/>
      <c r="O300" s="8"/>
      <c r="R300" s="66"/>
      <c r="V300"/>
      <c r="W300"/>
      <c r="X300"/>
      <c r="Y300"/>
      <c r="Z300"/>
      <c r="AA300"/>
      <c r="AB300"/>
      <c r="AC300"/>
      <c r="AD300"/>
      <c r="AE300"/>
      <c r="AF300"/>
      <c r="AG300"/>
      <c r="AH300"/>
      <c r="AI300"/>
      <c r="AJ300"/>
      <c r="AK300"/>
      <c r="AL300"/>
      <c r="AM300" s="8"/>
      <c r="AR300" s="90"/>
      <c r="AV300" s="8"/>
    </row>
    <row r="301" spans="1:48" s="3" customFormat="1" x14ac:dyDescent="0.2">
      <c r="A301" s="69"/>
      <c r="E301" s="8"/>
      <c r="F301" s="8"/>
      <c r="G301" s="8"/>
      <c r="H301" s="8"/>
      <c r="I301" s="8"/>
      <c r="J301" s="8"/>
      <c r="K301" s="8"/>
      <c r="L301" s="8"/>
      <c r="O301" s="8"/>
      <c r="R301" s="66"/>
      <c r="V301"/>
      <c r="W301"/>
      <c r="X301"/>
      <c r="Y301"/>
      <c r="Z301"/>
      <c r="AA301"/>
      <c r="AB301"/>
      <c r="AC301"/>
      <c r="AD301"/>
      <c r="AE301"/>
      <c r="AF301"/>
      <c r="AG301"/>
      <c r="AH301"/>
      <c r="AI301"/>
      <c r="AJ301"/>
      <c r="AK301"/>
      <c r="AL301"/>
      <c r="AM301" s="8"/>
      <c r="AN301" s="8"/>
      <c r="AP301" s="8"/>
      <c r="AR301" s="90"/>
      <c r="AV301" s="8"/>
    </row>
    <row r="302" spans="1:48" s="3" customFormat="1" x14ac:dyDescent="0.2">
      <c r="A302" s="69"/>
      <c r="E302" s="8"/>
      <c r="F302" s="8"/>
      <c r="G302" s="8"/>
      <c r="H302" s="8"/>
      <c r="I302" s="8"/>
      <c r="J302" s="8"/>
      <c r="K302" s="8"/>
      <c r="L302" s="8"/>
      <c r="O302" s="8"/>
      <c r="R302" s="66"/>
      <c r="V302"/>
      <c r="W302"/>
      <c r="X302"/>
      <c r="Y302"/>
      <c r="Z302"/>
      <c r="AA302"/>
      <c r="AB302"/>
      <c r="AC302"/>
      <c r="AD302"/>
      <c r="AE302"/>
      <c r="AF302"/>
      <c r="AG302"/>
      <c r="AH302"/>
      <c r="AI302"/>
      <c r="AJ302"/>
      <c r="AK302"/>
      <c r="AL302"/>
      <c r="AM302" s="8"/>
      <c r="AN302" s="8"/>
      <c r="AP302" s="8"/>
      <c r="AR302" s="90"/>
      <c r="AV302" s="8"/>
    </row>
    <row r="303" spans="1:48" s="3" customFormat="1" x14ac:dyDescent="0.2">
      <c r="A303" s="69"/>
      <c r="E303" s="8"/>
      <c r="F303" s="8"/>
      <c r="G303" s="8"/>
      <c r="H303" s="8"/>
      <c r="I303" s="8"/>
      <c r="J303" s="8"/>
      <c r="K303" s="8"/>
      <c r="L303" s="8"/>
      <c r="N303" s="8"/>
      <c r="O303" s="8"/>
      <c r="P303" s="8"/>
      <c r="R303" s="66"/>
      <c r="V303"/>
      <c r="W303"/>
      <c r="X303"/>
      <c r="Y303"/>
      <c r="Z303"/>
      <c r="AA303"/>
      <c r="AB303"/>
      <c r="AC303"/>
      <c r="AD303"/>
      <c r="AE303"/>
      <c r="AF303"/>
      <c r="AG303"/>
      <c r="AH303"/>
      <c r="AI303"/>
      <c r="AJ303"/>
      <c r="AK303"/>
      <c r="AL303"/>
      <c r="AM303" s="8"/>
      <c r="AN303" s="8"/>
      <c r="AP303" s="8"/>
      <c r="AR303" s="90"/>
      <c r="AV303" s="8"/>
    </row>
    <row r="304" spans="1:48" s="3" customFormat="1" x14ac:dyDescent="0.2">
      <c r="A304" s="69"/>
      <c r="E304" s="8"/>
      <c r="F304" s="8"/>
      <c r="G304" s="8"/>
      <c r="H304" s="8"/>
      <c r="I304" s="8"/>
      <c r="J304" s="8"/>
      <c r="K304" s="8"/>
      <c r="L304" s="8"/>
      <c r="N304" s="8"/>
      <c r="O304" s="8"/>
      <c r="P304" s="8"/>
      <c r="R304" s="66"/>
      <c r="V304"/>
      <c r="W304"/>
      <c r="X304"/>
      <c r="Y304"/>
      <c r="Z304"/>
      <c r="AA304"/>
      <c r="AB304"/>
      <c r="AC304"/>
      <c r="AD304"/>
      <c r="AE304"/>
      <c r="AF304"/>
      <c r="AG304"/>
      <c r="AH304"/>
      <c r="AI304"/>
      <c r="AJ304"/>
      <c r="AK304"/>
      <c r="AL304"/>
      <c r="AM304" s="8"/>
      <c r="AN304" s="8"/>
      <c r="AP304" s="8"/>
      <c r="AR304" s="90"/>
      <c r="AV304" s="8"/>
    </row>
    <row r="305" spans="1:48" s="3" customFormat="1" x14ac:dyDescent="0.2">
      <c r="A305" s="69"/>
      <c r="E305" s="8"/>
      <c r="F305" s="8"/>
      <c r="G305" s="8"/>
      <c r="H305" s="8"/>
      <c r="I305" s="8"/>
      <c r="J305" s="8"/>
      <c r="K305" s="8"/>
      <c r="L305" s="8"/>
      <c r="N305" s="8"/>
      <c r="O305" s="8"/>
      <c r="P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N306" s="8"/>
      <c r="O306" s="8"/>
      <c r="P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s="3" customFormat="1" x14ac:dyDescent="0.2">
      <c r="A370" s="69"/>
      <c r="E370" s="8"/>
      <c r="F370" s="8"/>
      <c r="G370" s="8"/>
      <c r="H370" s="8"/>
      <c r="I370" s="8"/>
      <c r="J370" s="8"/>
      <c r="K370" s="8"/>
      <c r="L370" s="8"/>
      <c r="N370" s="8"/>
      <c r="O370" s="8"/>
      <c r="P370" s="8"/>
      <c r="R370" s="66"/>
      <c r="V370"/>
      <c r="W370"/>
      <c r="X370"/>
      <c r="Y370"/>
      <c r="Z370"/>
      <c r="AA370"/>
      <c r="AB370"/>
      <c r="AC370"/>
      <c r="AD370"/>
      <c r="AE370"/>
      <c r="AF370"/>
      <c r="AG370"/>
      <c r="AH370"/>
      <c r="AI370"/>
      <c r="AJ370"/>
      <c r="AK370"/>
      <c r="AL370"/>
      <c r="AM370" s="8"/>
      <c r="AN370" s="8"/>
      <c r="AP370" s="8"/>
      <c r="AR370" s="90"/>
      <c r="AV370" s="8"/>
    </row>
    <row r="371" spans="1:96" s="3" customFormat="1" x14ac:dyDescent="0.2">
      <c r="A371" s="69"/>
      <c r="E371" s="8"/>
      <c r="F371" s="8"/>
      <c r="G371" s="8"/>
      <c r="H371" s="8"/>
      <c r="I371" s="8"/>
      <c r="J371" s="8"/>
      <c r="K371" s="8"/>
      <c r="L371" s="8"/>
      <c r="N371" s="8"/>
      <c r="O371" s="8"/>
      <c r="P371" s="8"/>
      <c r="R371" s="66"/>
      <c r="V371"/>
      <c r="W371"/>
      <c r="X371"/>
      <c r="Y371"/>
      <c r="Z371"/>
      <c r="AA371"/>
      <c r="AB371"/>
      <c r="AC371"/>
      <c r="AD371"/>
      <c r="AE371"/>
      <c r="AF371"/>
      <c r="AG371"/>
      <c r="AH371"/>
      <c r="AI371"/>
      <c r="AJ371"/>
      <c r="AK371"/>
      <c r="AL371"/>
      <c r="AM371" s="8"/>
      <c r="AN371" s="8"/>
      <c r="AP371" s="8"/>
      <c r="AR371" s="90"/>
      <c r="AV371" s="8"/>
    </row>
    <row r="372" spans="1:96" s="3" customFormat="1" x14ac:dyDescent="0.2">
      <c r="A372" s="69"/>
      <c r="E372" s="8"/>
      <c r="F372" s="8"/>
      <c r="G372" s="8"/>
      <c r="H372" s="8"/>
      <c r="I372" s="8"/>
      <c r="J372" s="8"/>
      <c r="K372" s="8"/>
      <c r="L372" s="8"/>
      <c r="N372" s="8"/>
      <c r="O372" s="8"/>
      <c r="P372" s="8"/>
      <c r="R372" s="66"/>
      <c r="V372"/>
      <c r="W372"/>
      <c r="X372"/>
      <c r="Y372"/>
      <c r="Z372"/>
      <c r="AA372"/>
      <c r="AB372"/>
      <c r="AC372"/>
      <c r="AD372"/>
      <c r="AE372"/>
      <c r="AF372"/>
      <c r="AG372"/>
      <c r="AH372"/>
      <c r="AI372"/>
      <c r="AJ372"/>
      <c r="AK372"/>
      <c r="AL372"/>
      <c r="AM372" s="8"/>
      <c r="AN372" s="8"/>
      <c r="AP372" s="8"/>
      <c r="AR372" s="90"/>
      <c r="AV372" s="8"/>
    </row>
    <row r="373" spans="1:96" s="3" customFormat="1" x14ac:dyDescent="0.2">
      <c r="A373" s="69"/>
      <c r="E373" s="8"/>
      <c r="F373" s="8"/>
      <c r="G373" s="8"/>
      <c r="H373" s="8"/>
      <c r="I373" s="8"/>
      <c r="J373" s="8"/>
      <c r="K373" s="8"/>
      <c r="L373" s="8"/>
      <c r="N373" s="8"/>
      <c r="O373" s="8"/>
      <c r="P373" s="8"/>
      <c r="R373" s="66"/>
      <c r="V373"/>
      <c r="W373"/>
      <c r="X373"/>
      <c r="Y373"/>
      <c r="Z373"/>
      <c r="AA373"/>
      <c r="AB373"/>
      <c r="AC373"/>
      <c r="AD373"/>
      <c r="AE373"/>
      <c r="AF373"/>
      <c r="AG373"/>
      <c r="AH373"/>
      <c r="AI373"/>
      <c r="AJ373"/>
      <c r="AK373"/>
      <c r="AL373"/>
      <c r="AM373" s="8"/>
      <c r="AN373" s="8"/>
      <c r="AP373" s="8"/>
      <c r="AR373" s="90"/>
      <c r="AV373" s="8"/>
    </row>
    <row r="374" spans="1:96" s="3" customFormat="1" x14ac:dyDescent="0.2">
      <c r="A374" s="69"/>
      <c r="E374" s="8"/>
      <c r="F374" s="8"/>
      <c r="G374" s="8"/>
      <c r="H374" s="8"/>
      <c r="I374" s="8"/>
      <c r="J374" s="8"/>
      <c r="K374" s="8"/>
      <c r="L374" s="8"/>
      <c r="N374" s="8"/>
      <c r="O374" s="8"/>
      <c r="P374" s="8"/>
      <c r="R374" s="66"/>
      <c r="V374"/>
      <c r="W374"/>
      <c r="X374"/>
      <c r="Y374"/>
      <c r="Z374"/>
      <c r="AA374"/>
      <c r="AB374"/>
      <c r="AC374"/>
      <c r="AD374"/>
      <c r="AE374"/>
      <c r="AF374"/>
      <c r="AG374"/>
      <c r="AH374"/>
      <c r="AI374"/>
      <c r="AJ374"/>
      <c r="AK374"/>
      <c r="AL374"/>
      <c r="AM374" s="8"/>
      <c r="AN374" s="8"/>
      <c r="AP374" s="8"/>
      <c r="AR374" s="90"/>
      <c r="AV374" s="8"/>
    </row>
    <row r="375" spans="1:96" x14ac:dyDescent="0.2">
      <c r="B375" s="3"/>
      <c r="C375" s="3"/>
      <c r="D375" s="3"/>
      <c r="E375" s="8"/>
      <c r="F375" s="8"/>
      <c r="G375" s="8"/>
      <c r="H375" s="8"/>
      <c r="I375" s="8"/>
      <c r="J375" s="8"/>
      <c r="K375" s="8"/>
      <c r="L375" s="8"/>
      <c r="M375" s="3"/>
      <c r="N375" s="8"/>
      <c r="O375" s="8"/>
      <c r="P375" s="8"/>
      <c r="Q375" s="3"/>
      <c r="R375" s="66"/>
      <c r="S375" s="3"/>
      <c r="T375" s="3"/>
      <c r="U375" s="3"/>
      <c r="AM375" s="8"/>
      <c r="AN375" s="8"/>
      <c r="AO375" s="3"/>
      <c r="AP375" s="8"/>
      <c r="AQ375" s="3"/>
      <c r="AR375" s="90"/>
      <c r="AS375" s="3"/>
      <c r="AT375" s="3"/>
      <c r="AU375" s="3"/>
      <c r="AV375" s="8"/>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row>
    <row r="376" spans="1:96" x14ac:dyDescent="0.2">
      <c r="B376" s="3"/>
      <c r="C376" s="3"/>
      <c r="D376" s="3"/>
      <c r="E376" s="8"/>
      <c r="F376" s="8"/>
      <c r="G376" s="8"/>
      <c r="H376" s="8"/>
      <c r="I376" s="8"/>
      <c r="J376" s="8"/>
      <c r="K376" s="8"/>
      <c r="L376" s="8"/>
      <c r="M376" s="3"/>
      <c r="N376" s="8"/>
      <c r="O376" s="8"/>
      <c r="P376" s="8"/>
      <c r="Q376" s="3"/>
      <c r="R376" s="66"/>
      <c r="S376" s="3"/>
      <c r="T376" s="3"/>
      <c r="U376" s="3"/>
      <c r="AM376" s="8"/>
      <c r="AN376" s="8"/>
      <c r="AO376" s="3"/>
      <c r="AP376" s="8"/>
      <c r="AQ376" s="3"/>
      <c r="AR376" s="90"/>
      <c r="AS376" s="3"/>
      <c r="AT376" s="3"/>
      <c r="AU376" s="3"/>
      <c r="AV376" s="8"/>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row>
    <row r="377" spans="1:96" x14ac:dyDescent="0.2">
      <c r="B377" s="3"/>
      <c r="C377" s="3"/>
      <c r="D377" s="3"/>
      <c r="E377" s="8"/>
      <c r="F377" s="8"/>
      <c r="G377" s="8"/>
      <c r="H377" s="8"/>
      <c r="I377" s="8"/>
      <c r="J377" s="8"/>
      <c r="K377" s="8"/>
      <c r="L377" s="8"/>
      <c r="M377" s="3"/>
      <c r="N377" s="8"/>
      <c r="O377" s="8"/>
      <c r="P377" s="8"/>
      <c r="Q377" s="3"/>
      <c r="R377" s="66"/>
      <c r="S377" s="3"/>
      <c r="T377" s="3"/>
      <c r="U377" s="3"/>
      <c r="AM377" s="8"/>
      <c r="AN377" s="8"/>
      <c r="AO377" s="3"/>
      <c r="AP377" s="8"/>
      <c r="AQ377" s="3"/>
      <c r="AR377" s="90"/>
      <c r="AS377" s="3"/>
      <c r="AT377" s="3"/>
      <c r="AU377" s="3"/>
      <c r="AV377" s="8"/>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row>
    <row r="378" spans="1:96" x14ac:dyDescent="0.2">
      <c r="B378" s="3"/>
      <c r="C378" s="3"/>
      <c r="D378" s="3"/>
      <c r="E378" s="8"/>
      <c r="F378" s="8"/>
      <c r="G378" s="8"/>
      <c r="H378" s="8"/>
      <c r="I378" s="8"/>
      <c r="J378" s="8"/>
      <c r="K378" s="8"/>
      <c r="L378" s="8"/>
      <c r="M378" s="3"/>
      <c r="N378" s="8"/>
      <c r="O378" s="8"/>
      <c r="P378" s="8"/>
      <c r="Q378" s="3"/>
      <c r="R378" s="66"/>
      <c r="S378" s="3"/>
      <c r="T378" s="3"/>
      <c r="U378" s="3"/>
      <c r="AM378" s="8"/>
      <c r="AN378" s="8"/>
      <c r="AO378" s="3"/>
      <c r="AP378" s="8"/>
      <c r="AQ378" s="3"/>
      <c r="AR378" s="90"/>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A380"/>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A381"/>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A38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O387" s="3"/>
      <c r="AP387" s="8"/>
      <c r="AQ387" s="3"/>
      <c r="AR387" s="90"/>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6"/>
      <c r="S388" s="3"/>
      <c r="T388" s="3"/>
      <c r="U388" s="3"/>
      <c r="AM388" s="8"/>
      <c r="AN388" s="8"/>
      <c r="AO388" s="3"/>
      <c r="AP388" s="8"/>
      <c r="AQ388" s="3"/>
      <c r="AR388" s="90"/>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6"/>
      <c r="S389" s="3"/>
      <c r="T389" s="3"/>
      <c r="U389" s="3"/>
      <c r="AM389" s="8"/>
      <c r="AN389" s="8"/>
      <c r="AO389" s="3"/>
      <c r="AP389" s="8"/>
      <c r="AQ389" s="3"/>
      <c r="AR389" s="90"/>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6"/>
      <c r="S390" s="3"/>
      <c r="T390" s="3"/>
      <c r="U390" s="3"/>
      <c r="AM390" s="8"/>
      <c r="AN390" s="8"/>
      <c r="AO390" s="3"/>
      <c r="AP390" s="8"/>
      <c r="AQ390" s="3"/>
      <c r="AR390" s="90"/>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6"/>
      <c r="S391" s="3"/>
      <c r="T391" s="3"/>
      <c r="U391" s="3"/>
      <c r="AM391" s="8"/>
      <c r="AN391" s="8"/>
      <c r="AO391" s="3"/>
      <c r="AP391" s="8"/>
      <c r="AQ391" s="3"/>
      <c r="AR391" s="90"/>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6"/>
      <c r="S392" s="3"/>
      <c r="T392" s="3"/>
      <c r="U392" s="3"/>
      <c r="AM392" s="8"/>
      <c r="AN392" s="8"/>
      <c r="AP392" s="8"/>
      <c r="AQ392" s="3"/>
      <c r="AR392" s="90"/>
      <c r="AV392" s="8"/>
    </row>
    <row r="393" spans="1:96" x14ac:dyDescent="0.2">
      <c r="A393"/>
      <c r="B393" s="3"/>
      <c r="C393" s="3"/>
      <c r="D393" s="3"/>
      <c r="E393" s="8"/>
      <c r="F393" s="8"/>
      <c r="G393" s="8"/>
      <c r="H393" s="8"/>
      <c r="I393" s="8"/>
      <c r="J393" s="8"/>
      <c r="K393" s="8"/>
      <c r="L393" s="8"/>
      <c r="M393" s="3"/>
      <c r="N393" s="8"/>
      <c r="O393" s="8"/>
      <c r="P393" s="8"/>
      <c r="Q393" s="3"/>
      <c r="R393" s="66"/>
      <c r="AM393" s="8"/>
      <c r="AN393" s="8"/>
      <c r="AP393" s="8"/>
      <c r="AQ393" s="3"/>
      <c r="AR393" s="90"/>
      <c r="AV393" s="8"/>
    </row>
    <row r="394" spans="1:96" x14ac:dyDescent="0.2">
      <c r="A394"/>
      <c r="B394" s="3"/>
      <c r="C394" s="3"/>
      <c r="D394" s="3"/>
      <c r="E394" s="8"/>
      <c r="F394" s="8"/>
      <c r="G394" s="8"/>
      <c r="H394" s="8"/>
      <c r="I394" s="8"/>
      <c r="J394" s="8"/>
      <c r="K394" s="8"/>
      <c r="L394" s="8"/>
      <c r="M394" s="3"/>
      <c r="N394" s="8"/>
      <c r="O394" s="8"/>
      <c r="P394" s="8"/>
      <c r="Q394" s="3"/>
      <c r="R394" s="66"/>
      <c r="AM394" s="8"/>
      <c r="AN394" s="8"/>
      <c r="AP394" s="8"/>
      <c r="AQ394" s="3"/>
      <c r="AR394" s="90"/>
      <c r="AV394" s="8"/>
    </row>
    <row r="395" spans="1:96" x14ac:dyDescent="0.2">
      <c r="A395"/>
      <c r="B395" s="3"/>
      <c r="C395" s="3"/>
      <c r="D395" s="3"/>
      <c r="E395" s="8"/>
      <c r="F395" s="8"/>
      <c r="G395" s="8"/>
      <c r="H395" s="8"/>
      <c r="I395" s="8"/>
      <c r="J395" s="8"/>
      <c r="K395" s="8"/>
      <c r="L395" s="8"/>
      <c r="M395" s="3"/>
      <c r="N395" s="8"/>
      <c r="O395" s="8"/>
      <c r="P395" s="8"/>
      <c r="Q395" s="3"/>
      <c r="R395" s="66"/>
      <c r="AM395" s="8"/>
      <c r="AN395" s="8"/>
      <c r="AP395" s="8"/>
      <c r="AQ395" s="3"/>
      <c r="AR395" s="90"/>
      <c r="AV395" s="8"/>
    </row>
    <row r="396" spans="1:96" x14ac:dyDescent="0.2">
      <c r="A396"/>
      <c r="B396" s="3"/>
      <c r="C396" s="3"/>
      <c r="D396" s="3"/>
      <c r="E396" s="8"/>
      <c r="F396" s="8"/>
      <c r="G396" s="8"/>
      <c r="H396" s="8"/>
      <c r="I396" s="8"/>
      <c r="J396" s="8"/>
      <c r="K396" s="8"/>
      <c r="L396" s="8"/>
      <c r="M396" s="3"/>
      <c r="N396" s="8"/>
      <c r="O396" s="8"/>
      <c r="P396" s="8"/>
      <c r="Q396" s="3"/>
      <c r="R396" s="66"/>
      <c r="AM396" s="8"/>
      <c r="AN396" s="8"/>
      <c r="AP396" s="8"/>
      <c r="AQ396" s="3"/>
      <c r="AR396" s="91"/>
      <c r="AS396"/>
      <c r="AT396"/>
      <c r="AU396"/>
      <c r="AV396" s="8"/>
    </row>
    <row r="397" spans="1:96" x14ac:dyDescent="0.2">
      <c r="A397"/>
      <c r="B397" s="3"/>
      <c r="C397" s="3"/>
      <c r="D397" s="3"/>
      <c r="E397" s="8"/>
      <c r="F397" s="8"/>
      <c r="G397" s="8"/>
      <c r="H397" s="8"/>
      <c r="I397" s="8"/>
      <c r="J397" s="8"/>
      <c r="K397" s="8"/>
      <c r="L397" s="8"/>
      <c r="M397" s="3"/>
      <c r="N397" s="8"/>
      <c r="O397" s="8"/>
      <c r="P397" s="8"/>
      <c r="Q397" s="3"/>
      <c r="R397" s="66"/>
      <c r="AM397" s="8"/>
      <c r="AN397" s="8"/>
      <c r="AP397" s="8"/>
      <c r="AQ397" s="3"/>
      <c r="AR397" s="91"/>
      <c r="AS397"/>
      <c r="AT397"/>
      <c r="AU397"/>
      <c r="AV397" s="8"/>
    </row>
    <row r="398" spans="1:96" x14ac:dyDescent="0.2">
      <c r="A398"/>
      <c r="B398" s="3"/>
      <c r="C398" s="3"/>
      <c r="D398" s="3"/>
      <c r="E398" s="8"/>
      <c r="F398" s="8"/>
      <c r="G398" s="8"/>
      <c r="H398" s="8"/>
      <c r="I398" s="8"/>
      <c r="J398" s="8"/>
      <c r="K398" s="8"/>
      <c r="L398" s="8"/>
      <c r="M398" s="3"/>
      <c r="N398" s="8"/>
      <c r="O398" s="8"/>
      <c r="P398" s="8"/>
      <c r="Q398" s="3"/>
      <c r="AR398" s="91"/>
      <c r="AS398"/>
      <c r="AT398"/>
      <c r="AU398"/>
      <c r="AV398" s="8"/>
    </row>
    <row r="399" spans="1:96" x14ac:dyDescent="0.2">
      <c r="A399"/>
      <c r="B399" s="3"/>
      <c r="C399" s="3"/>
      <c r="D399" s="3"/>
      <c r="F399" s="8"/>
      <c r="G399" s="8"/>
      <c r="H399" s="8"/>
      <c r="I399" s="8"/>
      <c r="J399" s="8"/>
      <c r="K399" s="8"/>
      <c r="L399" s="8"/>
      <c r="M399" s="3"/>
      <c r="N399" s="8"/>
      <c r="O399" s="8"/>
      <c r="P399" s="8"/>
      <c r="Q399" s="3"/>
      <c r="AR399" s="91"/>
      <c r="AS399"/>
      <c r="AT399"/>
      <c r="AU399"/>
      <c r="AV399" s="8"/>
    </row>
  </sheetData>
  <mergeCells count="14">
    <mergeCell ref="AW1:BA1"/>
    <mergeCell ref="BB1:BF1"/>
    <mergeCell ref="A20:A32"/>
    <mergeCell ref="A6:A19"/>
    <mergeCell ref="A4:A5"/>
    <mergeCell ref="A1:E1"/>
    <mergeCell ref="AQ2:AU2"/>
    <mergeCell ref="AB4:AB32"/>
    <mergeCell ref="Q2:U2"/>
    <mergeCell ref="Y2:AC2"/>
    <mergeCell ref="AG2:AH2"/>
    <mergeCell ref="AJ2:AK2"/>
    <mergeCell ref="B2:E2"/>
    <mergeCell ref="T4:T37"/>
  </mergeCells>
  <conditionalFormatting sqref="AW18">
    <cfRule type="iconSet" priority="5">
      <iconSet iconSet="3Symbols2" showValue="0">
        <cfvo type="percent" val="0"/>
        <cfvo type="num" val="1"/>
        <cfvo type="num" val="2"/>
      </iconSet>
    </cfRule>
  </conditionalFormatting>
  <conditionalFormatting sqref="AX18">
    <cfRule type="iconSet" priority="6">
      <iconSet iconSet="3Symbols2" showValue="0">
        <cfvo type="percent" val="0"/>
        <cfvo type="num" val="1"/>
        <cfvo type="num" val="2"/>
      </iconSet>
    </cfRule>
  </conditionalFormatting>
  <conditionalFormatting sqref="AY18">
    <cfRule type="iconSet" priority="7">
      <iconSet iconSet="3Symbols2" showValue="0">
        <cfvo type="percent" val="0"/>
        <cfvo type="num" val="0" gte="0"/>
        <cfvo type="num" val="1"/>
      </iconSet>
    </cfRule>
  </conditionalFormatting>
  <conditionalFormatting sqref="AZ18:BA18">
    <cfRule type="iconSet" priority="8">
      <iconSet iconSet="3Symbols2" showValue="0">
        <cfvo type="percent" val="0"/>
        <cfvo type="num" val="0" gte="0"/>
        <cfvo type="num" val="1"/>
      </iconSet>
    </cfRule>
  </conditionalFormatting>
  <conditionalFormatting sqref="AW19:AW32">
    <cfRule type="iconSet" priority="1">
      <iconSet iconSet="3Symbols2" showValue="0">
        <cfvo type="percent" val="0"/>
        <cfvo type="num" val="1"/>
        <cfvo type="num" val="2"/>
      </iconSet>
    </cfRule>
  </conditionalFormatting>
  <conditionalFormatting sqref="AX19:AX32">
    <cfRule type="iconSet" priority="2">
      <iconSet iconSet="3Symbols2" showValue="0">
        <cfvo type="percent" val="0"/>
        <cfvo type="num" val="1"/>
        <cfvo type="num" val="2"/>
      </iconSet>
    </cfRule>
  </conditionalFormatting>
  <conditionalFormatting sqref="AY19:AY32">
    <cfRule type="iconSet" priority="3">
      <iconSet iconSet="3Symbols2" showValue="0">
        <cfvo type="percent" val="0"/>
        <cfvo type="num" val="0" gte="0"/>
        <cfvo type="num" val="1"/>
      </iconSet>
    </cfRule>
  </conditionalFormatting>
  <conditionalFormatting sqref="AZ19:BA32">
    <cfRule type="iconSet" priority="4">
      <iconSet iconSet="3Symbols2" showValue="0">
        <cfvo type="percent" val="0"/>
        <cfvo type="num" val="0" gte="0"/>
        <cfvo type="num" val="1"/>
      </iconSet>
    </cfRule>
  </conditionalFormatting>
  <conditionalFormatting sqref="AW4:AW17">
    <cfRule type="iconSet" priority="157">
      <iconSet iconSet="3Symbols2" showValue="0">
        <cfvo type="percent" val="0"/>
        <cfvo type="num" val="1"/>
        <cfvo type="num" val="2"/>
      </iconSet>
    </cfRule>
  </conditionalFormatting>
  <conditionalFormatting sqref="AX4:AX17">
    <cfRule type="iconSet" priority="158">
      <iconSet iconSet="3Symbols2" showValue="0">
        <cfvo type="percent" val="0"/>
        <cfvo type="num" val="1"/>
        <cfvo type="num" val="2"/>
      </iconSet>
    </cfRule>
  </conditionalFormatting>
  <conditionalFormatting sqref="AY4:AY17">
    <cfRule type="iconSet" priority="159">
      <iconSet iconSet="3Symbols2" showValue="0">
        <cfvo type="percent" val="0"/>
        <cfvo type="num" val="0" gte="0"/>
        <cfvo type="num" val="1"/>
      </iconSet>
    </cfRule>
  </conditionalFormatting>
  <conditionalFormatting sqref="AZ4:BA17">
    <cfRule type="iconSet" priority="160">
      <iconSet iconSet="3Symbols2" showValue="0">
        <cfvo type="percent" val="0"/>
        <cfvo type="num" val="0" gte="0"/>
        <cfvo type="num" val="1"/>
      </iconSet>
    </cfRule>
  </conditionalFormatting>
  <dataValidations disablePrompts="1" count="1">
    <dataValidation type="list" allowBlank="1" showInputMessage="1" showErrorMessage="1" sqref="B303:B399 C147:C399">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22118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221187" r:id="rId6" name="Button 3">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221188" r:id="rId7" name="Button 4">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221189" r:id="rId8" name="Button 5">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221190" r:id="rId9" name="Button 6">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221191" r:id="rId10" name="Button 7">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221192" r:id="rId11" name="Button 8">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221193"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221194" r:id="rId13" name="Button 10">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221195" r:id="rId14" name="Button 11">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221196" r:id="rId15" name="Button 12">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C00000"/>
  </sheetPr>
  <dimension ref="A1:CR402"/>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6.5703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22.5703125" style="22" hidden="1" customWidth="1"/>
    <col min="18" max="18" width="9.7109375" style="68" hidden="1" customWidth="1"/>
    <col min="19" max="19" width="60.42578125" style="23" hidden="1" customWidth="1"/>
    <col min="20" max="20" width="87.42578125" style="12" hidden="1" customWidth="1"/>
    <col min="21" max="21" width="38.8554687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6.5703125" style="92" customWidth="1"/>
    <col min="45" max="45" width="17.425781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17" t="s">
        <v>187</v>
      </c>
      <c r="AX1" s="318"/>
      <c r="AY1" s="318"/>
      <c r="AZ1" s="318"/>
      <c r="BA1" s="319"/>
      <c r="BB1" s="320" t="s">
        <v>186</v>
      </c>
      <c r="BC1" s="320"/>
      <c r="BD1" s="320"/>
      <c r="BE1" s="320"/>
      <c r="BF1" s="320"/>
    </row>
    <row r="2" spans="1:96" s="116" customFormat="1" ht="27" customHeight="1" x14ac:dyDescent="0.2">
      <c r="B2" s="332" t="s">
        <v>827</v>
      </c>
      <c r="C2" s="333"/>
      <c r="D2" s="333"/>
      <c r="E2" s="334"/>
      <c r="F2" s="113"/>
      <c r="G2" s="63" t="s">
        <v>127</v>
      </c>
      <c r="H2" s="113"/>
      <c r="I2" s="112"/>
      <c r="J2" s="113"/>
      <c r="K2" s="63" t="s">
        <v>161</v>
      </c>
      <c r="L2" s="113"/>
      <c r="M2" s="104"/>
      <c r="N2" s="113"/>
      <c r="O2" s="63" t="s">
        <v>67</v>
      </c>
      <c r="P2" s="113"/>
      <c r="Q2" s="324" t="s">
        <v>640</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SUM(AW4:AW35)</f>
        <v>19</v>
      </c>
      <c r="AX2" s="195">
        <f>SUM(AX4:AX35)</f>
        <v>0</v>
      </c>
      <c r="AY2" s="195">
        <f>SUM(AY4:AY35)</f>
        <v>0</v>
      </c>
      <c r="AZ2" s="195">
        <f ca="1">SUM(AZ4:AZ35)</f>
        <v>5</v>
      </c>
      <c r="BA2" s="195">
        <f>SUM(BA4:BA35)</f>
        <v>0</v>
      </c>
      <c r="BB2" s="196"/>
      <c r="BC2" s="196"/>
      <c r="BD2" s="196"/>
      <c r="BE2" s="196"/>
      <c r="BF2" s="195">
        <f>SUM(BF4:BF41)</f>
        <v>19</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x14ac:dyDescent="0.25">
      <c r="A4" s="335" t="s">
        <v>138</v>
      </c>
      <c r="B4" s="99" t="s">
        <v>191</v>
      </c>
      <c r="C4" s="97">
        <v>1</v>
      </c>
      <c r="D4" s="198" t="s">
        <v>390</v>
      </c>
      <c r="E4" s="97" t="str">
        <f>IF($AS4="","",LOOKUP($AS4,Domains!$B$2:$B$31,Domains!$C$2:$C$31))</f>
        <v>varchar(100)</v>
      </c>
      <c r="F4" s="102"/>
      <c r="G4" s="97" t="s">
        <v>621</v>
      </c>
      <c r="H4" s="102"/>
      <c r="I4" s="97" t="s">
        <v>424</v>
      </c>
      <c r="J4" s="102"/>
      <c r="K4" s="97"/>
      <c r="L4" s="102"/>
      <c r="M4" s="99"/>
      <c r="N4" s="102"/>
      <c r="O4" s="97"/>
      <c r="P4" s="102"/>
      <c r="Q4" s="60" t="s">
        <v>237</v>
      </c>
      <c r="R4" s="60"/>
      <c r="S4" s="150" t="s">
        <v>942</v>
      </c>
      <c r="T4" s="328" t="s">
        <v>934</v>
      </c>
      <c r="U4" s="99"/>
      <c r="V4" s="110"/>
      <c r="W4" s="97"/>
      <c r="X4" s="110"/>
      <c r="Y4" s="99"/>
      <c r="Z4" s="97"/>
      <c r="AA4" s="101"/>
      <c r="AB4" s="328"/>
      <c r="AC4" s="99"/>
      <c r="AD4" s="115"/>
      <c r="AE4" s="111"/>
      <c r="AF4" s="110"/>
      <c r="AG4" s="99" t="s">
        <v>172</v>
      </c>
      <c r="AH4" s="99" t="s">
        <v>111</v>
      </c>
      <c r="AI4" s="102"/>
      <c r="AJ4" s="101"/>
      <c r="AK4" s="99" t="s">
        <v>864</v>
      </c>
      <c r="AL4" s="110"/>
      <c r="AM4" s="97" t="s">
        <v>621</v>
      </c>
      <c r="AN4" s="102"/>
      <c r="AO4" s="97" t="s">
        <v>159</v>
      </c>
      <c r="AP4" s="102"/>
      <c r="AQ4" s="197" t="s">
        <v>146</v>
      </c>
      <c r="AR4" s="197" t="s">
        <v>390</v>
      </c>
      <c r="AS4" s="197" t="s">
        <v>303</v>
      </c>
      <c r="AT4" s="143" t="str">
        <f>IF($AS4="","",LOOKUP($AS4,Domains!$B$2:$B$31,Domains!$D$2:$D$31))</f>
        <v>Variable characters (100)</v>
      </c>
      <c r="AU4" s="197" t="s">
        <v>262</v>
      </c>
      <c r="AV4" s="102"/>
      <c r="AW4" s="146">
        <f t="shared" ref="AW4:AW35" si="0">BB4+BC4</f>
        <v>1</v>
      </c>
      <c r="AX4" s="146">
        <f t="shared" ref="AX4:AX35" si="1">BD4+BE4</f>
        <v>0</v>
      </c>
      <c r="AY4" s="146">
        <f t="shared" ref="AY4:AY35" si="2">IF(AE4="",0,1)</f>
        <v>0</v>
      </c>
      <c r="AZ4" s="146">
        <f t="shared" ref="AZ4:AZ35" ca="1" si="3">IF(G4="",0,1)</f>
        <v>1</v>
      </c>
      <c r="BA4" s="146">
        <f t="shared" ref="BA4:BA35" si="4">IF(K4="",0,1)</f>
        <v>0</v>
      </c>
      <c r="BB4" s="146">
        <f t="shared" ref="BB4:BB35" si="5">IF(S4="",0,1)</f>
        <v>1</v>
      </c>
      <c r="BC4" s="146">
        <f t="shared" ref="BC4:BC35" si="6">IF(O4="",0,1)</f>
        <v>0</v>
      </c>
      <c r="BD4" s="146">
        <f t="shared" ref="BD4:BD35" si="7">IF(W4="",0,1)</f>
        <v>0</v>
      </c>
      <c r="BE4" s="146">
        <f t="shared" ref="BE4:BE35" si="8">IF(AA4="",0,1)</f>
        <v>0</v>
      </c>
      <c r="BF4" s="146">
        <f>IF(AR4="",0,1)</f>
        <v>1</v>
      </c>
    </row>
    <row r="5" spans="1:96" s="3" customFormat="1" ht="13.5" x14ac:dyDescent="0.25">
      <c r="A5" s="336"/>
      <c r="B5" s="99" t="s">
        <v>191</v>
      </c>
      <c r="C5" s="62">
        <v>2</v>
      </c>
      <c r="D5" s="173" t="s">
        <v>504</v>
      </c>
      <c r="E5" s="97" t="str">
        <f>IF($AS5="","",LOOKUP($AS5,Domains!$B$2:$B$31,Domains!$C$2:$C$31))</f>
        <v>datetime</v>
      </c>
      <c r="F5" s="63"/>
      <c r="G5" s="97" t="s">
        <v>621</v>
      </c>
      <c r="H5" s="63"/>
      <c r="I5" s="62" t="s">
        <v>424</v>
      </c>
      <c r="J5" s="63"/>
      <c r="K5" s="62"/>
      <c r="L5" s="63"/>
      <c r="M5" s="60"/>
      <c r="N5" s="63"/>
      <c r="O5" s="62"/>
      <c r="P5" s="63"/>
      <c r="Q5" s="60" t="s">
        <v>666</v>
      </c>
      <c r="R5" s="60"/>
      <c r="S5" s="151" t="s">
        <v>667</v>
      </c>
      <c r="T5" s="329"/>
      <c r="U5" s="60"/>
      <c r="V5" s="71"/>
      <c r="W5" s="62"/>
      <c r="X5" s="71"/>
      <c r="Y5" s="60"/>
      <c r="Z5" s="62"/>
      <c r="AA5" s="60"/>
      <c r="AB5" s="329"/>
      <c r="AC5" s="60"/>
      <c r="AD5" s="103"/>
      <c r="AE5" s="72"/>
      <c r="AF5" s="71"/>
      <c r="AG5" s="99" t="s">
        <v>172</v>
      </c>
      <c r="AH5" s="99" t="s">
        <v>111</v>
      </c>
      <c r="AI5" s="63"/>
      <c r="AJ5" s="60"/>
      <c r="AK5" s="60"/>
      <c r="AL5" s="71"/>
      <c r="AM5" s="97" t="s">
        <v>621</v>
      </c>
      <c r="AN5" s="63"/>
      <c r="AO5" s="97" t="s">
        <v>159</v>
      </c>
      <c r="AP5" s="63"/>
      <c r="AQ5" s="202" t="s">
        <v>534</v>
      </c>
      <c r="AR5" s="173" t="s">
        <v>504</v>
      </c>
      <c r="AS5" s="202" t="s">
        <v>307</v>
      </c>
      <c r="AT5" s="143" t="str">
        <f>IF($AS5="","",LOOKUP($AS5,Domains!$B$2:$B$31,Domains!$D$2:$D$31))</f>
        <v>Date &amp; Time</v>
      </c>
      <c r="AU5" s="202" t="s">
        <v>308</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35" si="9">IF(AR5="",0,1)</f>
        <v>1</v>
      </c>
    </row>
    <row r="6" spans="1:96" s="3" customFormat="1" ht="40.5" x14ac:dyDescent="0.25">
      <c r="A6" s="337"/>
      <c r="B6" s="99" t="s">
        <v>191</v>
      </c>
      <c r="C6" s="62">
        <v>3</v>
      </c>
      <c r="D6" s="173" t="s">
        <v>328</v>
      </c>
      <c r="E6" s="97" t="str">
        <f>IF($AS6="","",LOOKUP($AS6,Domains!$B$2:$B$31,Domains!$C$2:$C$31))</f>
        <v>varchar(100)</v>
      </c>
      <c r="F6" s="63"/>
      <c r="G6" s="97" t="s">
        <v>621</v>
      </c>
      <c r="H6" s="63"/>
      <c r="I6" s="62">
        <v>1</v>
      </c>
      <c r="J6" s="63"/>
      <c r="K6" s="62"/>
      <c r="L6" s="63"/>
      <c r="M6" s="60"/>
      <c r="N6" s="63"/>
      <c r="O6" s="62"/>
      <c r="P6" s="63"/>
      <c r="Q6" s="60" t="s">
        <v>239</v>
      </c>
      <c r="R6" s="60"/>
      <c r="S6" s="151" t="s">
        <v>944</v>
      </c>
      <c r="T6" s="329"/>
      <c r="U6" s="60"/>
      <c r="V6" s="71"/>
      <c r="W6" s="62"/>
      <c r="X6" s="71"/>
      <c r="Y6" s="60"/>
      <c r="Z6" s="62"/>
      <c r="AA6" s="60"/>
      <c r="AB6" s="329"/>
      <c r="AC6" s="60"/>
      <c r="AD6" s="103"/>
      <c r="AE6" s="72"/>
      <c r="AF6" s="71"/>
      <c r="AG6" s="99"/>
      <c r="AH6" s="99"/>
      <c r="AI6" s="63"/>
      <c r="AJ6" s="60"/>
      <c r="AK6" s="99" t="s">
        <v>630</v>
      </c>
      <c r="AL6" s="71"/>
      <c r="AM6" s="97" t="s">
        <v>621</v>
      </c>
      <c r="AN6" s="63"/>
      <c r="AO6" s="97" t="s">
        <v>159</v>
      </c>
      <c r="AP6" s="63"/>
      <c r="AQ6" s="200" t="s">
        <v>120</v>
      </c>
      <c r="AR6" s="173" t="s">
        <v>328</v>
      </c>
      <c r="AS6" s="200" t="s">
        <v>303</v>
      </c>
      <c r="AT6" s="143" t="str">
        <f>IF($AS6="","",LOOKUP($AS6,Domains!$B$2:$B$31,Domains!$D$2:$D$31))</f>
        <v>Variable characters (100)</v>
      </c>
      <c r="AU6" s="200" t="s">
        <v>535</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9"/>
        <v>1</v>
      </c>
    </row>
    <row r="7" spans="1:96" s="3" customFormat="1" ht="13.5" x14ac:dyDescent="0.25">
      <c r="A7" s="338" t="s">
        <v>115</v>
      </c>
      <c r="B7" s="99" t="s">
        <v>191</v>
      </c>
      <c r="C7" s="62">
        <v>4</v>
      </c>
      <c r="D7" s="144" t="str">
        <f t="shared" ref="D7:D22" si="10">AR7</f>
        <v>SOURCE_SYSTEM</v>
      </c>
      <c r="E7" s="97" t="str">
        <f>IF($AS7="","",LOOKUP($AS7,Domains!$B$2:$B$31,Domains!$C$2:$C$31))</f>
        <v>varchar(10)</v>
      </c>
      <c r="F7" s="63"/>
      <c r="G7" s="97" t="s">
        <v>621</v>
      </c>
      <c r="H7" s="63"/>
      <c r="I7" s="62" t="s">
        <v>424</v>
      </c>
      <c r="J7" s="63"/>
      <c r="K7" s="62"/>
      <c r="L7" s="63"/>
      <c r="M7" s="60"/>
      <c r="N7" s="63"/>
      <c r="O7" s="62"/>
      <c r="P7" s="63"/>
      <c r="Q7" s="60"/>
      <c r="R7" s="60"/>
      <c r="S7" s="150" t="s">
        <v>943</v>
      </c>
      <c r="T7" s="329"/>
      <c r="U7" s="60"/>
      <c r="V7" s="71"/>
      <c r="W7" s="62"/>
      <c r="X7" s="71"/>
      <c r="Y7" s="60"/>
      <c r="Z7" s="62"/>
      <c r="AA7" s="60"/>
      <c r="AB7" s="329"/>
      <c r="AC7" s="60"/>
      <c r="AD7" s="103"/>
      <c r="AE7" s="72"/>
      <c r="AF7" s="71"/>
      <c r="AG7" s="99" t="s">
        <v>590</v>
      </c>
      <c r="AH7" s="99" t="s">
        <v>111</v>
      </c>
      <c r="AI7" s="63"/>
      <c r="AJ7" s="60"/>
      <c r="AK7" s="99" t="s">
        <v>866</v>
      </c>
      <c r="AL7" s="71"/>
      <c r="AM7" s="97" t="s">
        <v>621</v>
      </c>
      <c r="AN7" s="63"/>
      <c r="AO7" s="97" t="s">
        <v>159</v>
      </c>
      <c r="AP7" s="63"/>
      <c r="AQ7" s="199" t="s">
        <v>143</v>
      </c>
      <c r="AR7" s="199" t="s">
        <v>144</v>
      </c>
      <c r="AS7" s="199" t="s">
        <v>144</v>
      </c>
      <c r="AT7" s="143" t="str">
        <f>IF($AS7="","",LOOKUP($AS7,Domains!$B$2:$B$31,Domains!$D$2:$D$31))</f>
        <v>Variable characters (10)</v>
      </c>
      <c r="AU7" s="199" t="s">
        <v>533</v>
      </c>
      <c r="AV7" s="63"/>
      <c r="AW7" s="146">
        <f t="shared" si="0"/>
        <v>1</v>
      </c>
      <c r="AX7" s="146">
        <f t="shared" si="1"/>
        <v>0</v>
      </c>
      <c r="AY7" s="146">
        <f t="shared" si="2"/>
        <v>0</v>
      </c>
      <c r="AZ7" s="146">
        <f t="shared" si="3"/>
        <v>1</v>
      </c>
      <c r="BA7" s="146">
        <f t="shared" si="4"/>
        <v>0</v>
      </c>
      <c r="BB7" s="146">
        <f t="shared" si="5"/>
        <v>1</v>
      </c>
      <c r="BC7" s="146">
        <f t="shared" si="6"/>
        <v>0</v>
      </c>
      <c r="BD7" s="146">
        <f t="shared" si="7"/>
        <v>0</v>
      </c>
      <c r="BE7" s="146">
        <f t="shared" si="8"/>
        <v>0</v>
      </c>
      <c r="BF7" s="146">
        <f t="shared" si="9"/>
        <v>1</v>
      </c>
    </row>
    <row r="8" spans="1:96" s="3" customFormat="1" ht="13.5" x14ac:dyDescent="0.25">
      <c r="A8" s="339"/>
      <c r="B8" s="99" t="s">
        <v>191</v>
      </c>
      <c r="C8" s="62">
        <v>5</v>
      </c>
      <c r="D8" s="144" t="str">
        <f t="shared" si="10"/>
        <v>CLAIM_NO</v>
      </c>
      <c r="E8" s="97" t="str">
        <f>IF($AS8="","",LOOKUP($AS8,Domains!$B$2:$B$31,Domains!$C$2:$C$31))</f>
        <v>varchar(255)</v>
      </c>
      <c r="F8" s="63"/>
      <c r="G8" s="62"/>
      <c r="H8" s="63"/>
      <c r="I8" s="62">
        <v>1</v>
      </c>
      <c r="J8" s="63"/>
      <c r="K8" s="62"/>
      <c r="L8" s="63"/>
      <c r="M8" s="60"/>
      <c r="N8" s="63"/>
      <c r="O8" s="62"/>
      <c r="P8" s="63"/>
      <c r="Q8" s="60" t="s">
        <v>237</v>
      </c>
      <c r="R8" s="60"/>
      <c r="S8" s="151" t="s">
        <v>668</v>
      </c>
      <c r="T8" s="329"/>
      <c r="U8" s="60"/>
      <c r="V8" s="71"/>
      <c r="W8" s="62"/>
      <c r="X8" s="71"/>
      <c r="Y8" s="60"/>
      <c r="Z8" s="62"/>
      <c r="AA8" s="60"/>
      <c r="AB8" s="329"/>
      <c r="AC8" s="60"/>
      <c r="AD8" s="103"/>
      <c r="AE8" s="72"/>
      <c r="AF8" s="71"/>
      <c r="AG8" s="60"/>
      <c r="AH8" s="60"/>
      <c r="AI8" s="63"/>
      <c r="AJ8" s="60"/>
      <c r="AK8" s="99" t="s">
        <v>83</v>
      </c>
      <c r="AL8" s="71"/>
      <c r="AM8" s="97" t="s">
        <v>621</v>
      </c>
      <c r="AN8" s="63"/>
      <c r="AO8" s="97" t="s">
        <v>159</v>
      </c>
      <c r="AP8" s="63"/>
      <c r="AQ8" s="201" t="s">
        <v>147</v>
      </c>
      <c r="AR8" s="201" t="s">
        <v>378</v>
      </c>
      <c r="AS8" s="201" t="s">
        <v>318</v>
      </c>
      <c r="AT8" s="143" t="str">
        <f>IF($AS8="","",LOOKUP($AS8,Domains!$B$2:$B$31,Domains!$D$2:$D$31))</f>
        <v>Variable characters (255)</v>
      </c>
      <c r="AU8" s="201" t="s">
        <v>264</v>
      </c>
      <c r="AV8" s="63"/>
      <c r="AW8" s="146">
        <f t="shared" si="0"/>
        <v>1</v>
      </c>
      <c r="AX8" s="146">
        <f t="shared" si="1"/>
        <v>0</v>
      </c>
      <c r="AY8" s="146">
        <f t="shared" si="2"/>
        <v>0</v>
      </c>
      <c r="AZ8" s="146">
        <f ca="1">IF(G8="",0,1)</f>
        <v>0</v>
      </c>
      <c r="BA8" s="146">
        <f t="shared" si="4"/>
        <v>0</v>
      </c>
      <c r="BB8" s="146">
        <f t="shared" si="5"/>
        <v>1</v>
      </c>
      <c r="BC8" s="146">
        <f t="shared" si="6"/>
        <v>0</v>
      </c>
      <c r="BD8" s="146">
        <f t="shared" si="7"/>
        <v>0</v>
      </c>
      <c r="BE8" s="146">
        <f t="shared" si="8"/>
        <v>0</v>
      </c>
      <c r="BF8" s="146">
        <f t="shared" si="9"/>
        <v>1</v>
      </c>
    </row>
    <row r="9" spans="1:96" s="3" customFormat="1" ht="13.5" x14ac:dyDescent="0.25">
      <c r="A9" s="339"/>
      <c r="B9" s="99" t="s">
        <v>191</v>
      </c>
      <c r="C9" s="62">
        <v>6</v>
      </c>
      <c r="D9" s="144" t="str">
        <f t="shared" si="10"/>
        <v>CATASTROPHE_CD</v>
      </c>
      <c r="E9" s="97" t="str">
        <f>IF($AS9="","",LOOKUP($AS9,Domains!$B$2:$B$31,Domains!$C$2:$C$31))</f>
        <v>varchar(255)</v>
      </c>
      <c r="F9" s="63"/>
      <c r="G9" s="62"/>
      <c r="H9" s="63"/>
      <c r="I9" s="62">
        <v>1</v>
      </c>
      <c r="J9" s="63"/>
      <c r="K9" s="62"/>
      <c r="L9" s="63"/>
      <c r="M9" s="60" t="s">
        <v>199</v>
      </c>
      <c r="N9" s="63"/>
      <c r="O9" s="62"/>
      <c r="P9" s="63"/>
      <c r="Q9" s="60" t="s">
        <v>242</v>
      </c>
      <c r="R9" s="60"/>
      <c r="S9" s="151" t="s">
        <v>669</v>
      </c>
      <c r="T9" s="329"/>
      <c r="U9" s="60"/>
      <c r="V9" s="71"/>
      <c r="W9" s="62"/>
      <c r="X9" s="71"/>
      <c r="Y9" s="60"/>
      <c r="Z9" s="62"/>
      <c r="AA9" s="60"/>
      <c r="AB9" s="329"/>
      <c r="AC9" s="60"/>
      <c r="AD9" s="103"/>
      <c r="AE9" s="72"/>
      <c r="AF9" s="71"/>
      <c r="AG9" s="60"/>
      <c r="AH9" s="60"/>
      <c r="AI9" s="63"/>
      <c r="AJ9" s="60"/>
      <c r="AK9" s="99" t="s">
        <v>863</v>
      </c>
      <c r="AL9" s="71"/>
      <c r="AM9" s="97" t="s">
        <v>621</v>
      </c>
      <c r="AN9" s="63"/>
      <c r="AO9" s="97" t="s">
        <v>159</v>
      </c>
      <c r="AP9" s="63"/>
      <c r="AQ9" s="201" t="s">
        <v>469</v>
      </c>
      <c r="AR9" s="201" t="s">
        <v>536</v>
      </c>
      <c r="AS9" s="201" t="s">
        <v>317</v>
      </c>
      <c r="AT9" s="143" t="str">
        <f>IF($AS9="","",LOOKUP($AS9,Domains!$B$2:$B$31,Domains!$D$2:$D$31))</f>
        <v>Variable characters (255)</v>
      </c>
      <c r="AU9" s="201" t="s">
        <v>379</v>
      </c>
      <c r="AV9" s="63"/>
      <c r="AW9" s="146">
        <f t="shared" si="0"/>
        <v>1</v>
      </c>
      <c r="AX9" s="146">
        <f t="shared" si="1"/>
        <v>0</v>
      </c>
      <c r="AY9" s="146">
        <f t="shared" si="2"/>
        <v>0</v>
      </c>
      <c r="AZ9" s="146">
        <f t="shared" si="3"/>
        <v>0</v>
      </c>
      <c r="BA9" s="146">
        <f t="shared" si="4"/>
        <v>0</v>
      </c>
      <c r="BB9" s="146">
        <f t="shared" si="5"/>
        <v>1</v>
      </c>
      <c r="BC9" s="146">
        <f t="shared" si="6"/>
        <v>0</v>
      </c>
      <c r="BD9" s="146">
        <f t="shared" si="7"/>
        <v>0</v>
      </c>
      <c r="BE9" s="146">
        <f t="shared" si="8"/>
        <v>0</v>
      </c>
      <c r="BF9" s="146">
        <f t="shared" si="9"/>
        <v>1</v>
      </c>
    </row>
    <row r="10" spans="1:96" s="3" customFormat="1" ht="27" x14ac:dyDescent="0.25">
      <c r="A10" s="339"/>
      <c r="B10" s="99" t="s">
        <v>191</v>
      </c>
      <c r="C10" s="62">
        <v>7</v>
      </c>
      <c r="D10" s="144" t="str">
        <f>AR10</f>
        <v>CATASTROPHE_DECLARE_DT</v>
      </c>
      <c r="E10" s="97" t="str">
        <f>IF($AS10="","",LOOKUP($AS10,Domains!$B$2:$B$31,Domains!$C$2:$C$31))</f>
        <v>date</v>
      </c>
      <c r="F10" s="63"/>
      <c r="G10" s="62"/>
      <c r="H10" s="63"/>
      <c r="I10" s="62">
        <v>1</v>
      </c>
      <c r="J10" s="63"/>
      <c r="K10" s="62"/>
      <c r="L10" s="63"/>
      <c r="M10" s="60"/>
      <c r="N10" s="63"/>
      <c r="O10" s="62"/>
      <c r="P10" s="63"/>
      <c r="Q10" s="60" t="s">
        <v>242</v>
      </c>
      <c r="R10" s="60"/>
      <c r="S10" s="151" t="s">
        <v>670</v>
      </c>
      <c r="T10" s="329"/>
      <c r="U10" s="60"/>
      <c r="V10" s="71"/>
      <c r="W10" s="62"/>
      <c r="X10" s="71"/>
      <c r="Y10" s="60"/>
      <c r="Z10" s="62"/>
      <c r="AA10" s="60"/>
      <c r="AB10" s="329"/>
      <c r="AC10" s="60"/>
      <c r="AD10" s="103"/>
      <c r="AE10" s="72"/>
      <c r="AF10" s="71"/>
      <c r="AG10" s="60"/>
      <c r="AH10" s="60"/>
      <c r="AI10" s="63"/>
      <c r="AJ10" s="60"/>
      <c r="AK10" s="60" t="s">
        <v>591</v>
      </c>
      <c r="AL10" s="71"/>
      <c r="AM10" s="97" t="s">
        <v>621</v>
      </c>
      <c r="AN10" s="63"/>
      <c r="AO10" s="97" t="s">
        <v>159</v>
      </c>
      <c r="AP10" s="63"/>
      <c r="AQ10" s="201" t="s">
        <v>380</v>
      </c>
      <c r="AR10" s="201" t="s">
        <v>537</v>
      </c>
      <c r="AS10" s="201" t="s">
        <v>316</v>
      </c>
      <c r="AT10" s="143" t="str">
        <f>IF($AS10="","",LOOKUP($AS10,Domains!$B$2:$B$31,Domains!$D$2:$D$31))</f>
        <v>Date</v>
      </c>
      <c r="AU10" s="201" t="s">
        <v>267</v>
      </c>
      <c r="AV10" s="63"/>
      <c r="AW10" s="146">
        <f t="shared" si="0"/>
        <v>1</v>
      </c>
      <c r="AX10" s="146">
        <f t="shared" si="1"/>
        <v>0</v>
      </c>
      <c r="AY10" s="146">
        <f t="shared" si="2"/>
        <v>0</v>
      </c>
      <c r="AZ10" s="146">
        <f t="shared" si="3"/>
        <v>0</v>
      </c>
      <c r="BA10" s="146">
        <f t="shared" si="4"/>
        <v>0</v>
      </c>
      <c r="BB10" s="146">
        <f t="shared" si="5"/>
        <v>1</v>
      </c>
      <c r="BC10" s="146">
        <f t="shared" si="6"/>
        <v>0</v>
      </c>
      <c r="BD10" s="146">
        <f t="shared" si="7"/>
        <v>0</v>
      </c>
      <c r="BE10" s="146">
        <f t="shared" si="8"/>
        <v>0</v>
      </c>
      <c r="BF10" s="146">
        <f t="shared" si="9"/>
        <v>1</v>
      </c>
    </row>
    <row r="11" spans="1:96" s="3" customFormat="1" ht="13.5" x14ac:dyDescent="0.25">
      <c r="A11" s="339"/>
      <c r="B11" s="99" t="s">
        <v>191</v>
      </c>
      <c r="C11" s="62">
        <v>8</v>
      </c>
      <c r="D11" s="144" t="str">
        <f t="shared" si="10"/>
        <v>RPRTD_DT</v>
      </c>
      <c r="E11" s="97" t="str">
        <f>IF($AS11="","",LOOKUP($AS11,Domains!$B$2:$B$31,Domains!$C$2:$C$31))</f>
        <v>date</v>
      </c>
      <c r="F11" s="63"/>
      <c r="G11" s="62"/>
      <c r="H11" s="63"/>
      <c r="I11" s="62">
        <v>1</v>
      </c>
      <c r="J11" s="63"/>
      <c r="K11" s="62"/>
      <c r="L11" s="63"/>
      <c r="M11" s="60"/>
      <c r="N11" s="63"/>
      <c r="O11" s="62"/>
      <c r="P11" s="63"/>
      <c r="Q11" s="60" t="s">
        <v>237</v>
      </c>
      <c r="R11" s="60"/>
      <c r="S11" s="151" t="s">
        <v>671</v>
      </c>
      <c r="T11" s="329"/>
      <c r="U11" s="60"/>
      <c r="V11" s="71"/>
      <c r="W11" s="62"/>
      <c r="X11" s="71"/>
      <c r="Y11" s="60"/>
      <c r="Z11" s="62"/>
      <c r="AA11" s="60"/>
      <c r="AB11" s="329"/>
      <c r="AC11" s="60"/>
      <c r="AD11" s="103"/>
      <c r="AE11" s="72"/>
      <c r="AF11" s="71"/>
      <c r="AG11" s="60"/>
      <c r="AH11" s="60"/>
      <c r="AI11" s="63"/>
      <c r="AJ11" s="60"/>
      <c r="AK11" s="60" t="s">
        <v>591</v>
      </c>
      <c r="AL11" s="71"/>
      <c r="AM11" s="97" t="s">
        <v>621</v>
      </c>
      <c r="AN11" s="63"/>
      <c r="AO11" s="97" t="s">
        <v>159</v>
      </c>
      <c r="AP11" s="63"/>
      <c r="AQ11" s="201" t="s">
        <v>150</v>
      </c>
      <c r="AR11" s="201" t="s">
        <v>506</v>
      </c>
      <c r="AS11" s="201" t="s">
        <v>316</v>
      </c>
      <c r="AT11" s="143" t="str">
        <f>IF($AS11="","",LOOKUP($AS11,Domains!$B$2:$B$31,Domains!$D$2:$D$31))</f>
        <v>Date</v>
      </c>
      <c r="AU11" s="201" t="s">
        <v>123</v>
      </c>
      <c r="AV11" s="63"/>
      <c r="AW11" s="146">
        <f t="shared" si="0"/>
        <v>1</v>
      </c>
      <c r="AX11" s="146">
        <f t="shared" si="1"/>
        <v>0</v>
      </c>
      <c r="AY11" s="146">
        <f t="shared" si="2"/>
        <v>0</v>
      </c>
      <c r="AZ11" s="146">
        <f t="shared" si="3"/>
        <v>0</v>
      </c>
      <c r="BA11" s="146">
        <f t="shared" si="4"/>
        <v>0</v>
      </c>
      <c r="BB11" s="146">
        <f t="shared" si="5"/>
        <v>1</v>
      </c>
      <c r="BC11" s="146">
        <f t="shared" si="6"/>
        <v>0</v>
      </c>
      <c r="BD11" s="146">
        <f t="shared" si="7"/>
        <v>0</v>
      </c>
      <c r="BE11" s="146">
        <f t="shared" si="8"/>
        <v>0</v>
      </c>
      <c r="BF11" s="146">
        <f t="shared" si="9"/>
        <v>1</v>
      </c>
    </row>
    <row r="12" spans="1:96" s="3" customFormat="1" ht="13.5" x14ac:dyDescent="0.25">
      <c r="A12" s="339"/>
      <c r="B12" s="99" t="s">
        <v>191</v>
      </c>
      <c r="C12" s="62">
        <v>9</v>
      </c>
      <c r="D12" s="144" t="str">
        <f t="shared" si="10"/>
        <v>SETUP_DT</v>
      </c>
      <c r="E12" s="97" t="str">
        <f>IF($AS12="","",LOOKUP($AS12,Domains!$B$2:$B$31,Domains!$C$2:$C$31))</f>
        <v>date</v>
      </c>
      <c r="F12" s="63"/>
      <c r="G12" s="62"/>
      <c r="H12" s="63"/>
      <c r="I12" s="62">
        <v>1</v>
      </c>
      <c r="J12" s="63"/>
      <c r="K12" s="62"/>
      <c r="L12" s="63"/>
      <c r="M12" s="60"/>
      <c r="N12" s="63"/>
      <c r="O12" s="62"/>
      <c r="P12" s="63"/>
      <c r="Q12" s="60" t="s">
        <v>237</v>
      </c>
      <c r="R12" s="60"/>
      <c r="S12" s="151" t="s">
        <v>672</v>
      </c>
      <c r="T12" s="329"/>
      <c r="U12" s="60"/>
      <c r="V12" s="71"/>
      <c r="W12" s="62"/>
      <c r="X12" s="71"/>
      <c r="Y12" s="60"/>
      <c r="Z12" s="62"/>
      <c r="AA12" s="60"/>
      <c r="AB12" s="329"/>
      <c r="AC12" s="60"/>
      <c r="AD12" s="103"/>
      <c r="AE12" s="72"/>
      <c r="AF12" s="71"/>
      <c r="AG12" s="60"/>
      <c r="AH12" s="60"/>
      <c r="AI12" s="63"/>
      <c r="AJ12" s="60"/>
      <c r="AK12" s="60" t="s">
        <v>89</v>
      </c>
      <c r="AL12" s="71"/>
      <c r="AM12" s="97" t="s">
        <v>621</v>
      </c>
      <c r="AN12" s="63"/>
      <c r="AO12" s="97" t="s">
        <v>159</v>
      </c>
      <c r="AP12" s="63"/>
      <c r="AQ12" s="201" t="s">
        <v>149</v>
      </c>
      <c r="AR12" s="201" t="s">
        <v>507</v>
      </c>
      <c r="AS12" s="201" t="s">
        <v>316</v>
      </c>
      <c r="AT12" s="143" t="str">
        <f>IF($AS12="","",LOOKUP($AS12,Domains!$B$2:$B$31,Domains!$D$2:$D$31))</f>
        <v>Date</v>
      </c>
      <c r="AU12" s="201" t="s">
        <v>268</v>
      </c>
      <c r="AV12" s="63"/>
      <c r="AW12" s="146">
        <f t="shared" si="0"/>
        <v>1</v>
      </c>
      <c r="AX12" s="146">
        <f t="shared" si="1"/>
        <v>0</v>
      </c>
      <c r="AY12" s="146">
        <f t="shared" si="2"/>
        <v>0</v>
      </c>
      <c r="AZ12" s="146">
        <f t="shared" si="3"/>
        <v>0</v>
      </c>
      <c r="BA12" s="146">
        <f t="shared" si="4"/>
        <v>0</v>
      </c>
      <c r="BB12" s="146">
        <f t="shared" si="5"/>
        <v>1</v>
      </c>
      <c r="BC12" s="146">
        <f t="shared" si="6"/>
        <v>0</v>
      </c>
      <c r="BD12" s="146">
        <f t="shared" si="7"/>
        <v>0</v>
      </c>
      <c r="BE12" s="146">
        <f t="shared" si="8"/>
        <v>0</v>
      </c>
      <c r="BF12" s="146">
        <f t="shared" si="9"/>
        <v>1</v>
      </c>
    </row>
    <row r="13" spans="1:96" s="3" customFormat="1" ht="13.5" x14ac:dyDescent="0.25">
      <c r="A13" s="339"/>
      <c r="B13" s="99" t="s">
        <v>191</v>
      </c>
      <c r="C13" s="62">
        <v>10</v>
      </c>
      <c r="D13" s="144" t="str">
        <f t="shared" si="10"/>
        <v>LOSS_TYPE_CD</v>
      </c>
      <c r="E13" s="97" t="str">
        <f>IF($AS13="","",LOOKUP($AS13,Domains!$B$2:$B$31,Domains!$C$2:$C$31))</f>
        <v>varchar(255)</v>
      </c>
      <c r="F13" s="63"/>
      <c r="G13" s="62"/>
      <c r="H13" s="63"/>
      <c r="I13" s="62">
        <v>2</v>
      </c>
      <c r="J13" s="63"/>
      <c r="K13" s="62"/>
      <c r="L13" s="63"/>
      <c r="M13" s="60" t="s">
        <v>204</v>
      </c>
      <c r="N13" s="63"/>
      <c r="O13" s="62"/>
      <c r="P13" s="63"/>
      <c r="Q13" s="60" t="s">
        <v>245</v>
      </c>
      <c r="R13" s="60"/>
      <c r="S13" s="151" t="s">
        <v>673</v>
      </c>
      <c r="T13" s="329"/>
      <c r="U13" s="60"/>
      <c r="V13" s="71"/>
      <c r="W13" s="62"/>
      <c r="X13" s="71"/>
      <c r="Y13" s="60"/>
      <c r="Z13" s="62"/>
      <c r="AA13" s="60"/>
      <c r="AB13" s="329"/>
      <c r="AC13" s="60"/>
      <c r="AD13" s="103"/>
      <c r="AE13" s="72"/>
      <c r="AF13" s="71"/>
      <c r="AG13" s="60"/>
      <c r="AH13" s="60"/>
      <c r="AI13" s="63"/>
      <c r="AJ13" s="60"/>
      <c r="AK13" s="99" t="s">
        <v>83</v>
      </c>
      <c r="AL13" s="71"/>
      <c r="AM13" s="97" t="s">
        <v>621</v>
      </c>
      <c r="AN13" s="63"/>
      <c r="AO13" s="97" t="s">
        <v>159</v>
      </c>
      <c r="AP13" s="63"/>
      <c r="AQ13" s="203" t="s">
        <v>839</v>
      </c>
      <c r="AR13" s="203" t="s">
        <v>840</v>
      </c>
      <c r="AS13" s="203" t="s">
        <v>317</v>
      </c>
      <c r="AT13" s="143" t="str">
        <f>IF($AS13="","",LOOKUP($AS13,Domains!$B$2:$B$31,Domains!$D$2:$D$31))</f>
        <v>Variable characters (255)</v>
      </c>
      <c r="AU13" s="203" t="s">
        <v>269</v>
      </c>
      <c r="AV13" s="63"/>
      <c r="AW13" s="146">
        <f t="shared" si="0"/>
        <v>1</v>
      </c>
      <c r="AX13" s="146">
        <f t="shared" si="1"/>
        <v>0</v>
      </c>
      <c r="AY13" s="146">
        <f t="shared" si="2"/>
        <v>0</v>
      </c>
      <c r="AZ13" s="146">
        <f t="shared" si="3"/>
        <v>0</v>
      </c>
      <c r="BA13" s="146">
        <f t="shared" si="4"/>
        <v>0</v>
      </c>
      <c r="BB13" s="146">
        <f t="shared" si="5"/>
        <v>1</v>
      </c>
      <c r="BC13" s="146">
        <f t="shared" si="6"/>
        <v>0</v>
      </c>
      <c r="BD13" s="146">
        <f t="shared" si="7"/>
        <v>0</v>
      </c>
      <c r="BE13" s="146">
        <f t="shared" si="8"/>
        <v>0</v>
      </c>
      <c r="BF13" s="146">
        <f t="shared" si="9"/>
        <v>1</v>
      </c>
    </row>
    <row r="14" spans="1:96" s="42" customFormat="1" ht="13.5" x14ac:dyDescent="0.25">
      <c r="A14" s="339"/>
      <c r="B14" s="99" t="s">
        <v>191</v>
      </c>
      <c r="C14" s="62">
        <v>11</v>
      </c>
      <c r="D14" s="144" t="str">
        <f t="shared" si="10"/>
        <v>EXAMINER_CD</v>
      </c>
      <c r="E14" s="97" t="str">
        <f>IF($AS14="","",LOOKUP($AS14,Domains!$B$2:$B$31,Domains!$C$2:$C$31))</f>
        <v>varchar(255)</v>
      </c>
      <c r="F14" s="63"/>
      <c r="G14" s="62"/>
      <c r="H14" s="63"/>
      <c r="I14" s="62">
        <v>2</v>
      </c>
      <c r="J14" s="63"/>
      <c r="K14" s="62"/>
      <c r="L14" s="63"/>
      <c r="M14" s="60" t="s">
        <v>751</v>
      </c>
      <c r="N14" s="63"/>
      <c r="O14" s="62"/>
      <c r="P14" s="63"/>
      <c r="Q14" s="60" t="s">
        <v>674</v>
      </c>
      <c r="R14" s="60"/>
      <c r="S14" s="151" t="s">
        <v>675</v>
      </c>
      <c r="T14" s="329"/>
      <c r="U14" s="60"/>
      <c r="V14" s="71"/>
      <c r="W14" s="62"/>
      <c r="X14" s="71"/>
      <c r="Y14" s="60"/>
      <c r="Z14" s="62"/>
      <c r="AA14" s="60"/>
      <c r="AB14" s="329"/>
      <c r="AC14" s="60"/>
      <c r="AD14" s="103"/>
      <c r="AE14" s="72"/>
      <c r="AF14" s="71"/>
      <c r="AG14" s="60"/>
      <c r="AH14" s="60"/>
      <c r="AI14" s="63"/>
      <c r="AJ14" s="60"/>
      <c r="AK14" s="99" t="s">
        <v>83</v>
      </c>
      <c r="AL14" s="71"/>
      <c r="AM14" s="97" t="s">
        <v>621</v>
      </c>
      <c r="AN14" s="63"/>
      <c r="AO14" s="97" t="s">
        <v>159</v>
      </c>
      <c r="AP14" s="63"/>
      <c r="AQ14" s="203" t="s">
        <v>474</v>
      </c>
      <c r="AR14" s="203" t="s">
        <v>475</v>
      </c>
      <c r="AS14" s="203" t="s">
        <v>317</v>
      </c>
      <c r="AT14" s="143" t="str">
        <f>IF($AS14="","",LOOKUP($AS14,Domains!$B$2:$B$31,Domains!$D$2:$D$31))</f>
        <v>Variable characters (255)</v>
      </c>
      <c r="AU14" s="273" t="s">
        <v>618</v>
      </c>
      <c r="AV14" s="63"/>
      <c r="AW14" s="146">
        <f t="shared" si="0"/>
        <v>1</v>
      </c>
      <c r="AX14" s="146">
        <f t="shared" si="1"/>
        <v>0</v>
      </c>
      <c r="AY14" s="146">
        <f t="shared" si="2"/>
        <v>0</v>
      </c>
      <c r="AZ14" s="146">
        <f t="shared" si="3"/>
        <v>0</v>
      </c>
      <c r="BA14" s="146">
        <f t="shared" si="4"/>
        <v>0</v>
      </c>
      <c r="BB14" s="146">
        <f t="shared" si="5"/>
        <v>1</v>
      </c>
      <c r="BC14" s="146">
        <f t="shared" si="6"/>
        <v>0</v>
      </c>
      <c r="BD14" s="146">
        <f t="shared" si="7"/>
        <v>0</v>
      </c>
      <c r="BE14" s="146">
        <f t="shared" si="8"/>
        <v>0</v>
      </c>
      <c r="BF14" s="146">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x14ac:dyDescent="0.25">
      <c r="A15" s="339"/>
      <c r="B15" s="99" t="s">
        <v>191</v>
      </c>
      <c r="C15" s="62">
        <v>12</v>
      </c>
      <c r="D15" s="144" t="str">
        <f t="shared" si="10"/>
        <v>CAUSE_OF_LOSS_CD</v>
      </c>
      <c r="E15" s="97" t="str">
        <f>IF($AS15="","",LOOKUP($AS15,Domains!$B$2:$B$31,Domains!$C$2:$C$31))</f>
        <v>varchar(255)</v>
      </c>
      <c r="F15" s="63"/>
      <c r="G15" s="62"/>
      <c r="H15" s="63"/>
      <c r="I15" s="62">
        <v>2</v>
      </c>
      <c r="J15" s="63"/>
      <c r="K15" s="62"/>
      <c r="L15" s="63"/>
      <c r="M15" s="60" t="s">
        <v>752</v>
      </c>
      <c r="N15" s="63"/>
      <c r="O15" s="62"/>
      <c r="P15" s="63"/>
      <c r="Q15" s="60" t="s">
        <v>241</v>
      </c>
      <c r="R15" s="60"/>
      <c r="S15" s="151" t="s">
        <v>676</v>
      </c>
      <c r="T15" s="329"/>
      <c r="U15" s="60"/>
      <c r="V15" s="71"/>
      <c r="W15" s="62"/>
      <c r="X15" s="71"/>
      <c r="Y15" s="60"/>
      <c r="Z15" s="62"/>
      <c r="AA15" s="60"/>
      <c r="AB15" s="329"/>
      <c r="AC15" s="60"/>
      <c r="AD15" s="103"/>
      <c r="AE15" s="72"/>
      <c r="AF15" s="71"/>
      <c r="AG15" s="60"/>
      <c r="AH15" s="60"/>
      <c r="AI15" s="63"/>
      <c r="AJ15" s="60"/>
      <c r="AK15" s="99" t="s">
        <v>83</v>
      </c>
      <c r="AL15" s="71"/>
      <c r="AM15" s="97" t="s">
        <v>621</v>
      </c>
      <c r="AN15" s="63"/>
      <c r="AO15" s="97" t="s">
        <v>159</v>
      </c>
      <c r="AP15" s="63"/>
      <c r="AQ15" s="203" t="s">
        <v>470</v>
      </c>
      <c r="AR15" s="203" t="s">
        <v>471</v>
      </c>
      <c r="AS15" s="203" t="s">
        <v>317</v>
      </c>
      <c r="AT15" s="143" t="str">
        <f>IF($AS15="","",LOOKUP($AS15,Domains!$B$2:$B$31,Domains!$D$2:$D$31))</f>
        <v>Variable characters (255)</v>
      </c>
      <c r="AU15" s="242" t="s">
        <v>596</v>
      </c>
      <c r="AV15" s="63"/>
      <c r="AW15" s="146">
        <f t="shared" si="0"/>
        <v>1</v>
      </c>
      <c r="AX15" s="146">
        <f t="shared" si="1"/>
        <v>0</v>
      </c>
      <c r="AY15" s="146">
        <f t="shared" si="2"/>
        <v>0</v>
      </c>
      <c r="AZ15" s="146">
        <f t="shared" si="3"/>
        <v>0</v>
      </c>
      <c r="BA15" s="146">
        <f t="shared" si="4"/>
        <v>0</v>
      </c>
      <c r="BB15" s="146">
        <f t="shared" si="5"/>
        <v>1</v>
      </c>
      <c r="BC15" s="146">
        <f t="shared" si="6"/>
        <v>0</v>
      </c>
      <c r="BD15" s="146">
        <f t="shared" si="7"/>
        <v>0</v>
      </c>
      <c r="BE15" s="146">
        <f t="shared" si="8"/>
        <v>0</v>
      </c>
      <c r="BF15" s="146">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2" customFormat="1" ht="27" x14ac:dyDescent="0.25">
      <c r="A16" s="339"/>
      <c r="B16" s="99" t="s">
        <v>191</v>
      </c>
      <c r="C16" s="62">
        <v>13</v>
      </c>
      <c r="D16" s="144" t="str">
        <f t="shared" si="10"/>
        <v>LOSS_TEXT</v>
      </c>
      <c r="E16" s="97" t="str">
        <f>IF($AS16="","",LOOKUP($AS16,Domains!$B$2:$B$31,Domains!$C$2:$C$31))</f>
        <v>varchar(255)</v>
      </c>
      <c r="F16" s="63"/>
      <c r="G16" s="62"/>
      <c r="H16" s="63"/>
      <c r="I16" s="62">
        <v>2</v>
      </c>
      <c r="J16" s="63"/>
      <c r="K16" s="62"/>
      <c r="L16" s="63"/>
      <c r="M16" s="60"/>
      <c r="N16" s="63"/>
      <c r="O16" s="62"/>
      <c r="P16" s="63"/>
      <c r="Q16" s="60" t="s">
        <v>237</v>
      </c>
      <c r="R16" s="60"/>
      <c r="S16" s="151" t="s">
        <v>677</v>
      </c>
      <c r="T16" s="329"/>
      <c r="U16" s="60" t="s">
        <v>927</v>
      </c>
      <c r="V16" s="71"/>
      <c r="W16" s="62"/>
      <c r="X16" s="71"/>
      <c r="Y16" s="60"/>
      <c r="Z16" s="62"/>
      <c r="AA16" s="60"/>
      <c r="AB16" s="329"/>
      <c r="AC16" s="60"/>
      <c r="AD16" s="103"/>
      <c r="AE16" s="72"/>
      <c r="AF16" s="71"/>
      <c r="AG16" s="60"/>
      <c r="AH16" s="60"/>
      <c r="AI16" s="63"/>
      <c r="AJ16" s="60"/>
      <c r="AK16" s="99" t="s">
        <v>83</v>
      </c>
      <c r="AL16" s="71"/>
      <c r="AM16" s="97" t="s">
        <v>621</v>
      </c>
      <c r="AN16" s="63"/>
      <c r="AO16" s="97" t="s">
        <v>159</v>
      </c>
      <c r="AP16" s="63"/>
      <c r="AQ16" s="203" t="s">
        <v>381</v>
      </c>
      <c r="AR16" s="203" t="s">
        <v>382</v>
      </c>
      <c r="AS16" s="203" t="s">
        <v>318</v>
      </c>
      <c r="AT16" s="143" t="str">
        <f>IF($AS16="","",LOOKUP($AS16,Domains!$B$2:$B$31,Domains!$D$2:$D$31))</f>
        <v>Variable characters (255)</v>
      </c>
      <c r="AU16" s="203" t="s">
        <v>266</v>
      </c>
      <c r="AV16" s="63"/>
      <c r="AW16" s="146">
        <f t="shared" si="0"/>
        <v>1</v>
      </c>
      <c r="AX16" s="146">
        <f t="shared" si="1"/>
        <v>0</v>
      </c>
      <c r="AY16" s="146">
        <f t="shared" si="2"/>
        <v>0</v>
      </c>
      <c r="AZ16" s="146">
        <f t="shared" si="3"/>
        <v>0</v>
      </c>
      <c r="BA16" s="146">
        <f t="shared" si="4"/>
        <v>0</v>
      </c>
      <c r="BB16" s="146">
        <f t="shared" si="5"/>
        <v>1</v>
      </c>
      <c r="BC16" s="146">
        <f t="shared" si="6"/>
        <v>0</v>
      </c>
      <c r="BD16" s="146">
        <f t="shared" si="7"/>
        <v>0</v>
      </c>
      <c r="BE16" s="146">
        <f t="shared" si="8"/>
        <v>0</v>
      </c>
      <c r="BF16" s="146">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339"/>
      <c r="B17" s="99" t="s">
        <v>191</v>
      </c>
      <c r="C17" s="62">
        <v>14</v>
      </c>
      <c r="D17" s="144" t="str">
        <f t="shared" si="10"/>
        <v>LOSS_DT</v>
      </c>
      <c r="E17" s="97" t="str">
        <f>IF($AS17="","",LOOKUP($AS17,Domains!$B$2:$B$31,Domains!$C$2:$C$31))</f>
        <v>date</v>
      </c>
      <c r="F17" s="63"/>
      <c r="G17" s="62"/>
      <c r="H17" s="63"/>
      <c r="I17" s="62">
        <v>2</v>
      </c>
      <c r="J17" s="63"/>
      <c r="K17" s="62"/>
      <c r="L17" s="63"/>
      <c r="M17" s="60"/>
      <c r="N17" s="63"/>
      <c r="O17" s="62"/>
      <c r="P17" s="63"/>
      <c r="Q17" s="60" t="s">
        <v>237</v>
      </c>
      <c r="R17" s="60"/>
      <c r="S17" s="151" t="s">
        <v>678</v>
      </c>
      <c r="T17" s="329"/>
      <c r="U17" s="60"/>
      <c r="V17" s="71"/>
      <c r="W17" s="62"/>
      <c r="X17" s="71"/>
      <c r="Y17" s="60"/>
      <c r="Z17" s="62"/>
      <c r="AA17" s="60"/>
      <c r="AB17" s="329"/>
      <c r="AC17" s="60"/>
      <c r="AD17" s="103"/>
      <c r="AE17" s="72"/>
      <c r="AF17" s="71"/>
      <c r="AG17" s="60" t="s">
        <v>172</v>
      </c>
      <c r="AH17" s="60" t="s">
        <v>111</v>
      </c>
      <c r="AI17" s="63"/>
      <c r="AJ17" s="60"/>
      <c r="AK17" s="60"/>
      <c r="AL17" s="71"/>
      <c r="AM17" s="97" t="s">
        <v>621</v>
      </c>
      <c r="AN17" s="63"/>
      <c r="AO17" s="97" t="s">
        <v>159</v>
      </c>
      <c r="AP17" s="63"/>
      <c r="AQ17" s="203" t="s">
        <v>383</v>
      </c>
      <c r="AR17" s="203" t="s">
        <v>508</v>
      </c>
      <c r="AS17" s="203" t="s">
        <v>316</v>
      </c>
      <c r="AT17" s="143" t="str">
        <f>IF($AS17="","",LOOKUP($AS17,Domains!$B$2:$B$31,Domains!$D$2:$D$31))</f>
        <v>Date</v>
      </c>
      <c r="AU17" s="203" t="s">
        <v>265</v>
      </c>
      <c r="AV17" s="63"/>
      <c r="AW17" s="146">
        <f t="shared" si="0"/>
        <v>1</v>
      </c>
      <c r="AX17" s="146">
        <f t="shared" si="1"/>
        <v>0</v>
      </c>
      <c r="AY17" s="146">
        <f t="shared" si="2"/>
        <v>0</v>
      </c>
      <c r="AZ17" s="146">
        <f t="shared" si="3"/>
        <v>0</v>
      </c>
      <c r="BA17" s="146">
        <f t="shared" si="4"/>
        <v>0</v>
      </c>
      <c r="BB17" s="146">
        <f t="shared" si="5"/>
        <v>1</v>
      </c>
      <c r="BC17" s="146">
        <f t="shared" si="6"/>
        <v>0</v>
      </c>
      <c r="BD17" s="146">
        <f t="shared" si="7"/>
        <v>0</v>
      </c>
      <c r="BE17" s="146">
        <f t="shared" si="8"/>
        <v>0</v>
      </c>
      <c r="BF17" s="146">
        <f t="shared" si="9"/>
        <v>1</v>
      </c>
    </row>
    <row r="18" spans="1:58" s="3" customFormat="1" ht="13.5" x14ac:dyDescent="0.25">
      <c r="A18" s="339"/>
      <c r="B18" s="99" t="s">
        <v>191</v>
      </c>
      <c r="C18" s="62">
        <v>15</v>
      </c>
      <c r="D18" s="144" t="str">
        <f t="shared" si="10"/>
        <v>LOSS_CITY</v>
      </c>
      <c r="E18" s="97" t="str">
        <f>IF($AS18="","",LOOKUP($AS18,Domains!$B$2:$B$31,Domains!$C$2:$C$31))</f>
        <v>varchar(255)</v>
      </c>
      <c r="F18" s="63"/>
      <c r="G18" s="62"/>
      <c r="H18" s="63"/>
      <c r="I18" s="62">
        <v>2</v>
      </c>
      <c r="J18" s="63"/>
      <c r="K18" s="62"/>
      <c r="L18" s="63"/>
      <c r="M18" s="60"/>
      <c r="N18" s="63"/>
      <c r="O18" s="62"/>
      <c r="P18" s="63"/>
      <c r="Q18" s="60" t="s">
        <v>243</v>
      </c>
      <c r="R18" s="60"/>
      <c r="S18" s="151" t="s">
        <v>679</v>
      </c>
      <c r="T18" s="329"/>
      <c r="U18" s="60"/>
      <c r="V18" s="71"/>
      <c r="W18" s="62"/>
      <c r="X18" s="71"/>
      <c r="Y18" s="60"/>
      <c r="Z18" s="62"/>
      <c r="AA18" s="60"/>
      <c r="AB18" s="329"/>
      <c r="AC18" s="60"/>
      <c r="AD18" s="103"/>
      <c r="AE18" s="72"/>
      <c r="AF18" s="71"/>
      <c r="AG18" s="60"/>
      <c r="AH18" s="60"/>
      <c r="AI18" s="63"/>
      <c r="AJ18" s="60"/>
      <c r="AK18" s="99" t="s">
        <v>83</v>
      </c>
      <c r="AL18" s="71"/>
      <c r="AM18" s="97" t="s">
        <v>621</v>
      </c>
      <c r="AN18" s="63"/>
      <c r="AO18" s="97" t="s">
        <v>159</v>
      </c>
      <c r="AP18" s="63"/>
      <c r="AQ18" s="203" t="s">
        <v>151</v>
      </c>
      <c r="AR18" s="203" t="s">
        <v>384</v>
      </c>
      <c r="AS18" s="203" t="s">
        <v>310</v>
      </c>
      <c r="AT18" s="143" t="str">
        <f>IF($AS18="","",LOOKUP($AS18,Domains!$B$2:$B$31,Domains!$D$2:$D$31))</f>
        <v>Variable characters (255)</v>
      </c>
      <c r="AU18" s="203" t="s">
        <v>121</v>
      </c>
      <c r="AV18" s="63"/>
      <c r="AW18" s="146">
        <f t="shared" si="0"/>
        <v>1</v>
      </c>
      <c r="AX18" s="146">
        <f t="shared" si="1"/>
        <v>0</v>
      </c>
      <c r="AY18" s="146">
        <f t="shared" si="2"/>
        <v>0</v>
      </c>
      <c r="AZ18" s="146">
        <f t="shared" si="3"/>
        <v>0</v>
      </c>
      <c r="BA18" s="146">
        <f t="shared" si="4"/>
        <v>0</v>
      </c>
      <c r="BB18" s="146">
        <f t="shared" si="5"/>
        <v>1</v>
      </c>
      <c r="BC18" s="146">
        <f t="shared" si="6"/>
        <v>0</v>
      </c>
      <c r="BD18" s="146">
        <f t="shared" si="7"/>
        <v>0</v>
      </c>
      <c r="BE18" s="146">
        <f t="shared" si="8"/>
        <v>0</v>
      </c>
      <c r="BF18" s="146">
        <f t="shared" si="9"/>
        <v>1</v>
      </c>
    </row>
    <row r="19" spans="1:58" s="3" customFormat="1" ht="13.5" x14ac:dyDescent="0.25">
      <c r="A19" s="339"/>
      <c r="B19" s="99" t="s">
        <v>191</v>
      </c>
      <c r="C19" s="62">
        <v>16</v>
      </c>
      <c r="D19" s="144" t="str">
        <f t="shared" si="10"/>
        <v>LOSS_STATE_CD</v>
      </c>
      <c r="E19" s="97" t="str">
        <f>IF($AS19="","",LOOKUP($AS19,Domains!$B$2:$B$31,Domains!$C$2:$C$31))</f>
        <v>varchar(255)</v>
      </c>
      <c r="F19" s="63"/>
      <c r="G19" s="62"/>
      <c r="H19" s="63"/>
      <c r="I19" s="62">
        <v>2</v>
      </c>
      <c r="J19" s="63"/>
      <c r="K19" s="62"/>
      <c r="L19" s="63"/>
      <c r="M19" s="60" t="s">
        <v>140</v>
      </c>
      <c r="N19" s="63"/>
      <c r="O19" s="62"/>
      <c r="P19" s="63"/>
      <c r="Q19" s="60" t="s">
        <v>680</v>
      </c>
      <c r="R19" s="60"/>
      <c r="S19" s="151" t="s">
        <v>681</v>
      </c>
      <c r="T19" s="329"/>
      <c r="U19" s="60"/>
      <c r="V19" s="71"/>
      <c r="W19" s="62"/>
      <c r="X19" s="71"/>
      <c r="Y19" s="60"/>
      <c r="Z19" s="62"/>
      <c r="AA19" s="60"/>
      <c r="AB19" s="329"/>
      <c r="AC19" s="60"/>
      <c r="AD19" s="103"/>
      <c r="AE19" s="72"/>
      <c r="AF19" s="71"/>
      <c r="AG19" s="60"/>
      <c r="AH19" s="60"/>
      <c r="AI19" s="63"/>
      <c r="AJ19" s="60"/>
      <c r="AK19" s="99" t="s">
        <v>83</v>
      </c>
      <c r="AL19" s="71"/>
      <c r="AM19" s="97" t="s">
        <v>621</v>
      </c>
      <c r="AN19" s="63"/>
      <c r="AO19" s="97" t="s">
        <v>159</v>
      </c>
      <c r="AP19" s="63"/>
      <c r="AQ19" s="203" t="s">
        <v>472</v>
      </c>
      <c r="AR19" s="203" t="s">
        <v>473</v>
      </c>
      <c r="AS19" s="203" t="s">
        <v>317</v>
      </c>
      <c r="AT19" s="143" t="str">
        <f>IF($AS19="","",LOOKUP($AS19,Domains!$B$2:$B$31,Domains!$D$2:$D$31))</f>
        <v>Variable characters (255)</v>
      </c>
      <c r="AU19" s="203" t="s">
        <v>385</v>
      </c>
      <c r="AV19" s="63"/>
      <c r="AW19" s="146">
        <f t="shared" si="0"/>
        <v>1</v>
      </c>
      <c r="AX19" s="146">
        <f t="shared" si="1"/>
        <v>0</v>
      </c>
      <c r="AY19" s="146">
        <f t="shared" si="2"/>
        <v>0</v>
      </c>
      <c r="AZ19" s="146">
        <f t="shared" si="3"/>
        <v>0</v>
      </c>
      <c r="BA19" s="146">
        <f t="shared" si="4"/>
        <v>0</v>
      </c>
      <c r="BB19" s="146">
        <f t="shared" si="5"/>
        <v>1</v>
      </c>
      <c r="BC19" s="146">
        <f t="shared" si="6"/>
        <v>0</v>
      </c>
      <c r="BD19" s="146">
        <f t="shared" si="7"/>
        <v>0</v>
      </c>
      <c r="BE19" s="146">
        <f t="shared" si="8"/>
        <v>0</v>
      </c>
      <c r="BF19" s="146">
        <f t="shared" si="9"/>
        <v>1</v>
      </c>
    </row>
    <row r="20" spans="1:58" s="3" customFormat="1" ht="13.5" x14ac:dyDescent="0.25">
      <c r="A20" s="339"/>
      <c r="B20" s="99" t="s">
        <v>191</v>
      </c>
      <c r="C20" s="62">
        <v>17</v>
      </c>
      <c r="D20" s="144" t="str">
        <f t="shared" si="10"/>
        <v>LOSS_ZIP_CD</v>
      </c>
      <c r="E20" s="97" t="str">
        <f>IF($AS20="","",LOOKUP($AS20,Domains!$B$2:$B$31,Domains!$C$2:$C$31))</f>
        <v>varchar(15)</v>
      </c>
      <c r="F20" s="63"/>
      <c r="G20" s="62"/>
      <c r="H20" s="63"/>
      <c r="I20" s="62">
        <v>2</v>
      </c>
      <c r="J20" s="63"/>
      <c r="K20" s="62"/>
      <c r="L20" s="63"/>
      <c r="M20" s="60"/>
      <c r="N20" s="63"/>
      <c r="O20" s="62"/>
      <c r="P20" s="63"/>
      <c r="Q20" s="60" t="s">
        <v>243</v>
      </c>
      <c r="R20" s="60"/>
      <c r="S20" s="151" t="s">
        <v>682</v>
      </c>
      <c r="T20" s="329"/>
      <c r="U20" s="60"/>
      <c r="V20" s="71"/>
      <c r="W20" s="62"/>
      <c r="X20" s="71"/>
      <c r="Y20" s="60"/>
      <c r="Z20" s="62"/>
      <c r="AA20" s="60"/>
      <c r="AB20" s="329"/>
      <c r="AC20" s="60"/>
      <c r="AD20" s="103"/>
      <c r="AE20" s="72"/>
      <c r="AF20" s="71"/>
      <c r="AG20" s="60"/>
      <c r="AH20" s="60"/>
      <c r="AI20" s="63"/>
      <c r="AJ20" s="60"/>
      <c r="AK20" s="99" t="s">
        <v>83</v>
      </c>
      <c r="AL20" s="71"/>
      <c r="AM20" s="97" t="s">
        <v>621</v>
      </c>
      <c r="AN20" s="63"/>
      <c r="AO20" s="97" t="s">
        <v>159</v>
      </c>
      <c r="AP20" s="63"/>
      <c r="AQ20" s="203" t="s">
        <v>152</v>
      </c>
      <c r="AR20" s="203" t="s">
        <v>386</v>
      </c>
      <c r="AS20" s="203" t="s">
        <v>312</v>
      </c>
      <c r="AT20" s="143" t="str">
        <f>IF($AS20="","",LOOKUP($AS20,Domains!$B$2:$B$31,Domains!$D$2:$D$31))</f>
        <v>Variable characters (15)</v>
      </c>
      <c r="AU20" s="203" t="s">
        <v>122</v>
      </c>
      <c r="AV20" s="63"/>
      <c r="AW20" s="146">
        <f t="shared" si="0"/>
        <v>1</v>
      </c>
      <c r="AX20" s="146">
        <f t="shared" si="1"/>
        <v>0</v>
      </c>
      <c r="AY20" s="146">
        <f t="shared" si="2"/>
        <v>0</v>
      </c>
      <c r="AZ20" s="146">
        <f t="shared" si="3"/>
        <v>0</v>
      </c>
      <c r="BA20" s="146">
        <f t="shared" si="4"/>
        <v>0</v>
      </c>
      <c r="BB20" s="146">
        <f t="shared" si="5"/>
        <v>1</v>
      </c>
      <c r="BC20" s="146">
        <f t="shared" si="6"/>
        <v>0</v>
      </c>
      <c r="BD20" s="146">
        <f t="shared" si="7"/>
        <v>0</v>
      </c>
      <c r="BE20" s="146">
        <f t="shared" si="8"/>
        <v>0</v>
      </c>
      <c r="BF20" s="146">
        <f t="shared" si="9"/>
        <v>1</v>
      </c>
    </row>
    <row r="21" spans="1:58" s="3" customFormat="1" ht="27" x14ac:dyDescent="0.25">
      <c r="A21" s="339"/>
      <c r="B21" s="99" t="s">
        <v>191</v>
      </c>
      <c r="C21" s="62">
        <v>18</v>
      </c>
      <c r="D21" s="144" t="str">
        <f t="shared" si="10"/>
        <v>FAST_TRACK_FL</v>
      </c>
      <c r="E21" s="97" t="str">
        <f>IF($AS21="","",LOOKUP($AS21,Domains!$B$2:$B$31,Domains!$C$2:$C$31))</f>
        <v>varchar(1)</v>
      </c>
      <c r="F21" s="63"/>
      <c r="G21" s="62"/>
      <c r="H21" s="63"/>
      <c r="I21" s="62">
        <v>2</v>
      </c>
      <c r="J21" s="63"/>
      <c r="K21" s="62"/>
      <c r="L21" s="63"/>
      <c r="M21" s="60"/>
      <c r="N21" s="63"/>
      <c r="O21" s="62"/>
      <c r="P21" s="63"/>
      <c r="Q21" s="60" t="s">
        <v>683</v>
      </c>
      <c r="R21" s="62"/>
      <c r="S21" s="151" t="s">
        <v>684</v>
      </c>
      <c r="T21" s="329"/>
      <c r="U21" s="60"/>
      <c r="V21" s="71"/>
      <c r="W21" s="62"/>
      <c r="X21" s="71"/>
      <c r="Y21" s="60"/>
      <c r="Z21" s="62"/>
      <c r="AA21" s="60"/>
      <c r="AB21" s="329"/>
      <c r="AC21" s="60"/>
      <c r="AD21" s="103"/>
      <c r="AE21" s="72"/>
      <c r="AF21" s="71"/>
      <c r="AG21" s="60"/>
      <c r="AH21" s="60"/>
      <c r="AI21" s="63"/>
      <c r="AJ21" s="60"/>
      <c r="AK21" s="60" t="s">
        <v>441</v>
      </c>
      <c r="AL21" s="71"/>
      <c r="AM21" s="97" t="s">
        <v>621</v>
      </c>
      <c r="AN21" s="63"/>
      <c r="AO21" s="97" t="s">
        <v>159</v>
      </c>
      <c r="AP21" s="63"/>
      <c r="AQ21" s="203" t="s">
        <v>387</v>
      </c>
      <c r="AR21" s="203" t="s">
        <v>388</v>
      </c>
      <c r="AS21" s="203" t="s">
        <v>321</v>
      </c>
      <c r="AT21" s="143" t="str">
        <f>IF($AS21="","",LOOKUP($AS21,Domains!$B$2:$B$31,Domains!$D$2:$D$31))</f>
        <v>Characters (1)</v>
      </c>
      <c r="AU21" s="203" t="s">
        <v>270</v>
      </c>
      <c r="AV21" s="63"/>
      <c r="AW21" s="146">
        <f t="shared" si="0"/>
        <v>1</v>
      </c>
      <c r="AX21" s="146">
        <f t="shared" si="1"/>
        <v>0</v>
      </c>
      <c r="AY21" s="146">
        <f t="shared" si="2"/>
        <v>0</v>
      </c>
      <c r="AZ21" s="146">
        <f t="shared" si="3"/>
        <v>0</v>
      </c>
      <c r="BA21" s="146">
        <f t="shared" si="4"/>
        <v>0</v>
      </c>
      <c r="BB21" s="146">
        <f t="shared" si="5"/>
        <v>1</v>
      </c>
      <c r="BC21" s="146">
        <f t="shared" si="6"/>
        <v>0</v>
      </c>
      <c r="BD21" s="146">
        <f t="shared" si="7"/>
        <v>0</v>
      </c>
      <c r="BE21" s="146">
        <f t="shared" si="8"/>
        <v>0</v>
      </c>
      <c r="BF21" s="146">
        <f t="shared" si="9"/>
        <v>1</v>
      </c>
    </row>
    <row r="22" spans="1:58" s="3" customFormat="1" ht="13.5" x14ac:dyDescent="0.25">
      <c r="A22" s="339"/>
      <c r="B22" s="99" t="s">
        <v>191</v>
      </c>
      <c r="C22" s="62">
        <v>19</v>
      </c>
      <c r="D22" s="144" t="str">
        <f t="shared" si="10"/>
        <v>X_SEQ_NO</v>
      </c>
      <c r="E22" s="97" t="str">
        <f>IF($AS22="","",LOOKUP($AS22,Domains!$B$2:$B$31,Domains!$C$2:$C$31))</f>
        <v>decimal(19,0)</v>
      </c>
      <c r="F22" s="63"/>
      <c r="G22" s="97" t="s">
        <v>621</v>
      </c>
      <c r="H22" s="63"/>
      <c r="I22" s="62" t="s">
        <v>424</v>
      </c>
      <c r="J22" s="63"/>
      <c r="K22" s="62"/>
      <c r="L22" s="63"/>
      <c r="M22" s="60"/>
      <c r="N22" s="63"/>
      <c r="O22" s="62"/>
      <c r="P22" s="63"/>
      <c r="Q22" s="60" t="s">
        <v>237</v>
      </c>
      <c r="R22" s="62"/>
      <c r="S22" s="151" t="s">
        <v>685</v>
      </c>
      <c r="T22" s="329"/>
      <c r="U22" s="60"/>
      <c r="V22" s="71"/>
      <c r="W22" s="62"/>
      <c r="X22" s="71"/>
      <c r="Y22" s="60"/>
      <c r="Z22" s="62"/>
      <c r="AA22" s="60"/>
      <c r="AB22" s="329"/>
      <c r="AC22" s="60"/>
      <c r="AD22" s="103"/>
      <c r="AE22" s="72"/>
      <c r="AF22" s="71"/>
      <c r="AG22" s="99" t="s">
        <v>172</v>
      </c>
      <c r="AH22" s="99" t="s">
        <v>111</v>
      </c>
      <c r="AI22" s="63"/>
      <c r="AJ22" s="60"/>
      <c r="AK22" s="60"/>
      <c r="AL22" s="71"/>
      <c r="AM22" s="97" t="s">
        <v>621</v>
      </c>
      <c r="AN22" s="63"/>
      <c r="AO22" s="97" t="s">
        <v>159</v>
      </c>
      <c r="AP22" s="63"/>
      <c r="AQ22" s="144" t="s">
        <v>423</v>
      </c>
      <c r="AR22" s="144" t="s">
        <v>491</v>
      </c>
      <c r="AS22" s="175" t="s">
        <v>741</v>
      </c>
      <c r="AT22" s="143" t="str">
        <f>IF($AS22="","",LOOKUP($AS22,Domains!$B$2:$B$31,Domains!$D$2:$D$31))</f>
        <v>Long Integer</v>
      </c>
      <c r="AU22" s="171" t="s">
        <v>341</v>
      </c>
      <c r="AV22" s="63"/>
      <c r="AW22" s="146">
        <f t="shared" si="0"/>
        <v>1</v>
      </c>
      <c r="AX22" s="146">
        <f t="shared" si="1"/>
        <v>0</v>
      </c>
      <c r="AY22" s="146">
        <f t="shared" si="2"/>
        <v>0</v>
      </c>
      <c r="AZ22" s="146">
        <f t="shared" si="3"/>
        <v>1</v>
      </c>
      <c r="BA22" s="146">
        <f t="shared" si="4"/>
        <v>0</v>
      </c>
      <c r="BB22" s="146">
        <f t="shared" si="5"/>
        <v>1</v>
      </c>
      <c r="BC22" s="146">
        <f t="shared" si="6"/>
        <v>0</v>
      </c>
      <c r="BD22" s="146">
        <f t="shared" si="7"/>
        <v>0</v>
      </c>
      <c r="BE22" s="146">
        <f t="shared" si="8"/>
        <v>0</v>
      </c>
      <c r="BF22" s="146">
        <f t="shared" si="9"/>
        <v>1</v>
      </c>
    </row>
    <row r="23" spans="1:58" s="3" customFormat="1" ht="13.5" x14ac:dyDescent="0.25">
      <c r="A23" s="340" t="s">
        <v>116</v>
      </c>
      <c r="B23" s="60"/>
      <c r="C23" s="62"/>
      <c r="D23" s="144"/>
      <c r="E23" s="97" t="str">
        <f>IF($AS23="","",LOOKUP($AS23,Domains!$B$2:$B$31,Domains!$C$2:$C$31))</f>
        <v/>
      </c>
      <c r="F23" s="63"/>
      <c r="G23" s="62"/>
      <c r="H23" s="63"/>
      <c r="I23" s="62"/>
      <c r="J23" s="63"/>
      <c r="K23" s="62"/>
      <c r="L23" s="63"/>
      <c r="M23" s="60"/>
      <c r="N23" s="63"/>
      <c r="O23" s="62"/>
      <c r="P23" s="63"/>
      <c r="Q23" s="60"/>
      <c r="R23" s="62"/>
      <c r="S23" s="60"/>
      <c r="T23" s="329"/>
      <c r="U23" s="60"/>
      <c r="V23" s="71"/>
      <c r="W23" s="62"/>
      <c r="X23" s="71"/>
      <c r="Y23" s="60"/>
      <c r="Z23" s="62"/>
      <c r="AA23" s="60"/>
      <c r="AB23" s="329"/>
      <c r="AC23" s="60"/>
      <c r="AD23" s="103"/>
      <c r="AE23" s="72"/>
      <c r="AF23" s="71"/>
      <c r="AG23" s="60"/>
      <c r="AH23" s="60"/>
      <c r="AI23" s="63"/>
      <c r="AJ23" s="60"/>
      <c r="AK23" s="60"/>
      <c r="AL23" s="71"/>
      <c r="AM23" s="62"/>
      <c r="AN23" s="63"/>
      <c r="AO23" s="97"/>
      <c r="AP23" s="63"/>
      <c r="AQ23" s="144"/>
      <c r="AR23" s="144"/>
      <c r="AS23" s="144"/>
      <c r="AT23" s="143" t="str">
        <f>IF($AS23="","",LOOKUP($AS23,Domains!$B$2:$B$31,Domains!$D$2:$D$31))</f>
        <v/>
      </c>
      <c r="AU23" s="93"/>
      <c r="AV23" s="63"/>
      <c r="AW23" s="146">
        <f t="shared" si="0"/>
        <v>0</v>
      </c>
      <c r="AX23" s="146">
        <f t="shared" si="1"/>
        <v>0</v>
      </c>
      <c r="AY23" s="146">
        <f t="shared" si="2"/>
        <v>0</v>
      </c>
      <c r="AZ23" s="146">
        <f t="shared" si="3"/>
        <v>0</v>
      </c>
      <c r="BA23" s="146">
        <f t="shared" si="4"/>
        <v>0</v>
      </c>
      <c r="BB23" s="146">
        <f t="shared" si="5"/>
        <v>0</v>
      </c>
      <c r="BC23" s="146">
        <f t="shared" si="6"/>
        <v>0</v>
      </c>
      <c r="BD23" s="146">
        <f t="shared" si="7"/>
        <v>0</v>
      </c>
      <c r="BE23" s="146">
        <f t="shared" si="8"/>
        <v>0</v>
      </c>
      <c r="BF23" s="146">
        <f t="shared" si="9"/>
        <v>0</v>
      </c>
    </row>
    <row r="24" spans="1:58" s="3" customFormat="1" ht="13.5" x14ac:dyDescent="0.25">
      <c r="A24" s="341"/>
      <c r="B24" s="60"/>
      <c r="C24" s="62"/>
      <c r="D24" s="144"/>
      <c r="E24" s="97" t="str">
        <f>IF($AS24="","",LOOKUP($AS24,Domains!$B$2:$B$31,Domains!$C$2:$C$31))</f>
        <v/>
      </c>
      <c r="F24" s="63"/>
      <c r="G24" s="62"/>
      <c r="H24" s="63"/>
      <c r="I24" s="62"/>
      <c r="J24" s="63"/>
      <c r="K24" s="62"/>
      <c r="L24" s="63"/>
      <c r="M24" s="60"/>
      <c r="N24" s="63"/>
      <c r="O24" s="62"/>
      <c r="P24" s="63"/>
      <c r="Q24" s="60"/>
      <c r="R24" s="62"/>
      <c r="S24" s="60"/>
      <c r="T24" s="329"/>
      <c r="U24" s="60"/>
      <c r="V24" s="71"/>
      <c r="W24" s="62"/>
      <c r="X24" s="71"/>
      <c r="Y24" s="67"/>
      <c r="Z24" s="62"/>
      <c r="AA24" s="67"/>
      <c r="AB24" s="329"/>
      <c r="AC24" s="60"/>
      <c r="AD24" s="103"/>
      <c r="AE24" s="72"/>
      <c r="AF24" s="71"/>
      <c r="AG24" s="60"/>
      <c r="AH24" s="60"/>
      <c r="AI24" s="63"/>
      <c r="AJ24" s="60"/>
      <c r="AK24" s="60"/>
      <c r="AL24" s="71"/>
      <c r="AM24" s="62"/>
      <c r="AN24" s="63"/>
      <c r="AO24" s="97"/>
      <c r="AP24" s="63"/>
      <c r="AQ24" s="144"/>
      <c r="AR24" s="144"/>
      <c r="AS24" s="144"/>
      <c r="AT24" s="143" t="str">
        <f>IF($AS24="","",LOOKUP($AS24,Domains!$B$2:$B$31,Domains!$D$2:$D$31))</f>
        <v/>
      </c>
      <c r="AU24" s="144"/>
      <c r="AV24" s="63"/>
      <c r="AW24" s="146">
        <f t="shared" si="0"/>
        <v>0</v>
      </c>
      <c r="AX24" s="146">
        <f t="shared" si="1"/>
        <v>0</v>
      </c>
      <c r="AY24" s="146">
        <f t="shared" si="2"/>
        <v>0</v>
      </c>
      <c r="AZ24" s="146">
        <f t="shared" si="3"/>
        <v>0</v>
      </c>
      <c r="BA24" s="146">
        <f t="shared" si="4"/>
        <v>0</v>
      </c>
      <c r="BB24" s="146">
        <f t="shared" si="5"/>
        <v>0</v>
      </c>
      <c r="BC24" s="146">
        <f t="shared" si="6"/>
        <v>0</v>
      </c>
      <c r="BD24" s="146">
        <f t="shared" si="7"/>
        <v>0</v>
      </c>
      <c r="BE24" s="146">
        <f t="shared" si="8"/>
        <v>0</v>
      </c>
      <c r="BF24" s="146">
        <f t="shared" si="9"/>
        <v>0</v>
      </c>
    </row>
    <row r="25" spans="1:58" s="3" customFormat="1" ht="13.5" x14ac:dyDescent="0.25">
      <c r="A25" s="341"/>
      <c r="B25" s="60"/>
      <c r="C25" s="62"/>
      <c r="D25" s="144"/>
      <c r="E25" s="97" t="str">
        <f>IF($AS25="","",LOOKUP($AS25,Domains!$B$2:$B$31,Domains!$C$2:$C$31))</f>
        <v/>
      </c>
      <c r="F25" s="63"/>
      <c r="G25" s="62"/>
      <c r="H25" s="63"/>
      <c r="I25" s="62"/>
      <c r="J25" s="63"/>
      <c r="K25" s="62"/>
      <c r="L25" s="63"/>
      <c r="M25" s="60"/>
      <c r="N25" s="63"/>
      <c r="O25" s="62"/>
      <c r="P25" s="63"/>
      <c r="Q25" s="60"/>
      <c r="R25" s="62"/>
      <c r="S25" s="60"/>
      <c r="T25" s="329"/>
      <c r="U25" s="60"/>
      <c r="V25" s="71"/>
      <c r="W25" s="62"/>
      <c r="X25" s="71"/>
      <c r="Y25" s="60"/>
      <c r="Z25" s="62"/>
      <c r="AA25" s="60"/>
      <c r="AB25" s="329"/>
      <c r="AC25" s="60"/>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0"/>
        <v>0</v>
      </c>
      <c r="AX25" s="146">
        <f t="shared" si="1"/>
        <v>0</v>
      </c>
      <c r="AY25" s="146">
        <f t="shared" si="2"/>
        <v>0</v>
      </c>
      <c r="AZ25" s="146">
        <f t="shared" si="3"/>
        <v>0</v>
      </c>
      <c r="BA25" s="146">
        <f t="shared" si="4"/>
        <v>0</v>
      </c>
      <c r="BB25" s="146">
        <f t="shared" si="5"/>
        <v>0</v>
      </c>
      <c r="BC25" s="146">
        <f t="shared" si="6"/>
        <v>0</v>
      </c>
      <c r="BD25" s="146">
        <f t="shared" si="7"/>
        <v>0</v>
      </c>
      <c r="BE25" s="146">
        <f t="shared" si="8"/>
        <v>0</v>
      </c>
      <c r="BF25" s="146">
        <f t="shared" si="9"/>
        <v>0</v>
      </c>
    </row>
    <row r="26" spans="1:58" s="3" customFormat="1" ht="13.5" x14ac:dyDescent="0.25">
      <c r="A26" s="341"/>
      <c r="B26" s="60"/>
      <c r="C26" s="62"/>
      <c r="D26" s="144"/>
      <c r="E26" s="97" t="str">
        <f>IF($AS26="","",LOOKUP($AS26,Domains!$B$2:$B$31,Domains!$C$2:$C$31))</f>
        <v/>
      </c>
      <c r="F26" s="63"/>
      <c r="G26" s="62"/>
      <c r="H26" s="63"/>
      <c r="I26" s="62"/>
      <c r="J26" s="63"/>
      <c r="K26" s="62"/>
      <c r="L26" s="63"/>
      <c r="M26" s="60"/>
      <c r="N26" s="63"/>
      <c r="O26" s="62"/>
      <c r="P26" s="63"/>
      <c r="Q26" s="60"/>
      <c r="R26" s="62"/>
      <c r="S26" s="60"/>
      <c r="T26" s="329"/>
      <c r="U26" s="60"/>
      <c r="V26" s="71"/>
      <c r="W26" s="62"/>
      <c r="X26" s="71"/>
      <c r="Y26" s="60"/>
      <c r="Z26" s="62"/>
      <c r="AA26" s="60"/>
      <c r="AB26" s="329"/>
      <c r="AC26" s="60"/>
      <c r="AD26" s="103"/>
      <c r="AE26" s="72"/>
      <c r="AF26" s="71"/>
      <c r="AG26" s="60"/>
      <c r="AH26" s="60"/>
      <c r="AI26" s="63"/>
      <c r="AJ26" s="60"/>
      <c r="AK26" s="60"/>
      <c r="AL26" s="71"/>
      <c r="AM26" s="62"/>
      <c r="AN26" s="63"/>
      <c r="AO26" s="97"/>
      <c r="AP26" s="63"/>
      <c r="AQ26" s="144"/>
      <c r="AR26" s="144"/>
      <c r="AS26" s="144"/>
      <c r="AT26" s="143" t="str">
        <f>IF($AS26="","",LOOKUP($AS26,Domains!$B$2:$B$31,Domains!$D$2:$D$31))</f>
        <v/>
      </c>
      <c r="AU26" s="144"/>
      <c r="AV26" s="63"/>
      <c r="AW26" s="146">
        <f t="shared" si="0"/>
        <v>0</v>
      </c>
      <c r="AX26" s="146">
        <f t="shared" si="1"/>
        <v>0</v>
      </c>
      <c r="AY26" s="146">
        <f t="shared" si="2"/>
        <v>0</v>
      </c>
      <c r="AZ26" s="146">
        <f t="shared" si="3"/>
        <v>0</v>
      </c>
      <c r="BA26" s="146">
        <f t="shared" si="4"/>
        <v>0</v>
      </c>
      <c r="BB26" s="146">
        <f t="shared" si="5"/>
        <v>0</v>
      </c>
      <c r="BC26" s="146">
        <f t="shared" si="6"/>
        <v>0</v>
      </c>
      <c r="BD26" s="146">
        <f t="shared" si="7"/>
        <v>0</v>
      </c>
      <c r="BE26" s="146">
        <f t="shared" si="8"/>
        <v>0</v>
      </c>
      <c r="BF26" s="146">
        <f t="shared" si="9"/>
        <v>0</v>
      </c>
    </row>
    <row r="27" spans="1:58" s="3" customFormat="1" ht="13.5" x14ac:dyDescent="0.25">
      <c r="A27" s="341"/>
      <c r="B27" s="60"/>
      <c r="C27" s="62"/>
      <c r="D27" s="144"/>
      <c r="E27" s="97" t="str">
        <f>IF($AS27="","",LOOKUP($AS27,Domains!$B$2:$B$31,Domains!$C$2:$C$31))</f>
        <v/>
      </c>
      <c r="F27" s="63"/>
      <c r="G27" s="62"/>
      <c r="H27" s="63"/>
      <c r="I27" s="62"/>
      <c r="J27" s="63"/>
      <c r="K27" s="62"/>
      <c r="L27" s="63"/>
      <c r="M27" s="60"/>
      <c r="N27" s="63"/>
      <c r="O27" s="62"/>
      <c r="P27" s="63"/>
      <c r="Q27" s="60"/>
      <c r="R27" s="62"/>
      <c r="S27" s="60"/>
      <c r="T27" s="329"/>
      <c r="U27" s="60"/>
      <c r="V27" s="71"/>
      <c r="W27" s="62"/>
      <c r="X27" s="71"/>
      <c r="Y27" s="60"/>
      <c r="Z27" s="62"/>
      <c r="AA27" s="60"/>
      <c r="AB27" s="329"/>
      <c r="AC27" s="60"/>
      <c r="AD27" s="103"/>
      <c r="AE27" s="72"/>
      <c r="AF27" s="71"/>
      <c r="AG27" s="60"/>
      <c r="AH27" s="60"/>
      <c r="AI27" s="63"/>
      <c r="AJ27" s="60"/>
      <c r="AK27" s="60"/>
      <c r="AL27" s="71"/>
      <c r="AM27" s="62"/>
      <c r="AN27" s="63"/>
      <c r="AO27" s="97"/>
      <c r="AP27" s="63"/>
      <c r="AQ27" s="144"/>
      <c r="AR27" s="144"/>
      <c r="AS27" s="144"/>
      <c r="AT27" s="143" t="str">
        <f>IF($AS27="","",LOOKUP($AS27,Domains!$B$2:$B$31,Domains!$D$2:$D$31))</f>
        <v/>
      </c>
      <c r="AU27" s="144"/>
      <c r="AV27" s="63"/>
      <c r="AW27" s="146">
        <f t="shared" si="0"/>
        <v>0</v>
      </c>
      <c r="AX27" s="146">
        <f t="shared" si="1"/>
        <v>0</v>
      </c>
      <c r="AY27" s="146">
        <f t="shared" si="2"/>
        <v>0</v>
      </c>
      <c r="AZ27" s="146">
        <f t="shared" si="3"/>
        <v>0</v>
      </c>
      <c r="BA27" s="146">
        <f t="shared" si="4"/>
        <v>0</v>
      </c>
      <c r="BB27" s="146">
        <f t="shared" si="5"/>
        <v>0</v>
      </c>
      <c r="BC27" s="146">
        <f t="shared" si="6"/>
        <v>0</v>
      </c>
      <c r="BD27" s="146">
        <f t="shared" si="7"/>
        <v>0</v>
      </c>
      <c r="BE27" s="146">
        <f t="shared" si="8"/>
        <v>0</v>
      </c>
      <c r="BF27" s="146">
        <f t="shared" si="9"/>
        <v>0</v>
      </c>
    </row>
    <row r="28" spans="1:58" s="3" customFormat="1" ht="13.5" x14ac:dyDescent="0.25">
      <c r="A28" s="341"/>
      <c r="B28" s="60"/>
      <c r="C28" s="62"/>
      <c r="D28" s="144"/>
      <c r="E28" s="97" t="str">
        <f>IF($AS28="","",LOOKUP($AS28,Domains!$B$2:$B$31,Domains!$C$2:$C$31))</f>
        <v/>
      </c>
      <c r="F28" s="63"/>
      <c r="G28" s="62"/>
      <c r="H28" s="63"/>
      <c r="I28" s="62"/>
      <c r="J28" s="63"/>
      <c r="K28" s="62"/>
      <c r="L28" s="63"/>
      <c r="M28" s="60"/>
      <c r="N28" s="63"/>
      <c r="O28" s="62"/>
      <c r="P28" s="63"/>
      <c r="Q28" s="60"/>
      <c r="R28" s="62"/>
      <c r="S28" s="60"/>
      <c r="T28" s="329"/>
      <c r="U28" s="60"/>
      <c r="V28" s="71"/>
      <c r="W28" s="62"/>
      <c r="X28" s="71"/>
      <c r="Y28" s="60"/>
      <c r="Z28" s="62"/>
      <c r="AA28" s="60"/>
      <c r="AB28" s="329"/>
      <c r="AC28" s="60"/>
      <c r="AD28" s="103"/>
      <c r="AE28" s="72"/>
      <c r="AF28" s="71"/>
      <c r="AG28" s="60"/>
      <c r="AH28" s="60"/>
      <c r="AI28" s="63"/>
      <c r="AJ28" s="60"/>
      <c r="AK28" s="60"/>
      <c r="AL28" s="71"/>
      <c r="AM28" s="62"/>
      <c r="AN28" s="63"/>
      <c r="AO28" s="97"/>
      <c r="AP28" s="63"/>
      <c r="AQ28" s="144"/>
      <c r="AR28" s="144"/>
      <c r="AS28" s="144"/>
      <c r="AT28" s="143" t="str">
        <f>IF($AS28="","",LOOKUP($AS28,Domains!$B$2:$B$31,Domains!$D$2:$D$31))</f>
        <v/>
      </c>
      <c r="AU28" s="144"/>
      <c r="AV28" s="63"/>
      <c r="AW28" s="146">
        <f t="shared" si="0"/>
        <v>0</v>
      </c>
      <c r="AX28" s="146">
        <f t="shared" si="1"/>
        <v>0</v>
      </c>
      <c r="AY28" s="146">
        <f t="shared" si="2"/>
        <v>0</v>
      </c>
      <c r="AZ28" s="146">
        <f t="shared" si="3"/>
        <v>0</v>
      </c>
      <c r="BA28" s="146">
        <f t="shared" si="4"/>
        <v>0</v>
      </c>
      <c r="BB28" s="146">
        <f t="shared" si="5"/>
        <v>0</v>
      </c>
      <c r="BC28" s="146">
        <f t="shared" si="6"/>
        <v>0</v>
      </c>
      <c r="BD28" s="146">
        <f t="shared" si="7"/>
        <v>0</v>
      </c>
      <c r="BE28" s="146">
        <f t="shared" si="8"/>
        <v>0</v>
      </c>
      <c r="BF28" s="146">
        <f t="shared" si="9"/>
        <v>0</v>
      </c>
    </row>
    <row r="29" spans="1:58" s="3" customFormat="1" ht="13.5" x14ac:dyDescent="0.25">
      <c r="A29" s="341"/>
      <c r="B29" s="60"/>
      <c r="C29" s="62"/>
      <c r="D29" s="144"/>
      <c r="E29" s="97" t="str">
        <f>IF($AS29="","",LOOKUP($AS29,Domains!$B$2:$B$31,Domains!$C$2:$C$31))</f>
        <v/>
      </c>
      <c r="F29" s="63"/>
      <c r="G29" s="62"/>
      <c r="H29" s="63"/>
      <c r="I29" s="62"/>
      <c r="J29" s="63"/>
      <c r="K29" s="62"/>
      <c r="L29" s="63"/>
      <c r="M29" s="60"/>
      <c r="N29" s="63"/>
      <c r="O29" s="62"/>
      <c r="P29" s="63"/>
      <c r="Q29" s="60"/>
      <c r="R29" s="62"/>
      <c r="S29" s="60"/>
      <c r="T29" s="329"/>
      <c r="U29" s="60"/>
      <c r="V29" s="71"/>
      <c r="W29" s="62"/>
      <c r="X29" s="71"/>
      <c r="Y29" s="60"/>
      <c r="Z29" s="62"/>
      <c r="AA29" s="60"/>
      <c r="AB29" s="329"/>
      <c r="AC29" s="60"/>
      <c r="AD29" s="103"/>
      <c r="AE29" s="72"/>
      <c r="AF29" s="71"/>
      <c r="AG29" s="60"/>
      <c r="AH29" s="60"/>
      <c r="AI29" s="63"/>
      <c r="AJ29" s="60"/>
      <c r="AK29" s="60"/>
      <c r="AL29" s="71"/>
      <c r="AM29" s="62"/>
      <c r="AN29" s="63"/>
      <c r="AO29" s="97"/>
      <c r="AP29" s="63"/>
      <c r="AQ29" s="144"/>
      <c r="AR29" s="144"/>
      <c r="AS29" s="144"/>
      <c r="AT29" s="143" t="str">
        <f>IF($AS29="","",LOOKUP($AS29,Domains!$B$2:$B$31,Domains!$D$2:$D$31))</f>
        <v/>
      </c>
      <c r="AU29" s="93"/>
      <c r="AV29" s="63"/>
      <c r="AW29" s="146">
        <f t="shared" si="0"/>
        <v>0</v>
      </c>
      <c r="AX29" s="146">
        <f t="shared" si="1"/>
        <v>0</v>
      </c>
      <c r="AY29" s="146">
        <f t="shared" si="2"/>
        <v>0</v>
      </c>
      <c r="AZ29" s="146">
        <f t="shared" si="3"/>
        <v>0</v>
      </c>
      <c r="BA29" s="146">
        <f t="shared" si="4"/>
        <v>0</v>
      </c>
      <c r="BB29" s="146">
        <f t="shared" si="5"/>
        <v>0</v>
      </c>
      <c r="BC29" s="146">
        <f t="shared" si="6"/>
        <v>0</v>
      </c>
      <c r="BD29" s="146">
        <f t="shared" si="7"/>
        <v>0</v>
      </c>
      <c r="BE29" s="146">
        <f t="shared" si="8"/>
        <v>0</v>
      </c>
      <c r="BF29" s="146">
        <f t="shared" si="9"/>
        <v>0</v>
      </c>
    </row>
    <row r="30" spans="1:58" s="3" customFormat="1" ht="13.5" x14ac:dyDescent="0.25">
      <c r="A30" s="341"/>
      <c r="B30" s="60"/>
      <c r="C30" s="62"/>
      <c r="D30" s="144"/>
      <c r="E30" s="97" t="str">
        <f>IF($AS30="","",LOOKUP($AS30,Domains!$B$2:$B$31,Domains!$C$2:$C$31))</f>
        <v/>
      </c>
      <c r="F30" s="63"/>
      <c r="G30" s="62"/>
      <c r="H30" s="63"/>
      <c r="I30" s="62"/>
      <c r="J30" s="63"/>
      <c r="K30" s="62"/>
      <c r="L30" s="63"/>
      <c r="M30" s="60"/>
      <c r="N30" s="63"/>
      <c r="O30" s="62"/>
      <c r="P30" s="63"/>
      <c r="Q30" s="60"/>
      <c r="R30" s="62"/>
      <c r="S30" s="60"/>
      <c r="T30" s="329"/>
      <c r="U30" s="60"/>
      <c r="V30" s="71"/>
      <c r="W30" s="62"/>
      <c r="X30" s="71"/>
      <c r="Y30" s="60"/>
      <c r="Z30" s="62"/>
      <c r="AA30" s="60"/>
      <c r="AB30" s="329"/>
      <c r="AC30" s="60"/>
      <c r="AD30" s="103"/>
      <c r="AE30" s="72"/>
      <c r="AF30" s="71"/>
      <c r="AG30" s="60"/>
      <c r="AH30" s="60"/>
      <c r="AI30" s="63"/>
      <c r="AJ30" s="60"/>
      <c r="AK30" s="60"/>
      <c r="AL30" s="71"/>
      <c r="AM30" s="62"/>
      <c r="AN30" s="63"/>
      <c r="AO30" s="97"/>
      <c r="AP30" s="63"/>
      <c r="AQ30" s="144"/>
      <c r="AR30" s="144"/>
      <c r="AS30" s="144"/>
      <c r="AT30" s="143" t="str">
        <f>IF($AS30="","",LOOKUP($AS30,Domains!$B$2:$B$31,Domains!$D$2:$D$31))</f>
        <v/>
      </c>
      <c r="AU30" s="144"/>
      <c r="AV30" s="63"/>
      <c r="AW30" s="146">
        <f t="shared" si="0"/>
        <v>0</v>
      </c>
      <c r="AX30" s="146">
        <f t="shared" si="1"/>
        <v>0</v>
      </c>
      <c r="AY30" s="146">
        <f t="shared" si="2"/>
        <v>0</v>
      </c>
      <c r="AZ30" s="146">
        <f t="shared" si="3"/>
        <v>0</v>
      </c>
      <c r="BA30" s="146">
        <f t="shared" si="4"/>
        <v>0</v>
      </c>
      <c r="BB30" s="146">
        <f t="shared" si="5"/>
        <v>0</v>
      </c>
      <c r="BC30" s="146">
        <f t="shared" si="6"/>
        <v>0</v>
      </c>
      <c r="BD30" s="146">
        <f t="shared" si="7"/>
        <v>0</v>
      </c>
      <c r="BE30" s="146">
        <f t="shared" si="8"/>
        <v>0</v>
      </c>
      <c r="BF30" s="146">
        <f t="shared" si="9"/>
        <v>0</v>
      </c>
    </row>
    <row r="31" spans="1:58" s="3" customFormat="1" ht="13.5" x14ac:dyDescent="0.25">
      <c r="A31" s="341"/>
      <c r="B31" s="60"/>
      <c r="C31" s="62"/>
      <c r="D31" s="144"/>
      <c r="E31" s="97" t="str">
        <f>IF($AS31="","",LOOKUP($AS31,Domains!$B$2:$B$31,Domains!$C$2:$C$31))</f>
        <v/>
      </c>
      <c r="F31" s="63"/>
      <c r="G31" s="62"/>
      <c r="H31" s="63"/>
      <c r="I31" s="62"/>
      <c r="J31" s="63"/>
      <c r="K31" s="62"/>
      <c r="L31" s="63"/>
      <c r="M31" s="60"/>
      <c r="N31" s="63"/>
      <c r="O31" s="62"/>
      <c r="P31" s="63"/>
      <c r="Q31" s="60"/>
      <c r="R31" s="62"/>
      <c r="S31" s="60"/>
      <c r="T31" s="329"/>
      <c r="U31" s="60"/>
      <c r="V31" s="71"/>
      <c r="W31" s="62"/>
      <c r="X31" s="71"/>
      <c r="Y31" s="60"/>
      <c r="Z31" s="62"/>
      <c r="AA31" s="60"/>
      <c r="AB31" s="329"/>
      <c r="AC31" s="60"/>
      <c r="AD31" s="103"/>
      <c r="AE31" s="72"/>
      <c r="AF31" s="71"/>
      <c r="AG31" s="60"/>
      <c r="AH31" s="60"/>
      <c r="AI31" s="63"/>
      <c r="AJ31" s="60"/>
      <c r="AK31" s="60"/>
      <c r="AL31" s="71"/>
      <c r="AM31" s="62"/>
      <c r="AN31" s="63"/>
      <c r="AO31" s="97"/>
      <c r="AP31" s="63"/>
      <c r="AQ31" s="144"/>
      <c r="AR31" s="144"/>
      <c r="AS31" s="144"/>
      <c r="AT31" s="143" t="str">
        <f>IF($AS31="","",LOOKUP($AS31,Domains!$B$2:$B$31,Domains!$D$2:$D$31))</f>
        <v/>
      </c>
      <c r="AU31" s="93"/>
      <c r="AV31" s="63"/>
      <c r="AW31" s="146">
        <f t="shared" si="0"/>
        <v>0</v>
      </c>
      <c r="AX31" s="146">
        <f t="shared" si="1"/>
        <v>0</v>
      </c>
      <c r="AY31" s="146">
        <f t="shared" si="2"/>
        <v>0</v>
      </c>
      <c r="AZ31" s="146">
        <f t="shared" si="3"/>
        <v>0</v>
      </c>
      <c r="BA31" s="146">
        <f t="shared" si="4"/>
        <v>0</v>
      </c>
      <c r="BB31" s="146">
        <f t="shared" si="5"/>
        <v>0</v>
      </c>
      <c r="BC31" s="146">
        <f t="shared" si="6"/>
        <v>0</v>
      </c>
      <c r="BD31" s="146">
        <f t="shared" si="7"/>
        <v>0</v>
      </c>
      <c r="BE31" s="146">
        <f t="shared" si="8"/>
        <v>0</v>
      </c>
      <c r="BF31" s="146">
        <f t="shared" si="9"/>
        <v>0</v>
      </c>
    </row>
    <row r="32" spans="1:58" s="3" customFormat="1" ht="13.5" x14ac:dyDescent="0.25">
      <c r="A32" s="341"/>
      <c r="B32" s="60"/>
      <c r="C32" s="62"/>
      <c r="D32" s="144"/>
      <c r="E32" s="97" t="str">
        <f>IF($AS32="","",LOOKUP($AS32,Domains!$B$2:$B$31,Domains!$C$2:$C$31))</f>
        <v/>
      </c>
      <c r="F32" s="63"/>
      <c r="G32" s="62"/>
      <c r="H32" s="63"/>
      <c r="I32" s="62"/>
      <c r="J32" s="63"/>
      <c r="K32" s="62"/>
      <c r="L32" s="63"/>
      <c r="M32" s="60"/>
      <c r="N32" s="63"/>
      <c r="O32" s="62"/>
      <c r="P32" s="63"/>
      <c r="Q32" s="60"/>
      <c r="R32" s="62"/>
      <c r="S32" s="60"/>
      <c r="T32" s="329"/>
      <c r="U32" s="60"/>
      <c r="V32" s="71"/>
      <c r="W32" s="62"/>
      <c r="X32" s="71"/>
      <c r="Y32" s="60"/>
      <c r="Z32" s="62"/>
      <c r="AA32" s="60"/>
      <c r="AB32" s="329"/>
      <c r="AC32" s="60"/>
      <c r="AD32" s="103"/>
      <c r="AE32" s="72"/>
      <c r="AF32" s="71"/>
      <c r="AG32" s="60"/>
      <c r="AH32" s="60"/>
      <c r="AI32" s="63"/>
      <c r="AJ32" s="60"/>
      <c r="AK32" s="60"/>
      <c r="AL32" s="71"/>
      <c r="AM32" s="62"/>
      <c r="AN32" s="63"/>
      <c r="AO32" s="97"/>
      <c r="AP32" s="63"/>
      <c r="AQ32" s="144"/>
      <c r="AR32" s="144"/>
      <c r="AS32" s="144"/>
      <c r="AT32" s="143" t="str">
        <f>IF($AS32="","",LOOKUP($AS32,Domains!$B$2:$B$31,Domains!$D$2:$D$31))</f>
        <v/>
      </c>
      <c r="AU32" s="144"/>
      <c r="AV32" s="63"/>
      <c r="AW32" s="146">
        <f t="shared" si="0"/>
        <v>0</v>
      </c>
      <c r="AX32" s="146">
        <f t="shared" si="1"/>
        <v>0</v>
      </c>
      <c r="AY32" s="146">
        <f t="shared" si="2"/>
        <v>0</v>
      </c>
      <c r="AZ32" s="146">
        <f t="shared" si="3"/>
        <v>0</v>
      </c>
      <c r="BA32" s="146">
        <f t="shared" si="4"/>
        <v>0</v>
      </c>
      <c r="BB32" s="146">
        <f t="shared" si="5"/>
        <v>0</v>
      </c>
      <c r="BC32" s="146">
        <f t="shared" si="6"/>
        <v>0</v>
      </c>
      <c r="BD32" s="146">
        <f t="shared" si="7"/>
        <v>0</v>
      </c>
      <c r="BE32" s="146">
        <f t="shared" si="8"/>
        <v>0</v>
      </c>
      <c r="BF32" s="146">
        <f t="shared" si="9"/>
        <v>0</v>
      </c>
    </row>
    <row r="33" spans="1:96" s="3" customFormat="1" ht="13.5" x14ac:dyDescent="0.25">
      <c r="A33" s="341"/>
      <c r="B33" s="60"/>
      <c r="C33" s="62"/>
      <c r="D33" s="144"/>
      <c r="E33" s="97" t="str">
        <f>IF($AS33="","",LOOKUP($AS33,Domains!$B$2:$B$31,Domains!$C$2:$C$31))</f>
        <v/>
      </c>
      <c r="F33" s="63"/>
      <c r="G33" s="62"/>
      <c r="H33" s="63"/>
      <c r="I33" s="62"/>
      <c r="J33" s="63"/>
      <c r="K33" s="62"/>
      <c r="L33" s="63"/>
      <c r="M33" s="60"/>
      <c r="N33" s="63"/>
      <c r="O33" s="62"/>
      <c r="P33" s="63"/>
      <c r="Q33" s="60"/>
      <c r="R33" s="62"/>
      <c r="S33" s="60"/>
      <c r="T33" s="329"/>
      <c r="U33" s="60"/>
      <c r="V33" s="71"/>
      <c r="W33" s="62"/>
      <c r="X33" s="71"/>
      <c r="Y33" s="60"/>
      <c r="Z33" s="62"/>
      <c r="AA33" s="60"/>
      <c r="AB33" s="329"/>
      <c r="AC33" s="60"/>
      <c r="AD33" s="103"/>
      <c r="AE33" s="72"/>
      <c r="AF33" s="71"/>
      <c r="AG33" s="60"/>
      <c r="AH33" s="60"/>
      <c r="AI33" s="63"/>
      <c r="AJ33" s="60"/>
      <c r="AK33" s="60"/>
      <c r="AL33" s="71"/>
      <c r="AM33" s="62"/>
      <c r="AN33" s="63"/>
      <c r="AO33" s="97"/>
      <c r="AP33" s="63"/>
      <c r="AQ33" s="144"/>
      <c r="AR33" s="144"/>
      <c r="AS33" s="144"/>
      <c r="AT33" s="143" t="str">
        <f>IF($AS33="","",LOOKUP($AS33,Domains!$B$2:$B$31,Domains!$D$2:$D$31))</f>
        <v/>
      </c>
      <c r="AU33" s="144"/>
      <c r="AV33" s="63"/>
      <c r="AW33" s="146">
        <f t="shared" si="0"/>
        <v>0</v>
      </c>
      <c r="AX33" s="146">
        <f t="shared" si="1"/>
        <v>0</v>
      </c>
      <c r="AY33" s="146">
        <f t="shared" si="2"/>
        <v>0</v>
      </c>
      <c r="AZ33" s="146">
        <f t="shared" si="3"/>
        <v>0</v>
      </c>
      <c r="BA33" s="146">
        <f t="shared" si="4"/>
        <v>0</v>
      </c>
      <c r="BB33" s="146">
        <f t="shared" si="5"/>
        <v>0</v>
      </c>
      <c r="BC33" s="146">
        <f t="shared" si="6"/>
        <v>0</v>
      </c>
      <c r="BD33" s="146">
        <f t="shared" si="7"/>
        <v>0</v>
      </c>
      <c r="BE33" s="146">
        <f t="shared" si="8"/>
        <v>0</v>
      </c>
      <c r="BF33" s="146">
        <f t="shared" si="9"/>
        <v>0</v>
      </c>
    </row>
    <row r="34" spans="1:96" s="3" customFormat="1" ht="13.5" x14ac:dyDescent="0.25">
      <c r="A34" s="341"/>
      <c r="B34" s="60"/>
      <c r="C34" s="62"/>
      <c r="D34" s="144"/>
      <c r="E34" s="97" t="str">
        <f>IF($AS34="","",LOOKUP($AS34,Domains!$B$2:$B$31,Domains!$C$2:$C$31))</f>
        <v/>
      </c>
      <c r="F34" s="63"/>
      <c r="G34" s="62"/>
      <c r="H34" s="63"/>
      <c r="I34" s="62"/>
      <c r="J34" s="63"/>
      <c r="K34" s="62"/>
      <c r="L34" s="63"/>
      <c r="M34" s="60"/>
      <c r="N34" s="63"/>
      <c r="O34" s="62"/>
      <c r="P34" s="63"/>
      <c r="Q34" s="60"/>
      <c r="R34" s="62"/>
      <c r="S34" s="60"/>
      <c r="T34" s="329"/>
      <c r="U34" s="60"/>
      <c r="V34" s="71"/>
      <c r="W34" s="62"/>
      <c r="X34" s="71"/>
      <c r="Y34" s="60"/>
      <c r="Z34" s="62"/>
      <c r="AA34" s="60"/>
      <c r="AB34" s="329"/>
      <c r="AC34" s="60"/>
      <c r="AD34" s="103"/>
      <c r="AE34" s="72"/>
      <c r="AF34" s="71"/>
      <c r="AG34" s="60"/>
      <c r="AH34" s="60"/>
      <c r="AI34" s="63"/>
      <c r="AJ34" s="60"/>
      <c r="AK34" s="60"/>
      <c r="AL34" s="71"/>
      <c r="AM34" s="62"/>
      <c r="AN34" s="63"/>
      <c r="AO34" s="97"/>
      <c r="AP34" s="63"/>
      <c r="AQ34" s="144"/>
      <c r="AR34" s="144"/>
      <c r="AS34" s="144"/>
      <c r="AT34" s="143" t="str">
        <f>IF($AS34="","",LOOKUP($AS34,Domains!$B$2:$B$31,Domains!$D$2:$D$31))</f>
        <v/>
      </c>
      <c r="AU34" s="144"/>
      <c r="AV34" s="63"/>
      <c r="AW34" s="146">
        <f t="shared" si="0"/>
        <v>0</v>
      </c>
      <c r="AX34" s="146">
        <f t="shared" si="1"/>
        <v>0</v>
      </c>
      <c r="AY34" s="146">
        <f t="shared" si="2"/>
        <v>0</v>
      </c>
      <c r="AZ34" s="146">
        <f t="shared" si="3"/>
        <v>0</v>
      </c>
      <c r="BA34" s="146">
        <f t="shared" si="4"/>
        <v>0</v>
      </c>
      <c r="BB34" s="146">
        <f t="shared" si="5"/>
        <v>0</v>
      </c>
      <c r="BC34" s="146">
        <f t="shared" si="6"/>
        <v>0</v>
      </c>
      <c r="BD34" s="146">
        <f t="shared" si="7"/>
        <v>0</v>
      </c>
      <c r="BE34" s="146">
        <f t="shared" si="8"/>
        <v>0</v>
      </c>
      <c r="BF34" s="146">
        <f t="shared" si="9"/>
        <v>0</v>
      </c>
    </row>
    <row r="35" spans="1:96" s="3" customFormat="1" ht="13.5" x14ac:dyDescent="0.25">
      <c r="A35" s="341"/>
      <c r="B35" s="60"/>
      <c r="C35" s="62"/>
      <c r="D35" s="144"/>
      <c r="E35" s="97" t="str">
        <f>IF($AS35="","",LOOKUP($AS35,Domains!$B$2:$B$31,Domains!$C$2:$C$31))</f>
        <v/>
      </c>
      <c r="F35" s="63"/>
      <c r="G35" s="62"/>
      <c r="H35" s="63"/>
      <c r="I35" s="62"/>
      <c r="J35" s="63"/>
      <c r="K35" s="62"/>
      <c r="L35" s="63"/>
      <c r="M35" s="60"/>
      <c r="N35" s="63"/>
      <c r="O35" s="62"/>
      <c r="P35" s="63"/>
      <c r="Q35" s="60"/>
      <c r="R35" s="62"/>
      <c r="S35" s="60"/>
      <c r="T35" s="330"/>
      <c r="U35" s="60"/>
      <c r="V35" s="71"/>
      <c r="W35" s="62"/>
      <c r="X35" s="71"/>
      <c r="Y35" s="60"/>
      <c r="Z35" s="62"/>
      <c r="AA35" s="60"/>
      <c r="AB35" s="330"/>
      <c r="AC35" s="60"/>
      <c r="AD35" s="103"/>
      <c r="AE35" s="72"/>
      <c r="AF35" s="71"/>
      <c r="AG35" s="60"/>
      <c r="AH35" s="60"/>
      <c r="AI35" s="63"/>
      <c r="AJ35" s="60"/>
      <c r="AK35" s="60"/>
      <c r="AL35" s="71"/>
      <c r="AM35" s="62"/>
      <c r="AN35" s="63"/>
      <c r="AO35" s="97"/>
      <c r="AP35" s="63"/>
      <c r="AQ35" s="60"/>
      <c r="AR35" s="144"/>
      <c r="AS35" s="60"/>
      <c r="AT35" s="143" t="str">
        <f>IF($AS35="","",LOOKUP($AS35,Domains!$B$2:$B$31,Domains!$D$2:$D$31))</f>
        <v/>
      </c>
      <c r="AU35" s="60"/>
      <c r="AV35" s="63"/>
      <c r="AW35" s="146">
        <f t="shared" si="0"/>
        <v>0</v>
      </c>
      <c r="AX35" s="146">
        <f t="shared" si="1"/>
        <v>0</v>
      </c>
      <c r="AY35" s="146">
        <f t="shared" si="2"/>
        <v>0</v>
      </c>
      <c r="AZ35" s="146">
        <f t="shared" si="3"/>
        <v>0</v>
      </c>
      <c r="BA35" s="146">
        <f t="shared" si="4"/>
        <v>0</v>
      </c>
      <c r="BB35" s="146">
        <f t="shared" si="5"/>
        <v>0</v>
      </c>
      <c r="BC35" s="146">
        <f t="shared" si="6"/>
        <v>0</v>
      </c>
      <c r="BD35" s="146">
        <f t="shared" si="7"/>
        <v>0</v>
      </c>
      <c r="BE35" s="146">
        <f t="shared" si="8"/>
        <v>0</v>
      </c>
      <c r="BF35" s="146">
        <f t="shared" si="9"/>
        <v>0</v>
      </c>
    </row>
    <row r="36" spans="1:96" s="3" customFormat="1" x14ac:dyDescent="0.2">
      <c r="A36" s="69"/>
      <c r="B36" s="65"/>
      <c r="C36" s="65"/>
      <c r="D36" s="65"/>
      <c r="E36" s="66"/>
      <c r="F36" s="66"/>
      <c r="G36" s="66"/>
      <c r="H36" s="66"/>
      <c r="I36" s="66"/>
      <c r="J36" s="66"/>
      <c r="K36" s="66"/>
      <c r="L36" s="66"/>
      <c r="M36" s="65"/>
      <c r="N36" s="65"/>
      <c r="O36" s="66"/>
      <c r="P36" s="65"/>
      <c r="Q36" s="65"/>
      <c r="R36" s="66"/>
      <c r="S36" s="65"/>
      <c r="T36" s="65"/>
      <c r="U36" s="65"/>
      <c r="V36"/>
      <c r="W36"/>
      <c r="X36"/>
      <c r="Y36"/>
      <c r="Z36"/>
      <c r="AA36"/>
      <c r="AB36"/>
      <c r="AC36"/>
      <c r="AD36"/>
      <c r="AE36"/>
      <c r="AF36"/>
      <c r="AG36"/>
      <c r="AH36"/>
      <c r="AI36"/>
      <c r="AJ36"/>
      <c r="AK36"/>
      <c r="AL36"/>
      <c r="AM36" s="66"/>
      <c r="AN36" s="65"/>
      <c r="AP36" s="65"/>
      <c r="AQ36" s="65"/>
      <c r="AR36" s="90"/>
      <c r="AS36" s="65"/>
      <c r="AT36" s="65"/>
      <c r="AU36" s="65"/>
      <c r="AV36" s="66"/>
    </row>
    <row r="37" spans="1:96" s="3" customFormat="1" x14ac:dyDescent="0.2">
      <c r="A37" s="69"/>
      <c r="B37" s="65"/>
      <c r="C37" s="65"/>
      <c r="D37" s="65"/>
      <c r="E37" s="66"/>
      <c r="F37" s="66"/>
      <c r="G37" s="66"/>
      <c r="H37" s="66"/>
      <c r="I37" s="66"/>
      <c r="J37" s="66"/>
      <c r="K37" s="66"/>
      <c r="L37" s="66"/>
      <c r="M37" s="65"/>
      <c r="N37" s="65"/>
      <c r="O37" s="66"/>
      <c r="P37" s="65"/>
      <c r="Q37" s="65"/>
      <c r="R37" s="66"/>
      <c r="S37" s="65"/>
      <c r="T37" s="65"/>
      <c r="U37" s="65"/>
      <c r="V37"/>
      <c r="W37"/>
      <c r="X37"/>
      <c r="Y37"/>
      <c r="Z37"/>
      <c r="AA37"/>
      <c r="AB37"/>
      <c r="AC37"/>
      <c r="AD37"/>
      <c r="AE37"/>
      <c r="AF37"/>
      <c r="AG37"/>
      <c r="AH37"/>
      <c r="AI37"/>
      <c r="AJ37"/>
      <c r="AK37"/>
      <c r="AL37"/>
      <c r="AM37" s="66"/>
      <c r="AN37" s="65"/>
      <c r="AP37" s="65"/>
      <c r="AQ37" s="65"/>
      <c r="AR37" s="90"/>
      <c r="AS37" s="65"/>
      <c r="AT37" s="65"/>
      <c r="AU37" s="65"/>
      <c r="AV37" s="66"/>
    </row>
    <row r="38" spans="1:96" s="3" customFormat="1" x14ac:dyDescent="0.2">
      <c r="A38" s="69"/>
      <c r="B38" s="65"/>
      <c r="C38" s="65"/>
      <c r="D38" s="65"/>
      <c r="E38" s="66"/>
      <c r="F38" s="66"/>
      <c r="G38" s="66"/>
      <c r="H38" s="66"/>
      <c r="I38" s="66"/>
      <c r="J38" s="66"/>
      <c r="K38" s="66"/>
      <c r="L38" s="66"/>
      <c r="M38" s="65"/>
      <c r="N38" s="65"/>
      <c r="O38" s="66"/>
      <c r="P38" s="65"/>
      <c r="Q38" s="65"/>
      <c r="R38" s="66"/>
      <c r="S38" s="65"/>
      <c r="T38" s="65"/>
      <c r="U38" s="65"/>
      <c r="V38"/>
      <c r="W38"/>
      <c r="X38"/>
      <c r="Y38"/>
      <c r="Z38"/>
      <c r="AA38"/>
      <c r="AB38"/>
      <c r="AC38"/>
      <c r="AD38"/>
      <c r="AE38"/>
      <c r="AF38"/>
      <c r="AG38"/>
      <c r="AH38"/>
      <c r="AI38"/>
      <c r="AJ38"/>
      <c r="AK38"/>
      <c r="AL38"/>
      <c r="AM38" s="66"/>
      <c r="AN38" s="65"/>
      <c r="AP38" s="65"/>
      <c r="AQ38" s="65"/>
      <c r="AR38" s="90"/>
      <c r="AS38" s="65"/>
      <c r="AT38" s="65"/>
      <c r="AU38" s="65"/>
      <c r="AV38" s="66"/>
    </row>
    <row r="39" spans="1:96" s="3" customFormat="1" x14ac:dyDescent="0.2">
      <c r="A39" s="69"/>
      <c r="B39" s="65"/>
      <c r="C39" s="65"/>
      <c r="D39" s="65"/>
      <c r="E39" s="66"/>
      <c r="F39" s="66"/>
      <c r="G39" s="66"/>
      <c r="H39" s="66"/>
      <c r="I39" s="66"/>
      <c r="J39" s="66"/>
      <c r="K39" s="66"/>
      <c r="L39" s="66"/>
      <c r="M39" s="65"/>
      <c r="N39" s="65"/>
      <c r="O39" s="66"/>
      <c r="P39" s="65"/>
      <c r="Q39" s="65"/>
      <c r="R39" s="66"/>
      <c r="S39" s="65"/>
      <c r="T39" s="65"/>
      <c r="U39" s="65"/>
      <c r="V39"/>
      <c r="W39"/>
      <c r="X39"/>
      <c r="Y39"/>
      <c r="Z39"/>
      <c r="AA39"/>
      <c r="AB39"/>
      <c r="AC39"/>
      <c r="AD39"/>
      <c r="AE39"/>
      <c r="AF39"/>
      <c r="AG39"/>
      <c r="AH39"/>
      <c r="AI39"/>
      <c r="AJ39"/>
      <c r="AK39"/>
      <c r="AL39"/>
      <c r="AM39" s="66"/>
      <c r="AN39" s="65"/>
      <c r="AP39" s="65"/>
      <c r="AQ39" s="65"/>
      <c r="AR39" s="90"/>
      <c r="AS39" s="65"/>
      <c r="AT39" s="65"/>
      <c r="AU39" s="65"/>
      <c r="AV39" s="66"/>
    </row>
    <row r="40" spans="1:96" s="3" customFormat="1" x14ac:dyDescent="0.2">
      <c r="A40" s="69"/>
      <c r="B40" s="65"/>
      <c r="C40" s="65"/>
      <c r="D40" s="65"/>
      <c r="E40" s="66"/>
      <c r="F40" s="66"/>
      <c r="G40" s="66"/>
      <c r="H40" s="66"/>
      <c r="I40" s="66"/>
      <c r="J40" s="66"/>
      <c r="K40" s="66"/>
      <c r="L40" s="66"/>
      <c r="M40" s="65"/>
      <c r="N40" s="65"/>
      <c r="O40" s="66"/>
      <c r="P40" s="65"/>
      <c r="Q40" s="65"/>
      <c r="R40" s="66"/>
      <c r="S40" s="65"/>
      <c r="T40" s="65"/>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x14ac:dyDescent="0.2">
      <c r="A41" s="69"/>
      <c r="B41" s="65"/>
      <c r="C41" s="65"/>
      <c r="D41" s="65"/>
      <c r="E41" s="66"/>
      <c r="F41" s="66"/>
      <c r="G41" s="66"/>
      <c r="H41" s="66"/>
      <c r="I41" s="66"/>
      <c r="J41" s="66"/>
      <c r="K41" s="66"/>
      <c r="L41" s="66"/>
      <c r="M41" s="65"/>
      <c r="N41" s="65"/>
      <c r="O41" s="66"/>
      <c r="P41" s="65"/>
      <c r="Q41" s="65"/>
      <c r="R41" s="66"/>
      <c r="S41" s="65"/>
      <c r="T41" s="65"/>
      <c r="U41" s="65"/>
      <c r="V41"/>
      <c r="W41"/>
      <c r="X41"/>
      <c r="Y41"/>
      <c r="Z41"/>
      <c r="AA41"/>
      <c r="AB41"/>
      <c r="AC41"/>
      <c r="AD41"/>
      <c r="AE41"/>
      <c r="AF41"/>
      <c r="AG41"/>
      <c r="AH41"/>
      <c r="AI41"/>
      <c r="AJ41"/>
      <c r="AK41"/>
      <c r="AL41"/>
      <c r="AM41" s="66"/>
      <c r="AN41" s="65"/>
      <c r="AP41" s="65"/>
      <c r="AQ41" s="65"/>
      <c r="AR41" s="90"/>
      <c r="AS41" s="65"/>
      <c r="AT41" s="65"/>
      <c r="AU41" s="65"/>
      <c r="AV41" s="66"/>
    </row>
    <row r="42" spans="1:96" s="4" customFormat="1" x14ac:dyDescent="0.2">
      <c r="A42" s="69"/>
      <c r="B42" s="65"/>
      <c r="C42" s="65"/>
      <c r="D42" s="65"/>
      <c r="E42" s="66"/>
      <c r="F42" s="66"/>
      <c r="G42" s="66"/>
      <c r="H42" s="66"/>
      <c r="I42" s="66"/>
      <c r="J42" s="66"/>
      <c r="K42" s="66"/>
      <c r="L42" s="66"/>
      <c r="M42" s="65"/>
      <c r="N42" s="65"/>
      <c r="O42" s="66"/>
      <c r="P42" s="65"/>
      <c r="Q42" s="65"/>
      <c r="R42" s="66"/>
      <c r="S42" s="65"/>
      <c r="T42" s="65"/>
      <c r="U42" s="65"/>
      <c r="V42"/>
      <c r="W42"/>
      <c r="X42"/>
      <c r="Y42"/>
      <c r="Z42"/>
      <c r="AA42"/>
      <c r="AB42"/>
      <c r="AC42"/>
      <c r="AD42"/>
      <c r="AE42"/>
      <c r="AF42"/>
      <c r="AG42"/>
      <c r="AH42"/>
      <c r="AI42"/>
      <c r="AJ42"/>
      <c r="AK42"/>
      <c r="AL42"/>
      <c r="AM42" s="66"/>
      <c r="AN42" s="65"/>
      <c r="AO42" s="3"/>
      <c r="AP42" s="65"/>
      <c r="AQ42" s="65"/>
      <c r="AR42" s="90"/>
      <c r="AS42" s="65"/>
      <c r="AT42" s="65"/>
      <c r="AU42" s="65"/>
      <c r="AV42" s="66"/>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row>
    <row r="43" spans="1:96" s="3" customFormat="1" x14ac:dyDescent="0.2">
      <c r="A43" s="69"/>
      <c r="B43" s="65"/>
      <c r="C43" s="65"/>
      <c r="D43" s="65"/>
      <c r="E43" s="66"/>
      <c r="F43" s="66"/>
      <c r="G43" s="66"/>
      <c r="H43" s="66"/>
      <c r="I43" s="66"/>
      <c r="J43" s="66"/>
      <c r="K43" s="66"/>
      <c r="L43" s="66"/>
      <c r="M43" s="65"/>
      <c r="N43" s="65"/>
      <c r="O43" s="66"/>
      <c r="P43" s="65"/>
      <c r="Q43" s="65"/>
      <c r="R43" s="66"/>
      <c r="S43" s="65"/>
      <c r="T43" s="65"/>
      <c r="U43" s="65"/>
      <c r="V43"/>
      <c r="W43"/>
      <c r="X43"/>
      <c r="Y43"/>
      <c r="Z43"/>
      <c r="AA43"/>
      <c r="AB43"/>
      <c r="AC43"/>
      <c r="AD43"/>
      <c r="AE43"/>
      <c r="AF43"/>
      <c r="AG43"/>
      <c r="AH43"/>
      <c r="AI43"/>
      <c r="AJ43"/>
      <c r="AK43"/>
      <c r="AL43"/>
      <c r="AM43" s="66"/>
      <c r="AN43" s="65"/>
      <c r="AP43" s="65"/>
      <c r="AQ43" s="65"/>
      <c r="AR43" s="90"/>
      <c r="AS43" s="65"/>
      <c r="AT43" s="65"/>
      <c r="AU43" s="65"/>
      <c r="AV43" s="66"/>
    </row>
    <row r="44" spans="1:96" s="3" customFormat="1" x14ac:dyDescent="0.2">
      <c r="A44" s="69"/>
      <c r="B44" s="65"/>
      <c r="C44" s="65"/>
      <c r="D44" s="65"/>
      <c r="E44" s="66"/>
      <c r="F44" s="66"/>
      <c r="G44" s="66"/>
      <c r="H44" s="66"/>
      <c r="I44" s="66"/>
      <c r="J44" s="66"/>
      <c r="K44" s="66"/>
      <c r="L44" s="66"/>
      <c r="M44" s="65"/>
      <c r="N44" s="65"/>
      <c r="O44" s="66"/>
      <c r="P44" s="65"/>
      <c r="Q44" s="65"/>
      <c r="R44" s="66"/>
      <c r="S44" s="65"/>
      <c r="T44" s="65"/>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x14ac:dyDescent="0.2">
      <c r="A45" s="69"/>
      <c r="B45" s="65"/>
      <c r="C45" s="65"/>
      <c r="D45" s="65"/>
      <c r="E45" s="66"/>
      <c r="F45" s="66"/>
      <c r="G45" s="66"/>
      <c r="H45" s="66"/>
      <c r="I45" s="66"/>
      <c r="J45" s="66"/>
      <c r="K45" s="66"/>
      <c r="L45" s="66"/>
      <c r="M45" s="65"/>
      <c r="N45" s="65"/>
      <c r="O45" s="66"/>
      <c r="P45" s="65"/>
      <c r="Q45" s="65"/>
      <c r="R45" s="66"/>
      <c r="S45" s="65"/>
      <c r="T45" s="65"/>
      <c r="U45" s="65"/>
      <c r="V45"/>
      <c r="W45"/>
      <c r="X45"/>
      <c r="Y45"/>
      <c r="Z45"/>
      <c r="AA45"/>
      <c r="AB45"/>
      <c r="AC45"/>
      <c r="AD45"/>
      <c r="AE45"/>
      <c r="AF45"/>
      <c r="AG45"/>
      <c r="AH45"/>
      <c r="AI45"/>
      <c r="AJ45"/>
      <c r="AK45"/>
      <c r="AL45"/>
      <c r="AM45" s="66"/>
      <c r="AN45" s="65"/>
      <c r="AP45" s="65"/>
      <c r="AQ45" s="65"/>
      <c r="AR45" s="90"/>
      <c r="AS45" s="65"/>
      <c r="AT45" s="65"/>
      <c r="AU45" s="65"/>
      <c r="AV45" s="66"/>
    </row>
    <row r="46" spans="1:96" s="4" customFormat="1" x14ac:dyDescent="0.2">
      <c r="A46" s="69"/>
      <c r="B46" s="65"/>
      <c r="C46" s="65"/>
      <c r="D46" s="65"/>
      <c r="E46" s="66"/>
      <c r="F46" s="66"/>
      <c r="G46" s="66"/>
      <c r="H46" s="66"/>
      <c r="I46" s="66"/>
      <c r="J46" s="66"/>
      <c r="K46" s="66"/>
      <c r="L46" s="66"/>
      <c r="M46" s="65"/>
      <c r="N46" s="65"/>
      <c r="O46" s="66"/>
      <c r="P46" s="65"/>
      <c r="Q46" s="65"/>
      <c r="R46" s="66"/>
      <c r="S46" s="65"/>
      <c r="T46" s="65"/>
      <c r="U46" s="65"/>
      <c r="V46"/>
      <c r="W46"/>
      <c r="X46"/>
      <c r="Y46"/>
      <c r="Z46"/>
      <c r="AA46"/>
      <c r="AB46"/>
      <c r="AC46"/>
      <c r="AD46"/>
      <c r="AE46"/>
      <c r="AF46"/>
      <c r="AG46"/>
      <c r="AH46"/>
      <c r="AI46"/>
      <c r="AJ46"/>
      <c r="AK46"/>
      <c r="AL46"/>
      <c r="AM46" s="66"/>
      <c r="AN46" s="65"/>
      <c r="AO46" s="3"/>
      <c r="AP46" s="65"/>
      <c r="AQ46" s="65"/>
      <c r="AR46" s="90"/>
      <c r="AS46" s="65"/>
      <c r="AT46" s="65"/>
      <c r="AU46" s="65"/>
      <c r="AV46" s="66"/>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row>
    <row r="47" spans="1:96" s="4" customFormat="1" x14ac:dyDescent="0.2">
      <c r="A47" s="69"/>
      <c r="B47" s="65"/>
      <c r="C47" s="65"/>
      <c r="D47" s="65"/>
      <c r="E47" s="66"/>
      <c r="F47" s="66"/>
      <c r="G47" s="66"/>
      <c r="H47" s="66"/>
      <c r="I47" s="66"/>
      <c r="J47" s="66"/>
      <c r="K47" s="66"/>
      <c r="L47" s="66"/>
      <c r="M47" s="65"/>
      <c r="N47" s="65"/>
      <c r="O47" s="66"/>
      <c r="P47" s="65"/>
      <c r="Q47" s="65"/>
      <c r="R47" s="66"/>
      <c r="S47" s="65"/>
      <c r="T47" s="65"/>
      <c r="U47" s="65"/>
      <c r="V47"/>
      <c r="W47"/>
      <c r="X47"/>
      <c r="Y47"/>
      <c r="Z47"/>
      <c r="AA47"/>
      <c r="AB47"/>
      <c r="AC47"/>
      <c r="AD47"/>
      <c r="AE47"/>
      <c r="AF47"/>
      <c r="AG47"/>
      <c r="AH47"/>
      <c r="AI47"/>
      <c r="AJ47"/>
      <c r="AK47"/>
      <c r="AL47"/>
      <c r="AM47" s="66"/>
      <c r="AN47" s="65"/>
      <c r="AO47" s="3"/>
      <c r="AP47" s="65"/>
      <c r="AQ47" s="65"/>
      <c r="AR47" s="90"/>
      <c r="AS47" s="65"/>
      <c r="AT47" s="65"/>
      <c r="AU47" s="65"/>
      <c r="AV47" s="66"/>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3" customFormat="1" x14ac:dyDescent="0.2">
      <c r="A48" s="69"/>
      <c r="B48" s="65"/>
      <c r="C48" s="65"/>
      <c r="D48" s="65"/>
      <c r="E48" s="66"/>
      <c r="F48" s="66"/>
      <c r="G48" s="66"/>
      <c r="H48" s="66"/>
      <c r="I48" s="66"/>
      <c r="J48" s="66"/>
      <c r="K48" s="66"/>
      <c r="L48" s="66"/>
      <c r="M48" s="65"/>
      <c r="N48" s="65"/>
      <c r="O48" s="66"/>
      <c r="P48" s="65"/>
      <c r="Q48" s="65"/>
      <c r="R48" s="66"/>
      <c r="S48" s="65"/>
      <c r="T48" s="65"/>
      <c r="U48" s="65"/>
      <c r="V48"/>
      <c r="W48"/>
      <c r="X48"/>
      <c r="Y48"/>
      <c r="Z48"/>
      <c r="AA48"/>
      <c r="AB48"/>
      <c r="AC48"/>
      <c r="AD48"/>
      <c r="AE48"/>
      <c r="AF48"/>
      <c r="AG48"/>
      <c r="AH48"/>
      <c r="AI48"/>
      <c r="AJ48"/>
      <c r="AK48"/>
      <c r="AL48"/>
      <c r="AM48" s="66"/>
      <c r="AN48" s="65"/>
      <c r="AP48" s="65"/>
      <c r="AQ48" s="65"/>
      <c r="AR48" s="90"/>
      <c r="AS48" s="65"/>
      <c r="AT48" s="65"/>
      <c r="AU48" s="65"/>
      <c r="AV48" s="66"/>
    </row>
    <row r="49" spans="1:96" s="3" customFormat="1" x14ac:dyDescent="0.2">
      <c r="A49" s="69"/>
      <c r="B49" s="65"/>
      <c r="C49" s="65"/>
      <c r="D49" s="65"/>
      <c r="E49" s="66"/>
      <c r="F49" s="66"/>
      <c r="G49" s="66"/>
      <c r="H49" s="66"/>
      <c r="I49" s="66"/>
      <c r="J49" s="66"/>
      <c r="K49" s="66"/>
      <c r="L49" s="66"/>
      <c r="M49" s="65"/>
      <c r="N49" s="65"/>
      <c r="O49" s="66"/>
      <c r="P49" s="65"/>
      <c r="Q49" s="65"/>
      <c r="R49" s="66"/>
      <c r="S49" s="65"/>
      <c r="T49" s="65"/>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P53" s="65"/>
      <c r="AQ53" s="65"/>
      <c r="AR53" s="90"/>
      <c r="AS53" s="65"/>
      <c r="AT53" s="65"/>
      <c r="AU53" s="65"/>
      <c r="AV53" s="66"/>
    </row>
    <row r="54" spans="1:96" s="3"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P54" s="65"/>
      <c r="AQ54" s="65"/>
      <c r="AR54" s="90"/>
      <c r="AS54" s="65"/>
      <c r="AT54" s="65"/>
      <c r="AU54" s="65"/>
      <c r="AV54" s="66"/>
    </row>
    <row r="55" spans="1:96" s="3"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4"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O56" s="3"/>
      <c r="AP56" s="65"/>
      <c r="AQ56" s="65"/>
      <c r="AR56" s="90"/>
      <c r="AS56" s="65"/>
      <c r="AT56" s="65"/>
      <c r="AU56" s="65"/>
      <c r="AV56" s="66"/>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row>
    <row r="57" spans="1:96" s="3"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P57" s="65"/>
      <c r="AQ57" s="65"/>
      <c r="AR57" s="90"/>
      <c r="AS57" s="65"/>
      <c r="AT57" s="65"/>
      <c r="AU57" s="65"/>
      <c r="AV57" s="66"/>
    </row>
    <row r="58" spans="1:96" s="3"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26"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O62" s="3"/>
      <c r="AP62" s="65"/>
      <c r="AQ62" s="65"/>
      <c r="AR62" s="90"/>
      <c r="AS62" s="65"/>
      <c r="AT62" s="65"/>
      <c r="AU62" s="65"/>
      <c r="AV62" s="66"/>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row>
    <row r="63" spans="1:96" s="3"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3"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P67" s="65"/>
      <c r="AQ67" s="65"/>
      <c r="AR67" s="90"/>
      <c r="AS67" s="65"/>
      <c r="AT67" s="65"/>
      <c r="AU67" s="65"/>
      <c r="AV67" s="66"/>
    </row>
    <row r="68" spans="1:96" s="3"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P68" s="65"/>
      <c r="AQ68" s="65"/>
      <c r="AR68" s="90"/>
      <c r="AS68" s="65"/>
      <c r="AT68" s="65"/>
      <c r="AU68" s="65"/>
      <c r="AV68" s="66"/>
    </row>
    <row r="69" spans="1:96" s="4"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O69" s="3"/>
      <c r="AP69" s="65"/>
      <c r="AQ69" s="65"/>
      <c r="AR69" s="90"/>
      <c r="AS69" s="65"/>
      <c r="AT69" s="65"/>
      <c r="AU69" s="65"/>
      <c r="AV69" s="66"/>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row>
    <row r="70" spans="1:96" s="3"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P70" s="65"/>
      <c r="AQ70" s="65"/>
      <c r="AR70" s="90"/>
      <c r="AS70" s="65"/>
      <c r="AT70" s="65"/>
      <c r="AU70" s="65"/>
      <c r="AV70" s="66"/>
    </row>
    <row r="71" spans="1:96" s="3"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P71" s="65"/>
      <c r="AQ71" s="65"/>
      <c r="AR71" s="90"/>
      <c r="AS71" s="65"/>
      <c r="AT71" s="65"/>
      <c r="AU71" s="65"/>
      <c r="AV71" s="66"/>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4"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O75" s="3"/>
      <c r="AP75" s="65"/>
      <c r="AQ75" s="65"/>
      <c r="AR75" s="90"/>
      <c r="AS75" s="65"/>
      <c r="AT75" s="65"/>
      <c r="AU75" s="65"/>
      <c r="AV75" s="66"/>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row>
    <row r="76" spans="1:96" s="4"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O76" s="3"/>
      <c r="AP76" s="65"/>
      <c r="AQ76" s="65"/>
      <c r="AR76" s="90"/>
      <c r="AS76" s="65"/>
      <c r="AT76" s="65"/>
      <c r="AU76" s="65"/>
      <c r="AV76" s="66"/>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3"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P77" s="65"/>
      <c r="AQ77" s="65"/>
      <c r="AR77" s="90"/>
      <c r="AS77" s="65"/>
      <c r="AT77" s="65"/>
      <c r="AU77" s="65"/>
      <c r="AV77" s="66"/>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14"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O79" s="3"/>
      <c r="AP79" s="65"/>
      <c r="AQ79" s="65"/>
      <c r="AR79" s="90"/>
      <c r="AS79" s="65"/>
      <c r="AT79" s="65"/>
      <c r="AU79" s="65"/>
      <c r="AV79" s="66"/>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4"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O95" s="3"/>
      <c r="AP95" s="65"/>
      <c r="AQ95" s="65"/>
      <c r="AR95" s="90"/>
      <c r="AS95" s="65"/>
      <c r="AT95" s="65"/>
      <c r="AU95" s="65"/>
      <c r="AV95" s="66"/>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row>
    <row r="96" spans="1:96" s="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P96" s="65"/>
      <c r="AQ96" s="65"/>
      <c r="AR96" s="90"/>
      <c r="AS96" s="65"/>
      <c r="AT96" s="65"/>
      <c r="AU96" s="65"/>
      <c r="AV96" s="66"/>
    </row>
    <row r="97" spans="1:96" s="26" customFormat="1" ht="14.25" customHeigh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O97" s="3"/>
      <c r="AP97" s="65"/>
      <c r="AQ97" s="65"/>
      <c r="AR97" s="90"/>
      <c r="AS97" s="65"/>
      <c r="AT97" s="65"/>
      <c r="AU97" s="65"/>
      <c r="AV97" s="66"/>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row>
    <row r="98" spans="1:96" s="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P98" s="65"/>
      <c r="AQ98" s="65"/>
      <c r="AR98" s="90"/>
      <c r="AS98" s="65"/>
      <c r="AT98" s="65"/>
      <c r="AU98" s="65"/>
      <c r="AV98" s="66"/>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1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O103" s="3"/>
      <c r="AP103" s="65"/>
      <c r="AQ103" s="65"/>
      <c r="AR103" s="90"/>
      <c r="AS103" s="65"/>
      <c r="AT103" s="65"/>
      <c r="AU103" s="65"/>
      <c r="AV103" s="66"/>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26" customFormat="1" ht="14.25" customHeigh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O117" s="3"/>
      <c r="AP117" s="65"/>
      <c r="AQ117" s="65"/>
      <c r="AR117" s="90"/>
      <c r="AS117" s="65"/>
      <c r="AT117" s="65"/>
      <c r="AU117" s="65"/>
      <c r="AV117" s="66"/>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26" customFormat="1" ht="14.25" customHeigh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O124" s="3"/>
      <c r="AP124" s="65"/>
      <c r="AQ124" s="65"/>
      <c r="AR124" s="90"/>
      <c r="AS124" s="65"/>
      <c r="AT124" s="65"/>
      <c r="AU124" s="65"/>
      <c r="AV124" s="66"/>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66"/>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B175" s="65"/>
      <c r="C175" s="65"/>
      <c r="D175" s="65"/>
      <c r="E175" s="66"/>
      <c r="F175" s="66"/>
      <c r="G175" s="66"/>
      <c r="H175" s="66"/>
      <c r="I175" s="66"/>
      <c r="J175" s="66"/>
      <c r="K175" s="66"/>
      <c r="L175" s="66"/>
      <c r="M175" s="65"/>
      <c r="N175" s="65"/>
      <c r="O175" s="66"/>
      <c r="P175" s="65"/>
      <c r="Q175" s="65"/>
      <c r="R175" s="66"/>
      <c r="S175" s="65"/>
      <c r="T175" s="65"/>
      <c r="U175" s="65"/>
      <c r="V175"/>
      <c r="W175"/>
      <c r="X175"/>
      <c r="Y175"/>
      <c r="Z175"/>
      <c r="AA175"/>
      <c r="AB175"/>
      <c r="AC175"/>
      <c r="AD175"/>
      <c r="AE175"/>
      <c r="AF175"/>
      <c r="AG175"/>
      <c r="AH175"/>
      <c r="AI175"/>
      <c r="AJ175"/>
      <c r="AK175"/>
      <c r="AL175"/>
      <c r="AM175" s="66"/>
      <c r="AN175" s="65"/>
      <c r="AP175" s="65"/>
      <c r="AQ175" s="65"/>
      <c r="AR175" s="90"/>
      <c r="AS175" s="65"/>
      <c r="AT175" s="65"/>
      <c r="AU175" s="65"/>
      <c r="AV175" s="66"/>
    </row>
    <row r="176" spans="1:48" s="3" customFormat="1" x14ac:dyDescent="0.2">
      <c r="A176" s="69"/>
      <c r="B176" s="65"/>
      <c r="C176" s="65"/>
      <c r="D176" s="65"/>
      <c r="E176" s="66"/>
      <c r="F176" s="66"/>
      <c r="G176" s="66"/>
      <c r="H176" s="66"/>
      <c r="I176" s="66"/>
      <c r="J176" s="66"/>
      <c r="K176" s="66"/>
      <c r="L176" s="66"/>
      <c r="M176" s="65"/>
      <c r="N176" s="65"/>
      <c r="O176" s="66"/>
      <c r="P176" s="65"/>
      <c r="Q176" s="65"/>
      <c r="R176" s="66"/>
      <c r="S176" s="65"/>
      <c r="T176" s="65"/>
      <c r="U176" s="65"/>
      <c r="V176"/>
      <c r="W176"/>
      <c r="X176"/>
      <c r="Y176"/>
      <c r="Z176"/>
      <c r="AA176"/>
      <c r="AB176"/>
      <c r="AC176"/>
      <c r="AD176"/>
      <c r="AE176"/>
      <c r="AF176"/>
      <c r="AG176"/>
      <c r="AH176"/>
      <c r="AI176"/>
      <c r="AJ176"/>
      <c r="AK176"/>
      <c r="AL176"/>
      <c r="AM176" s="66"/>
      <c r="AN176" s="65"/>
      <c r="AP176" s="65"/>
      <c r="AQ176" s="65"/>
      <c r="AR176" s="90"/>
      <c r="AS176" s="65"/>
      <c r="AT176" s="65"/>
      <c r="AU176" s="65"/>
      <c r="AV176" s="66"/>
    </row>
    <row r="177" spans="1:48" s="3" customFormat="1" x14ac:dyDescent="0.2">
      <c r="A177" s="69"/>
      <c r="B177" s="65"/>
      <c r="C177" s="65"/>
      <c r="D177" s="65"/>
      <c r="E177" s="66"/>
      <c r="F177" s="66"/>
      <c r="G177" s="66"/>
      <c r="H177" s="66"/>
      <c r="I177" s="66"/>
      <c r="J177" s="66"/>
      <c r="K177" s="66"/>
      <c r="L177" s="66"/>
      <c r="M177" s="65"/>
      <c r="N177" s="65"/>
      <c r="O177" s="66"/>
      <c r="P177" s="65"/>
      <c r="Q177" s="65"/>
      <c r="R177" s="66"/>
      <c r="S177" s="65"/>
      <c r="T177" s="65"/>
      <c r="U177" s="65"/>
      <c r="V177"/>
      <c r="W177"/>
      <c r="X177"/>
      <c r="Y177"/>
      <c r="Z177"/>
      <c r="AA177"/>
      <c r="AB177"/>
      <c r="AC177"/>
      <c r="AD177"/>
      <c r="AE177"/>
      <c r="AF177"/>
      <c r="AG177"/>
      <c r="AH177"/>
      <c r="AI177"/>
      <c r="AJ177"/>
      <c r="AK177"/>
      <c r="AL177"/>
      <c r="AM177" s="66"/>
      <c r="AN177" s="65"/>
      <c r="AP177" s="65"/>
      <c r="AQ177" s="65"/>
      <c r="AR177" s="90"/>
      <c r="AS177" s="65"/>
      <c r="AT177" s="65"/>
      <c r="AU177" s="65"/>
      <c r="AV177" s="66"/>
    </row>
    <row r="178" spans="1:48" s="3" customFormat="1" x14ac:dyDescent="0.2">
      <c r="A178" s="69"/>
      <c r="B178" s="65"/>
      <c r="C178" s="65"/>
      <c r="D178" s="65"/>
      <c r="E178" s="66"/>
      <c r="F178" s="66"/>
      <c r="G178" s="66"/>
      <c r="H178" s="66"/>
      <c r="I178" s="66"/>
      <c r="J178" s="66"/>
      <c r="K178" s="66"/>
      <c r="L178" s="66"/>
      <c r="M178" s="65"/>
      <c r="N178" s="65"/>
      <c r="O178" s="66"/>
      <c r="P178" s="65"/>
      <c r="Q178" s="65"/>
      <c r="R178" s="66"/>
      <c r="S178" s="65"/>
      <c r="T178" s="65"/>
      <c r="U178" s="65"/>
      <c r="V178"/>
      <c r="W178"/>
      <c r="X178"/>
      <c r="Y178"/>
      <c r="Z178"/>
      <c r="AA178"/>
      <c r="AB178"/>
      <c r="AC178"/>
      <c r="AD178"/>
      <c r="AE178"/>
      <c r="AF178"/>
      <c r="AG178"/>
      <c r="AH178"/>
      <c r="AI178"/>
      <c r="AJ178"/>
      <c r="AK178"/>
      <c r="AL178"/>
      <c r="AM178" s="66"/>
      <c r="AN178" s="65"/>
      <c r="AP178" s="65"/>
      <c r="AQ178" s="65"/>
      <c r="AR178" s="90"/>
      <c r="AS178" s="65"/>
      <c r="AT178" s="65"/>
      <c r="AU178" s="65"/>
      <c r="AV178" s="66"/>
    </row>
    <row r="179" spans="1:48" s="3" customFormat="1" x14ac:dyDescent="0.2">
      <c r="A179" s="69"/>
      <c r="B179" s="65"/>
      <c r="C179" s="65"/>
      <c r="D179" s="65"/>
      <c r="E179" s="66"/>
      <c r="F179" s="66"/>
      <c r="G179" s="66"/>
      <c r="H179" s="66"/>
      <c r="I179" s="66"/>
      <c r="J179" s="66"/>
      <c r="K179" s="66"/>
      <c r="L179" s="66"/>
      <c r="M179" s="65"/>
      <c r="N179" s="65"/>
      <c r="O179" s="66"/>
      <c r="P179" s="65"/>
      <c r="Q179" s="65"/>
      <c r="R179" s="66"/>
      <c r="S179" s="65"/>
      <c r="T179" s="65"/>
      <c r="U179" s="65"/>
      <c r="V179"/>
      <c r="W179"/>
      <c r="X179"/>
      <c r="Y179"/>
      <c r="Z179"/>
      <c r="AA179"/>
      <c r="AB179"/>
      <c r="AC179"/>
      <c r="AD179"/>
      <c r="AE179"/>
      <c r="AF179"/>
      <c r="AG179"/>
      <c r="AH179"/>
      <c r="AI179"/>
      <c r="AJ179"/>
      <c r="AK179"/>
      <c r="AL179"/>
      <c r="AM179" s="66"/>
      <c r="AN179" s="65"/>
      <c r="AP179" s="65"/>
      <c r="AQ179" s="65"/>
      <c r="AR179" s="90"/>
      <c r="AS179" s="65"/>
      <c r="AT179" s="65"/>
      <c r="AU179" s="65"/>
      <c r="AV179" s="66"/>
    </row>
    <row r="180" spans="1:48" s="3" customFormat="1" x14ac:dyDescent="0.2">
      <c r="A180" s="69"/>
      <c r="B180" s="65"/>
      <c r="C180" s="65"/>
      <c r="D180" s="65"/>
      <c r="E180" s="66"/>
      <c r="F180" s="66"/>
      <c r="G180" s="66"/>
      <c r="H180" s="66"/>
      <c r="I180" s="66"/>
      <c r="J180" s="66"/>
      <c r="K180" s="66"/>
      <c r="L180" s="66"/>
      <c r="M180" s="65"/>
      <c r="N180" s="65"/>
      <c r="O180" s="66"/>
      <c r="P180" s="65"/>
      <c r="Q180" s="65"/>
      <c r="R180" s="66"/>
      <c r="S180" s="65"/>
      <c r="T180" s="65"/>
      <c r="U180" s="65"/>
      <c r="V180"/>
      <c r="W180"/>
      <c r="X180"/>
      <c r="Y180"/>
      <c r="Z180"/>
      <c r="AA180"/>
      <c r="AB180"/>
      <c r="AC180"/>
      <c r="AD180"/>
      <c r="AE180"/>
      <c r="AF180"/>
      <c r="AG180"/>
      <c r="AH180"/>
      <c r="AI180"/>
      <c r="AJ180"/>
      <c r="AK180"/>
      <c r="AL180"/>
      <c r="AM180" s="66"/>
      <c r="AN180" s="65"/>
      <c r="AP180" s="65"/>
      <c r="AQ180" s="65"/>
      <c r="AR180" s="90"/>
      <c r="AS180" s="65"/>
      <c r="AT180" s="65"/>
      <c r="AU180" s="65"/>
      <c r="AV180" s="66"/>
    </row>
    <row r="181" spans="1:48" s="3" customFormat="1" x14ac:dyDescent="0.2">
      <c r="A181" s="69"/>
      <c r="B181" s="65"/>
      <c r="C181" s="65"/>
      <c r="D181" s="65"/>
      <c r="E181" s="66"/>
      <c r="F181" s="66"/>
      <c r="G181" s="66"/>
      <c r="H181" s="66"/>
      <c r="I181" s="66"/>
      <c r="J181" s="66"/>
      <c r="K181" s="66"/>
      <c r="L181" s="66"/>
      <c r="M181" s="65"/>
      <c r="N181" s="65"/>
      <c r="O181" s="66"/>
      <c r="P181" s="65"/>
      <c r="Q181" s="65"/>
      <c r="R181" s="66"/>
      <c r="S181" s="65"/>
      <c r="T181" s="65"/>
      <c r="U181" s="65"/>
      <c r="V181"/>
      <c r="W181"/>
      <c r="X181"/>
      <c r="Y181"/>
      <c r="Z181"/>
      <c r="AA181"/>
      <c r="AB181"/>
      <c r="AC181"/>
      <c r="AD181"/>
      <c r="AE181"/>
      <c r="AF181"/>
      <c r="AG181"/>
      <c r="AH181"/>
      <c r="AI181"/>
      <c r="AJ181"/>
      <c r="AK181"/>
      <c r="AL181"/>
      <c r="AM181" s="66"/>
      <c r="AN181" s="65"/>
      <c r="AP181" s="65"/>
      <c r="AQ181" s="65"/>
      <c r="AR181" s="90"/>
      <c r="AS181" s="65"/>
      <c r="AT181" s="65"/>
      <c r="AU181" s="65"/>
      <c r="AV181" s="66"/>
    </row>
    <row r="182" spans="1:48" s="3" customFormat="1" x14ac:dyDescent="0.2">
      <c r="A182" s="69"/>
      <c r="B182" s="65"/>
      <c r="C182" s="65"/>
      <c r="D182" s="65"/>
      <c r="E182" s="8"/>
      <c r="F182" s="66"/>
      <c r="G182" s="66"/>
      <c r="H182" s="66"/>
      <c r="I182" s="66"/>
      <c r="J182" s="66"/>
      <c r="K182" s="66"/>
      <c r="L182" s="66"/>
      <c r="M182" s="65"/>
      <c r="N182" s="65"/>
      <c r="O182" s="66"/>
      <c r="P182" s="65"/>
      <c r="Q182" s="65"/>
      <c r="R182" s="66"/>
      <c r="S182" s="65"/>
      <c r="T182" s="65"/>
      <c r="U182" s="65"/>
      <c r="V182"/>
      <c r="W182"/>
      <c r="X182"/>
      <c r="Y182"/>
      <c r="Z182"/>
      <c r="AA182"/>
      <c r="AB182"/>
      <c r="AC182"/>
      <c r="AD182"/>
      <c r="AE182"/>
      <c r="AF182"/>
      <c r="AG182"/>
      <c r="AH182"/>
      <c r="AI182"/>
      <c r="AJ182"/>
      <c r="AK182"/>
      <c r="AL182"/>
      <c r="AM182" s="66"/>
      <c r="AN182" s="65"/>
      <c r="AP182" s="65"/>
      <c r="AQ182" s="65"/>
      <c r="AR182" s="90"/>
      <c r="AS182" s="65"/>
      <c r="AT182" s="65"/>
      <c r="AU182" s="65"/>
      <c r="AV182" s="66"/>
    </row>
    <row r="183" spans="1:48" s="3" customFormat="1" x14ac:dyDescent="0.2">
      <c r="A183" s="69"/>
      <c r="E183" s="8"/>
      <c r="F183" s="8"/>
      <c r="G183" s="8"/>
      <c r="H183" s="8"/>
      <c r="I183" s="8"/>
      <c r="J183" s="8"/>
      <c r="K183" s="8"/>
      <c r="L183" s="8"/>
      <c r="O183" s="8"/>
      <c r="R183" s="66"/>
      <c r="V183"/>
      <c r="W183"/>
      <c r="X183"/>
      <c r="Y183"/>
      <c r="Z183"/>
      <c r="AA183"/>
      <c r="AB183"/>
      <c r="AC183"/>
      <c r="AD183"/>
      <c r="AE183"/>
      <c r="AF183"/>
      <c r="AG183"/>
      <c r="AH183"/>
      <c r="AI183"/>
      <c r="AJ183"/>
      <c r="AK183"/>
      <c r="AL183"/>
      <c r="AM183" s="66"/>
      <c r="AN183" s="65"/>
      <c r="AP183" s="65"/>
      <c r="AQ183" s="65"/>
      <c r="AR183" s="90"/>
      <c r="AS183" s="65"/>
      <c r="AT183" s="65"/>
      <c r="AU183" s="65"/>
      <c r="AV183" s="8"/>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66"/>
      <c r="AN196" s="65"/>
      <c r="AP196" s="65"/>
      <c r="AQ196" s="65"/>
      <c r="AR196" s="90"/>
      <c r="AS196" s="65"/>
      <c r="AT196" s="65"/>
      <c r="AU196" s="65"/>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66"/>
      <c r="AN197" s="65"/>
      <c r="AP197" s="65"/>
      <c r="AQ197" s="65"/>
      <c r="AR197" s="90"/>
      <c r="AS197" s="65"/>
      <c r="AT197" s="65"/>
      <c r="AU197" s="65"/>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66"/>
      <c r="AN198" s="65"/>
      <c r="AP198" s="65"/>
      <c r="AQ198" s="65"/>
      <c r="AR198" s="90"/>
      <c r="AS198" s="65"/>
      <c r="AT198" s="65"/>
      <c r="AU198" s="65"/>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66"/>
      <c r="AN199" s="65"/>
      <c r="AP199" s="65"/>
      <c r="AQ199" s="65"/>
      <c r="AR199" s="90"/>
      <c r="AS199" s="65"/>
      <c r="AT199" s="65"/>
      <c r="AU199" s="65"/>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66"/>
      <c r="AN200" s="65"/>
      <c r="AP200" s="65"/>
      <c r="AQ200" s="65"/>
      <c r="AR200" s="90"/>
      <c r="AS200" s="65"/>
      <c r="AT200" s="65"/>
      <c r="AU200" s="65"/>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66"/>
      <c r="AN201" s="65"/>
      <c r="AP201" s="65"/>
      <c r="AQ201" s="65"/>
      <c r="AR201" s="90"/>
      <c r="AS201" s="65"/>
      <c r="AT201" s="65"/>
      <c r="AU201" s="65"/>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66"/>
      <c r="AN202" s="65"/>
      <c r="AP202" s="65"/>
      <c r="AQ202" s="65"/>
      <c r="AR202" s="90"/>
      <c r="AS202" s="65"/>
      <c r="AT202" s="65"/>
      <c r="AU202" s="65"/>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66"/>
      <c r="AN203" s="65"/>
      <c r="AP203" s="65"/>
      <c r="AQ203" s="65"/>
      <c r="AR203" s="90"/>
      <c r="AS203" s="65"/>
      <c r="AT203" s="65"/>
      <c r="AU203" s="65"/>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8"/>
      <c r="AR204" s="90"/>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R297" s="90"/>
      <c r="AV297" s="8"/>
    </row>
    <row r="298" spans="1:48" s="3" customFormat="1" x14ac:dyDescent="0.2">
      <c r="A298" s="69"/>
      <c r="E298" s="8"/>
      <c r="F298" s="8"/>
      <c r="G298" s="8"/>
      <c r="H298" s="8"/>
      <c r="I298" s="8"/>
      <c r="J298" s="8"/>
      <c r="K298" s="8"/>
      <c r="L298" s="8"/>
      <c r="O298" s="8"/>
      <c r="R298" s="66"/>
      <c r="V298"/>
      <c r="W298"/>
      <c r="X298"/>
      <c r="Y298"/>
      <c r="Z298"/>
      <c r="AA298"/>
      <c r="AB298"/>
      <c r="AC298"/>
      <c r="AD298"/>
      <c r="AE298"/>
      <c r="AF298"/>
      <c r="AG298"/>
      <c r="AH298"/>
      <c r="AI298"/>
      <c r="AJ298"/>
      <c r="AK298"/>
      <c r="AL298"/>
      <c r="AM298" s="8"/>
      <c r="AR298" s="90"/>
      <c r="AV298" s="8"/>
    </row>
    <row r="299" spans="1:48" s="3" customFormat="1" x14ac:dyDescent="0.2">
      <c r="A299" s="69"/>
      <c r="E299" s="8"/>
      <c r="F299" s="8"/>
      <c r="G299" s="8"/>
      <c r="H299" s="8"/>
      <c r="I299" s="8"/>
      <c r="J299" s="8"/>
      <c r="K299" s="8"/>
      <c r="L299" s="8"/>
      <c r="O299" s="8"/>
      <c r="R299" s="66"/>
      <c r="V299"/>
      <c r="W299"/>
      <c r="X299"/>
      <c r="Y299"/>
      <c r="Z299"/>
      <c r="AA299"/>
      <c r="AB299"/>
      <c r="AC299"/>
      <c r="AD299"/>
      <c r="AE299"/>
      <c r="AF299"/>
      <c r="AG299"/>
      <c r="AH299"/>
      <c r="AI299"/>
      <c r="AJ299"/>
      <c r="AK299"/>
      <c r="AL299"/>
      <c r="AM299" s="8"/>
      <c r="AR299" s="90"/>
      <c r="AV299" s="8"/>
    </row>
    <row r="300" spans="1:48" s="3" customFormat="1" x14ac:dyDescent="0.2">
      <c r="A300" s="69"/>
      <c r="E300" s="8"/>
      <c r="F300" s="8"/>
      <c r="G300" s="8"/>
      <c r="H300" s="8"/>
      <c r="I300" s="8"/>
      <c r="J300" s="8"/>
      <c r="K300" s="8"/>
      <c r="L300" s="8"/>
      <c r="O300" s="8"/>
      <c r="R300" s="66"/>
      <c r="V300"/>
      <c r="W300"/>
      <c r="X300"/>
      <c r="Y300"/>
      <c r="Z300"/>
      <c r="AA300"/>
      <c r="AB300"/>
      <c r="AC300"/>
      <c r="AD300"/>
      <c r="AE300"/>
      <c r="AF300"/>
      <c r="AG300"/>
      <c r="AH300"/>
      <c r="AI300"/>
      <c r="AJ300"/>
      <c r="AK300"/>
      <c r="AL300"/>
      <c r="AM300" s="8"/>
      <c r="AR300" s="90"/>
      <c r="AV300" s="8"/>
    </row>
    <row r="301" spans="1:48" s="3" customFormat="1" x14ac:dyDescent="0.2">
      <c r="A301" s="69"/>
      <c r="E301" s="8"/>
      <c r="F301" s="8"/>
      <c r="G301" s="8"/>
      <c r="H301" s="8"/>
      <c r="I301" s="8"/>
      <c r="J301" s="8"/>
      <c r="K301" s="8"/>
      <c r="L301" s="8"/>
      <c r="O301" s="8"/>
      <c r="R301" s="66"/>
      <c r="V301"/>
      <c r="W301"/>
      <c r="X301"/>
      <c r="Y301"/>
      <c r="Z301"/>
      <c r="AA301"/>
      <c r="AB301"/>
      <c r="AC301"/>
      <c r="AD301"/>
      <c r="AE301"/>
      <c r="AF301"/>
      <c r="AG301"/>
      <c r="AH301"/>
      <c r="AI301"/>
      <c r="AJ301"/>
      <c r="AK301"/>
      <c r="AL301"/>
      <c r="AM301" s="8"/>
      <c r="AR301" s="90"/>
      <c r="AV301" s="8"/>
    </row>
    <row r="302" spans="1:48" s="3" customFormat="1" x14ac:dyDescent="0.2">
      <c r="A302" s="69"/>
      <c r="E302" s="8"/>
      <c r="F302" s="8"/>
      <c r="G302" s="8"/>
      <c r="H302" s="8"/>
      <c r="I302" s="8"/>
      <c r="J302" s="8"/>
      <c r="K302" s="8"/>
      <c r="L302" s="8"/>
      <c r="O302" s="8"/>
      <c r="R302" s="66"/>
      <c r="V302"/>
      <c r="W302"/>
      <c r="X302"/>
      <c r="Y302"/>
      <c r="Z302"/>
      <c r="AA302"/>
      <c r="AB302"/>
      <c r="AC302"/>
      <c r="AD302"/>
      <c r="AE302"/>
      <c r="AF302"/>
      <c r="AG302"/>
      <c r="AH302"/>
      <c r="AI302"/>
      <c r="AJ302"/>
      <c r="AK302"/>
      <c r="AL302"/>
      <c r="AM302" s="8"/>
      <c r="AR302" s="90"/>
      <c r="AV302" s="8"/>
    </row>
    <row r="303" spans="1:48" s="3" customFormat="1" x14ac:dyDescent="0.2">
      <c r="A303" s="69"/>
      <c r="E303" s="8"/>
      <c r="F303" s="8"/>
      <c r="G303" s="8"/>
      <c r="H303" s="8"/>
      <c r="I303" s="8"/>
      <c r="J303" s="8"/>
      <c r="K303" s="8"/>
      <c r="L303" s="8"/>
      <c r="O303" s="8"/>
      <c r="R303" s="66"/>
      <c r="V303"/>
      <c r="W303"/>
      <c r="X303"/>
      <c r="Y303"/>
      <c r="Z303"/>
      <c r="AA303"/>
      <c r="AB303"/>
      <c r="AC303"/>
      <c r="AD303"/>
      <c r="AE303"/>
      <c r="AF303"/>
      <c r="AG303"/>
      <c r="AH303"/>
      <c r="AI303"/>
      <c r="AJ303"/>
      <c r="AK303"/>
      <c r="AL303"/>
      <c r="AM303" s="8"/>
      <c r="AR303" s="90"/>
      <c r="AV303" s="8"/>
    </row>
    <row r="304" spans="1:48" s="3" customFormat="1" x14ac:dyDescent="0.2">
      <c r="A304" s="69"/>
      <c r="E304" s="8"/>
      <c r="F304" s="8"/>
      <c r="G304" s="8"/>
      <c r="H304" s="8"/>
      <c r="I304" s="8"/>
      <c r="J304" s="8"/>
      <c r="K304" s="8"/>
      <c r="L304" s="8"/>
      <c r="O304" s="8"/>
      <c r="R304" s="66"/>
      <c r="V304"/>
      <c r="W304"/>
      <c r="X304"/>
      <c r="Y304"/>
      <c r="Z304"/>
      <c r="AA304"/>
      <c r="AB304"/>
      <c r="AC304"/>
      <c r="AD304"/>
      <c r="AE304"/>
      <c r="AF304"/>
      <c r="AG304"/>
      <c r="AH304"/>
      <c r="AI304"/>
      <c r="AJ304"/>
      <c r="AK304"/>
      <c r="AL304"/>
      <c r="AM304" s="8"/>
      <c r="AN304" s="8"/>
      <c r="AP304" s="8"/>
      <c r="AR304" s="90"/>
      <c r="AV304" s="8"/>
    </row>
    <row r="305" spans="1:48" s="3" customFormat="1" x14ac:dyDescent="0.2">
      <c r="A305" s="69"/>
      <c r="E305" s="8"/>
      <c r="F305" s="8"/>
      <c r="G305" s="8"/>
      <c r="H305" s="8"/>
      <c r="I305" s="8"/>
      <c r="J305" s="8"/>
      <c r="K305" s="8"/>
      <c r="L305" s="8"/>
      <c r="O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N306" s="8"/>
      <c r="O306" s="8"/>
      <c r="P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s="3" customFormat="1" x14ac:dyDescent="0.2">
      <c r="A370" s="69"/>
      <c r="E370" s="8"/>
      <c r="F370" s="8"/>
      <c r="G370" s="8"/>
      <c r="H370" s="8"/>
      <c r="I370" s="8"/>
      <c r="J370" s="8"/>
      <c r="K370" s="8"/>
      <c r="L370" s="8"/>
      <c r="N370" s="8"/>
      <c r="O370" s="8"/>
      <c r="P370" s="8"/>
      <c r="R370" s="66"/>
      <c r="V370"/>
      <c r="W370"/>
      <c r="X370"/>
      <c r="Y370"/>
      <c r="Z370"/>
      <c r="AA370"/>
      <c r="AB370"/>
      <c r="AC370"/>
      <c r="AD370"/>
      <c r="AE370"/>
      <c r="AF370"/>
      <c r="AG370"/>
      <c r="AH370"/>
      <c r="AI370"/>
      <c r="AJ370"/>
      <c r="AK370"/>
      <c r="AL370"/>
      <c r="AM370" s="8"/>
      <c r="AN370" s="8"/>
      <c r="AP370" s="8"/>
      <c r="AR370" s="90"/>
      <c r="AV370" s="8"/>
    </row>
    <row r="371" spans="1:96" s="3" customFormat="1" x14ac:dyDescent="0.2">
      <c r="A371" s="69"/>
      <c r="E371" s="8"/>
      <c r="F371" s="8"/>
      <c r="G371" s="8"/>
      <c r="H371" s="8"/>
      <c r="I371" s="8"/>
      <c r="J371" s="8"/>
      <c r="K371" s="8"/>
      <c r="L371" s="8"/>
      <c r="N371" s="8"/>
      <c r="O371" s="8"/>
      <c r="P371" s="8"/>
      <c r="R371" s="66"/>
      <c r="V371"/>
      <c r="W371"/>
      <c r="X371"/>
      <c r="Y371"/>
      <c r="Z371"/>
      <c r="AA371"/>
      <c r="AB371"/>
      <c r="AC371"/>
      <c r="AD371"/>
      <c r="AE371"/>
      <c r="AF371"/>
      <c r="AG371"/>
      <c r="AH371"/>
      <c r="AI371"/>
      <c r="AJ371"/>
      <c r="AK371"/>
      <c r="AL371"/>
      <c r="AM371" s="8"/>
      <c r="AN371" s="8"/>
      <c r="AP371" s="8"/>
      <c r="AR371" s="90"/>
      <c r="AV371" s="8"/>
    </row>
    <row r="372" spans="1:96" s="3" customFormat="1" x14ac:dyDescent="0.2">
      <c r="A372" s="69"/>
      <c r="E372" s="8"/>
      <c r="F372" s="8"/>
      <c r="G372" s="8"/>
      <c r="H372" s="8"/>
      <c r="I372" s="8"/>
      <c r="J372" s="8"/>
      <c r="K372" s="8"/>
      <c r="L372" s="8"/>
      <c r="N372" s="8"/>
      <c r="O372" s="8"/>
      <c r="P372" s="8"/>
      <c r="R372" s="66"/>
      <c r="V372"/>
      <c r="W372"/>
      <c r="X372"/>
      <c r="Y372"/>
      <c r="Z372"/>
      <c r="AA372"/>
      <c r="AB372"/>
      <c r="AC372"/>
      <c r="AD372"/>
      <c r="AE372"/>
      <c r="AF372"/>
      <c r="AG372"/>
      <c r="AH372"/>
      <c r="AI372"/>
      <c r="AJ372"/>
      <c r="AK372"/>
      <c r="AL372"/>
      <c r="AM372" s="8"/>
      <c r="AN372" s="8"/>
      <c r="AP372" s="8"/>
      <c r="AR372" s="90"/>
      <c r="AV372" s="8"/>
    </row>
    <row r="373" spans="1:96" s="3" customFormat="1" x14ac:dyDescent="0.2">
      <c r="A373" s="69"/>
      <c r="E373" s="8"/>
      <c r="F373" s="8"/>
      <c r="G373" s="8"/>
      <c r="H373" s="8"/>
      <c r="I373" s="8"/>
      <c r="J373" s="8"/>
      <c r="K373" s="8"/>
      <c r="L373" s="8"/>
      <c r="N373" s="8"/>
      <c r="O373" s="8"/>
      <c r="P373" s="8"/>
      <c r="R373" s="66"/>
      <c r="V373"/>
      <c r="W373"/>
      <c r="X373"/>
      <c r="Y373"/>
      <c r="Z373"/>
      <c r="AA373"/>
      <c r="AB373"/>
      <c r="AC373"/>
      <c r="AD373"/>
      <c r="AE373"/>
      <c r="AF373"/>
      <c r="AG373"/>
      <c r="AH373"/>
      <c r="AI373"/>
      <c r="AJ373"/>
      <c r="AK373"/>
      <c r="AL373"/>
      <c r="AM373" s="8"/>
      <c r="AN373" s="8"/>
      <c r="AP373" s="8"/>
      <c r="AR373" s="90"/>
      <c r="AV373" s="8"/>
    </row>
    <row r="374" spans="1:96" s="3" customFormat="1" x14ac:dyDescent="0.2">
      <c r="A374" s="69"/>
      <c r="E374" s="8"/>
      <c r="F374" s="8"/>
      <c r="G374" s="8"/>
      <c r="H374" s="8"/>
      <c r="I374" s="8"/>
      <c r="J374" s="8"/>
      <c r="K374" s="8"/>
      <c r="L374" s="8"/>
      <c r="N374" s="8"/>
      <c r="O374" s="8"/>
      <c r="P374" s="8"/>
      <c r="R374" s="66"/>
      <c r="V374"/>
      <c r="W374"/>
      <c r="X374"/>
      <c r="Y374"/>
      <c r="Z374"/>
      <c r="AA374"/>
      <c r="AB374"/>
      <c r="AC374"/>
      <c r="AD374"/>
      <c r="AE374"/>
      <c r="AF374"/>
      <c r="AG374"/>
      <c r="AH374"/>
      <c r="AI374"/>
      <c r="AJ374"/>
      <c r="AK374"/>
      <c r="AL374"/>
      <c r="AM374" s="8"/>
      <c r="AN374" s="8"/>
      <c r="AP374" s="8"/>
      <c r="AR374" s="90"/>
      <c r="AV374" s="8"/>
    </row>
    <row r="375" spans="1:96" s="3" customFormat="1" x14ac:dyDescent="0.2">
      <c r="A375" s="69"/>
      <c r="E375" s="8"/>
      <c r="F375" s="8"/>
      <c r="G375" s="8"/>
      <c r="H375" s="8"/>
      <c r="I375" s="8"/>
      <c r="J375" s="8"/>
      <c r="K375" s="8"/>
      <c r="L375" s="8"/>
      <c r="N375" s="8"/>
      <c r="O375" s="8"/>
      <c r="P375" s="8"/>
      <c r="R375" s="66"/>
      <c r="V375"/>
      <c r="W375"/>
      <c r="X375"/>
      <c r="Y375"/>
      <c r="Z375"/>
      <c r="AA375"/>
      <c r="AB375"/>
      <c r="AC375"/>
      <c r="AD375"/>
      <c r="AE375"/>
      <c r="AF375"/>
      <c r="AG375"/>
      <c r="AH375"/>
      <c r="AI375"/>
      <c r="AJ375"/>
      <c r="AK375"/>
      <c r="AL375"/>
      <c r="AM375" s="8"/>
      <c r="AN375" s="8"/>
      <c r="AP375" s="8"/>
      <c r="AR375" s="90"/>
      <c r="AV375" s="8"/>
    </row>
    <row r="376" spans="1:96" s="3" customFormat="1" x14ac:dyDescent="0.2">
      <c r="A376" s="69"/>
      <c r="E376" s="8"/>
      <c r="F376" s="8"/>
      <c r="G376" s="8"/>
      <c r="H376" s="8"/>
      <c r="I376" s="8"/>
      <c r="J376" s="8"/>
      <c r="K376" s="8"/>
      <c r="L376" s="8"/>
      <c r="N376" s="8"/>
      <c r="O376" s="8"/>
      <c r="P376" s="8"/>
      <c r="R376" s="66"/>
      <c r="V376"/>
      <c r="W376"/>
      <c r="X376"/>
      <c r="Y376"/>
      <c r="Z376"/>
      <c r="AA376"/>
      <c r="AB376"/>
      <c r="AC376"/>
      <c r="AD376"/>
      <c r="AE376"/>
      <c r="AF376"/>
      <c r="AG376"/>
      <c r="AH376"/>
      <c r="AI376"/>
      <c r="AJ376"/>
      <c r="AK376"/>
      <c r="AL376"/>
      <c r="AM376" s="8"/>
      <c r="AN376" s="8"/>
      <c r="AP376" s="8"/>
      <c r="AR376" s="90"/>
      <c r="AV376" s="8"/>
    </row>
    <row r="377" spans="1:96" s="3" customFormat="1" x14ac:dyDescent="0.2">
      <c r="A377" s="69"/>
      <c r="E377" s="8"/>
      <c r="F377" s="8"/>
      <c r="G377" s="8"/>
      <c r="H377" s="8"/>
      <c r="I377" s="8"/>
      <c r="J377" s="8"/>
      <c r="K377" s="8"/>
      <c r="L377" s="8"/>
      <c r="N377" s="8"/>
      <c r="O377" s="8"/>
      <c r="P377" s="8"/>
      <c r="R377" s="66"/>
      <c r="V377"/>
      <c r="W377"/>
      <c r="X377"/>
      <c r="Y377"/>
      <c r="Z377"/>
      <c r="AA377"/>
      <c r="AB377"/>
      <c r="AC377"/>
      <c r="AD377"/>
      <c r="AE377"/>
      <c r="AF377"/>
      <c r="AG377"/>
      <c r="AH377"/>
      <c r="AI377"/>
      <c r="AJ377"/>
      <c r="AK377"/>
      <c r="AL377"/>
      <c r="AM377" s="8"/>
      <c r="AN377" s="8"/>
      <c r="AP377" s="8"/>
      <c r="AR377" s="90"/>
      <c r="AV377" s="8"/>
    </row>
    <row r="378" spans="1:96" x14ac:dyDescent="0.2">
      <c r="B378" s="3"/>
      <c r="C378" s="3"/>
      <c r="D378" s="3"/>
      <c r="E378" s="8"/>
      <c r="F378" s="8"/>
      <c r="G378" s="8"/>
      <c r="H378" s="8"/>
      <c r="I378" s="8"/>
      <c r="J378" s="8"/>
      <c r="K378" s="8"/>
      <c r="L378" s="8"/>
      <c r="M378" s="3"/>
      <c r="N378" s="8"/>
      <c r="O378" s="8"/>
      <c r="P378" s="8"/>
      <c r="Q378" s="3"/>
      <c r="R378" s="66"/>
      <c r="S378" s="3"/>
      <c r="T378" s="3"/>
      <c r="U378" s="3"/>
      <c r="AM378" s="8"/>
      <c r="AN378" s="8"/>
      <c r="AO378" s="3"/>
      <c r="AP378" s="8"/>
      <c r="AQ378" s="3"/>
      <c r="AR378" s="90"/>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O387" s="3"/>
      <c r="AP387" s="8"/>
      <c r="AQ387" s="3"/>
      <c r="AR387" s="90"/>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6"/>
      <c r="S388" s="3"/>
      <c r="T388" s="3"/>
      <c r="U388" s="3"/>
      <c r="AM388" s="8"/>
      <c r="AN388" s="8"/>
      <c r="AO388" s="3"/>
      <c r="AP388" s="8"/>
      <c r="AQ388" s="3"/>
      <c r="AR388" s="90"/>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6"/>
      <c r="S389" s="3"/>
      <c r="T389" s="3"/>
      <c r="U389" s="3"/>
      <c r="AM389" s="8"/>
      <c r="AN389" s="8"/>
      <c r="AO389" s="3"/>
      <c r="AP389" s="8"/>
      <c r="AQ389" s="3"/>
      <c r="AR389" s="90"/>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6"/>
      <c r="S390" s="3"/>
      <c r="T390" s="3"/>
      <c r="U390" s="3"/>
      <c r="AM390" s="8"/>
      <c r="AN390" s="8"/>
      <c r="AO390" s="3"/>
      <c r="AP390" s="8"/>
      <c r="AQ390" s="3"/>
      <c r="AR390" s="90"/>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6"/>
      <c r="S391" s="3"/>
      <c r="T391" s="3"/>
      <c r="U391" s="3"/>
      <c r="AM391" s="8"/>
      <c r="AN391" s="8"/>
      <c r="AO391" s="3"/>
      <c r="AP391" s="8"/>
      <c r="AQ391" s="3"/>
      <c r="AR391" s="90"/>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6"/>
      <c r="S392" s="3"/>
      <c r="T392" s="3"/>
      <c r="U392" s="3"/>
      <c r="AM392" s="8"/>
      <c r="AN392" s="8"/>
      <c r="AO392" s="3"/>
      <c r="AP392" s="8"/>
      <c r="AQ392" s="3"/>
      <c r="AR392" s="90"/>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6"/>
      <c r="S393" s="3"/>
      <c r="T393" s="3"/>
      <c r="U393" s="3"/>
      <c r="AM393" s="8"/>
      <c r="AN393" s="8"/>
      <c r="AO393" s="3"/>
      <c r="AP393" s="8"/>
      <c r="AQ393" s="3"/>
      <c r="AR393" s="90"/>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6"/>
      <c r="S394" s="3"/>
      <c r="T394" s="3"/>
      <c r="U394" s="3"/>
      <c r="AM394" s="8"/>
      <c r="AN394" s="8"/>
      <c r="AO394" s="3"/>
      <c r="AP394" s="8"/>
      <c r="AQ394" s="3"/>
      <c r="AR394" s="90"/>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6"/>
      <c r="S395" s="3"/>
      <c r="T395" s="3"/>
      <c r="U395" s="3"/>
      <c r="AM395" s="8"/>
      <c r="AN395" s="8"/>
      <c r="AP395" s="8"/>
      <c r="AQ395" s="3"/>
      <c r="AR395" s="90"/>
      <c r="AV395" s="8"/>
    </row>
    <row r="396" spans="1:96" x14ac:dyDescent="0.2">
      <c r="A396"/>
      <c r="B396" s="3"/>
      <c r="C396" s="3"/>
      <c r="D396" s="3"/>
      <c r="E396" s="8"/>
      <c r="F396" s="8"/>
      <c r="G396" s="8"/>
      <c r="H396" s="8"/>
      <c r="I396" s="8"/>
      <c r="J396" s="8"/>
      <c r="K396" s="8"/>
      <c r="L396" s="8"/>
      <c r="M396" s="3"/>
      <c r="N396" s="8"/>
      <c r="O396" s="8"/>
      <c r="P396" s="8"/>
      <c r="Q396" s="3"/>
      <c r="R396" s="66"/>
      <c r="AM396" s="8"/>
      <c r="AN396" s="8"/>
      <c r="AP396" s="8"/>
      <c r="AQ396" s="3"/>
      <c r="AR396" s="90"/>
      <c r="AV396" s="8"/>
    </row>
    <row r="397" spans="1:96" x14ac:dyDescent="0.2">
      <c r="A397"/>
      <c r="B397" s="3"/>
      <c r="C397" s="3"/>
      <c r="D397" s="3"/>
      <c r="E397" s="8"/>
      <c r="F397" s="8"/>
      <c r="G397" s="8"/>
      <c r="H397" s="8"/>
      <c r="I397" s="8"/>
      <c r="J397" s="8"/>
      <c r="K397" s="8"/>
      <c r="L397" s="8"/>
      <c r="M397" s="3"/>
      <c r="N397" s="8"/>
      <c r="O397" s="8"/>
      <c r="P397" s="8"/>
      <c r="Q397" s="3"/>
      <c r="R397" s="66"/>
      <c r="AM397" s="8"/>
      <c r="AN397" s="8"/>
      <c r="AP397" s="8"/>
      <c r="AQ397" s="3"/>
      <c r="AR397" s="90"/>
      <c r="AV397" s="8"/>
    </row>
    <row r="398" spans="1:96" x14ac:dyDescent="0.2">
      <c r="A398"/>
      <c r="B398" s="3"/>
      <c r="C398" s="3"/>
      <c r="D398" s="3"/>
      <c r="E398" s="8"/>
      <c r="F398" s="8"/>
      <c r="G398" s="8"/>
      <c r="H398" s="8"/>
      <c r="I398" s="8"/>
      <c r="J398" s="8"/>
      <c r="K398" s="8"/>
      <c r="L398" s="8"/>
      <c r="M398" s="3"/>
      <c r="N398" s="8"/>
      <c r="O398" s="8"/>
      <c r="P398" s="8"/>
      <c r="Q398" s="3"/>
      <c r="R398" s="66"/>
      <c r="AM398" s="8"/>
      <c r="AN398" s="8"/>
      <c r="AP398" s="8"/>
      <c r="AQ398" s="3"/>
      <c r="AR398" s="90"/>
      <c r="AV398" s="8"/>
    </row>
    <row r="399" spans="1:96" x14ac:dyDescent="0.2">
      <c r="A399"/>
      <c r="B399" s="3"/>
      <c r="C399" s="3"/>
      <c r="D399" s="3"/>
      <c r="E399" s="8"/>
      <c r="F399" s="8"/>
      <c r="G399" s="8"/>
      <c r="H399" s="8"/>
      <c r="I399" s="8"/>
      <c r="J399" s="8"/>
      <c r="K399" s="8"/>
      <c r="L399" s="8"/>
      <c r="M399" s="3"/>
      <c r="N399" s="8"/>
      <c r="O399" s="8"/>
      <c r="P399" s="8"/>
      <c r="Q399" s="3"/>
      <c r="R399" s="66"/>
      <c r="AM399" s="8"/>
      <c r="AN399" s="8"/>
      <c r="AP399" s="8"/>
      <c r="AQ399" s="3"/>
      <c r="AR399" s="91"/>
      <c r="AS399"/>
      <c r="AT399"/>
      <c r="AU399"/>
      <c r="AV399" s="8"/>
    </row>
    <row r="400" spans="1:96" x14ac:dyDescent="0.2">
      <c r="A400"/>
      <c r="B400" s="3"/>
      <c r="C400" s="3"/>
      <c r="D400" s="3"/>
      <c r="E400" s="8"/>
      <c r="F400" s="8"/>
      <c r="G400" s="8"/>
      <c r="H400" s="8"/>
      <c r="I400" s="8"/>
      <c r="J400" s="8"/>
      <c r="K400" s="8"/>
      <c r="L400" s="8"/>
      <c r="M400" s="3"/>
      <c r="N400" s="8"/>
      <c r="O400" s="8"/>
      <c r="P400" s="8"/>
      <c r="Q400" s="3"/>
      <c r="R400" s="66"/>
      <c r="AM400" s="8"/>
      <c r="AN400" s="8"/>
      <c r="AP400" s="8"/>
      <c r="AQ400" s="3"/>
      <c r="AR400" s="91"/>
      <c r="AS400"/>
      <c r="AT400"/>
      <c r="AU400"/>
      <c r="AV400" s="8"/>
    </row>
    <row r="401" spans="1:48" x14ac:dyDescent="0.2">
      <c r="A401"/>
      <c r="B401" s="3"/>
      <c r="C401" s="3"/>
      <c r="D401" s="3"/>
      <c r="E401" s="8"/>
      <c r="F401" s="8"/>
      <c r="G401" s="8"/>
      <c r="H401" s="8"/>
      <c r="I401" s="8"/>
      <c r="J401" s="8"/>
      <c r="K401" s="8"/>
      <c r="L401" s="8"/>
      <c r="M401" s="3"/>
      <c r="N401" s="8"/>
      <c r="O401" s="8"/>
      <c r="P401" s="8"/>
      <c r="Q401" s="3"/>
      <c r="AR401" s="91"/>
      <c r="AS401"/>
      <c r="AT401"/>
      <c r="AU401"/>
      <c r="AV401" s="8"/>
    </row>
    <row r="402" spans="1:48" x14ac:dyDescent="0.2">
      <c r="A402"/>
      <c r="B402" s="3"/>
      <c r="C402" s="3"/>
      <c r="D402" s="3"/>
      <c r="F402" s="8"/>
      <c r="G402" s="8"/>
      <c r="H402" s="8"/>
      <c r="I402" s="8"/>
      <c r="J402" s="8"/>
      <c r="K402" s="8"/>
      <c r="L402" s="8"/>
      <c r="M402" s="3"/>
      <c r="N402" s="8"/>
      <c r="O402" s="8"/>
      <c r="P402" s="8"/>
      <c r="Q402" s="3"/>
      <c r="AR402" s="91"/>
      <c r="AS402"/>
      <c r="AT402"/>
      <c r="AU402"/>
      <c r="AV402" s="8"/>
    </row>
  </sheetData>
  <mergeCells count="14">
    <mergeCell ref="A1:E1"/>
    <mergeCell ref="AW1:BA1"/>
    <mergeCell ref="BB1:BF1"/>
    <mergeCell ref="Q2:U2"/>
    <mergeCell ref="Y2:AC2"/>
    <mergeCell ref="AG2:AH2"/>
    <mergeCell ref="AJ2:AK2"/>
    <mergeCell ref="AQ2:AU2"/>
    <mergeCell ref="B2:E2"/>
    <mergeCell ref="A4:A6"/>
    <mergeCell ref="T4:T35"/>
    <mergeCell ref="AB4:AB35"/>
    <mergeCell ref="A7:A22"/>
    <mergeCell ref="A23:A35"/>
  </mergeCells>
  <conditionalFormatting sqref="AW4:AW35">
    <cfRule type="iconSet" priority="250">
      <iconSet iconSet="3Symbols2" showValue="0">
        <cfvo type="percent" val="0"/>
        <cfvo type="num" val="1"/>
        <cfvo type="num" val="2"/>
      </iconSet>
    </cfRule>
  </conditionalFormatting>
  <conditionalFormatting sqref="AX4:AX35">
    <cfRule type="iconSet" priority="252">
      <iconSet iconSet="3Symbols2" showValue="0">
        <cfvo type="percent" val="0"/>
        <cfvo type="num" val="1"/>
        <cfvo type="num" val="2"/>
      </iconSet>
    </cfRule>
  </conditionalFormatting>
  <conditionalFormatting sqref="AY4:AY35">
    <cfRule type="iconSet" priority="254">
      <iconSet iconSet="3Symbols2" showValue="0">
        <cfvo type="percent" val="0"/>
        <cfvo type="num" val="0" gte="0"/>
        <cfvo type="num" val="1"/>
      </iconSet>
    </cfRule>
  </conditionalFormatting>
  <conditionalFormatting sqref="AZ4:BA35">
    <cfRule type="iconSet" priority="256">
      <iconSet iconSet="3Symbols2" showValue="0">
        <cfvo type="percent" val="0"/>
        <cfvo type="num" val="0" gte="0"/>
        <cfvo type="num" val="1"/>
      </iconSet>
    </cfRule>
  </conditionalFormatting>
  <dataValidations count="1">
    <dataValidation type="list" allowBlank="1" showInputMessage="1" showErrorMessage="1" sqref="B306:B402 C150:C402">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332802"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332803" r:id="rId6" name="Button 3">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332804" r:id="rId7" name="Button 4">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332805" r:id="rId8" name="Button 5">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332806" r:id="rId9" name="Button 6">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332807" r:id="rId10" name="Button 7">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332808" r:id="rId11" name="Button 8">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332809"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332810" r:id="rId13" name="Button 10">
              <controlPr defaultSize="0" print="0" autoFill="0" autoPict="0" macro="[0]!LinkBusinessRules">
                <anchor>
                  <from>
                    <xdr:col>3</xdr:col>
                    <xdr:colOff>1247775</xdr:colOff>
                    <xdr:row>0</xdr:row>
                    <xdr:rowOff>323850</xdr:rowOff>
                  </from>
                  <to>
                    <xdr:col>4</xdr:col>
                    <xdr:colOff>390525</xdr:colOff>
                    <xdr:row>0</xdr:row>
                    <xdr:rowOff>552450</xdr:rowOff>
                  </to>
                </anchor>
              </controlPr>
            </control>
          </mc:Choice>
        </mc:AlternateContent>
        <mc:AlternateContent xmlns:mc="http://schemas.openxmlformats.org/markup-compatibility/2006">
          <mc:Choice Requires="x14">
            <control shapeId="332811" r:id="rId14" name="Button 11">
              <controlPr defaultSize="0" print="0" autoFill="0" autoPict="0" macro="[0]!LinkIssues">
                <anchor>
                  <from>
                    <xdr:col>3</xdr:col>
                    <xdr:colOff>1247775</xdr:colOff>
                    <xdr:row>0</xdr:row>
                    <xdr:rowOff>581025</xdr:rowOff>
                  </from>
                  <to>
                    <xdr:col>4</xdr:col>
                    <xdr:colOff>390525</xdr:colOff>
                    <xdr:row>0</xdr:row>
                    <xdr:rowOff>809625</xdr:rowOff>
                  </to>
                </anchor>
              </controlPr>
            </control>
          </mc:Choice>
        </mc:AlternateContent>
        <mc:AlternateContent xmlns:mc="http://schemas.openxmlformats.org/markup-compatibility/2006">
          <mc:Choice Requires="x14">
            <control shapeId="332812" r:id="rId15" name="Button 12">
              <controlPr defaultSize="0" print="0" autoFill="0" autoPict="0" macro="[0]!LinkCDC" altText="Source1 Mapping">
                <anchor>
                  <from>
                    <xdr:col>3</xdr:col>
                    <xdr:colOff>1247775</xdr:colOff>
                    <xdr:row>0</xdr:row>
                    <xdr:rowOff>66675</xdr:rowOff>
                  </from>
                  <to>
                    <xdr:col>4</xdr:col>
                    <xdr:colOff>390525</xdr:colOff>
                    <xdr:row>0</xdr:row>
                    <xdr:rowOff>295275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C00000"/>
  </sheetPr>
  <dimension ref="A1:CR397"/>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3.42578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21.140625" style="22" hidden="1" customWidth="1"/>
    <col min="18" max="18" width="9.7109375" style="68" hidden="1" customWidth="1"/>
    <col min="19" max="19" width="60.42578125" style="23" hidden="1" customWidth="1"/>
    <col min="20" max="20" width="92.1406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92" customWidth="1"/>
    <col min="45" max="45" width="17.425781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17" t="s">
        <v>187</v>
      </c>
      <c r="AX1" s="318"/>
      <c r="AY1" s="318"/>
      <c r="AZ1" s="318"/>
      <c r="BA1" s="319"/>
      <c r="BB1" s="320" t="s">
        <v>186</v>
      </c>
      <c r="BC1" s="320"/>
      <c r="BD1" s="320"/>
      <c r="BE1" s="320"/>
      <c r="BF1" s="320"/>
    </row>
    <row r="2" spans="1:96" s="116" customFormat="1" ht="27" customHeight="1" x14ac:dyDescent="0.2">
      <c r="B2" s="332" t="s">
        <v>828</v>
      </c>
      <c r="C2" s="333"/>
      <c r="D2" s="333"/>
      <c r="E2" s="334"/>
      <c r="F2" s="113"/>
      <c r="G2" s="63" t="s">
        <v>127</v>
      </c>
      <c r="H2" s="113"/>
      <c r="I2" s="112"/>
      <c r="J2" s="113"/>
      <c r="K2" s="63" t="s">
        <v>161</v>
      </c>
      <c r="L2" s="113"/>
      <c r="M2" s="104"/>
      <c r="N2" s="113"/>
      <c r="O2" s="63" t="s">
        <v>67</v>
      </c>
      <c r="P2" s="113"/>
      <c r="Q2" s="324" t="s">
        <v>640</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SUM(AW4:AW30)</f>
        <v>14</v>
      </c>
      <c r="AX2" s="195">
        <f>SUM(AX4:AX30)</f>
        <v>0</v>
      </c>
      <c r="AY2" s="195">
        <f>SUM(AY4:AY30)</f>
        <v>0</v>
      </c>
      <c r="AZ2" s="195">
        <f>SUM(AZ4:AZ30)</f>
        <v>5</v>
      </c>
      <c r="BA2" s="195">
        <f>SUM(BA4:BA30)</f>
        <v>0</v>
      </c>
      <c r="BB2" s="196"/>
      <c r="BC2" s="196"/>
      <c r="BD2" s="196"/>
      <c r="BE2" s="196"/>
      <c r="BF2" s="195">
        <f>SUM(BF4:BF41)</f>
        <v>14</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customHeight="1" x14ac:dyDescent="0.25">
      <c r="A4" s="335" t="s">
        <v>138</v>
      </c>
      <c r="B4" s="99" t="s">
        <v>293</v>
      </c>
      <c r="C4" s="97">
        <v>1</v>
      </c>
      <c r="D4" s="222" t="s">
        <v>414</v>
      </c>
      <c r="E4" s="97" t="str">
        <f>IF($AS4="","",LOOKUP($AS4,Domains!$B$2:$B$31,Domains!$C$2:$C$31))</f>
        <v>varchar(100)</v>
      </c>
      <c r="F4" s="102"/>
      <c r="G4" s="97" t="s">
        <v>621</v>
      </c>
      <c r="H4" s="102"/>
      <c r="I4" s="97" t="s">
        <v>424</v>
      </c>
      <c r="J4" s="102"/>
      <c r="K4" s="97"/>
      <c r="L4" s="102"/>
      <c r="M4" s="99"/>
      <c r="N4" s="102"/>
      <c r="O4" s="97"/>
      <c r="P4" s="102"/>
      <c r="Q4" s="60" t="s">
        <v>674</v>
      </c>
      <c r="R4" s="60"/>
      <c r="S4" s="150" t="s">
        <v>945</v>
      </c>
      <c r="T4" s="328" t="s">
        <v>959</v>
      </c>
      <c r="U4" s="153"/>
      <c r="V4" s="110"/>
      <c r="W4" s="97"/>
      <c r="X4" s="110"/>
      <c r="Y4" s="99"/>
      <c r="Z4" s="97"/>
      <c r="AA4" s="101"/>
      <c r="AB4" s="328"/>
      <c r="AC4" s="99"/>
      <c r="AD4" s="115"/>
      <c r="AE4" s="111"/>
      <c r="AF4" s="110"/>
      <c r="AG4" s="99" t="s">
        <v>172</v>
      </c>
      <c r="AH4" s="99" t="s">
        <v>111</v>
      </c>
      <c r="AI4" s="102"/>
      <c r="AJ4" s="101"/>
      <c r="AK4" s="99" t="s">
        <v>864</v>
      </c>
      <c r="AL4" s="110"/>
      <c r="AM4" s="97" t="s">
        <v>621</v>
      </c>
      <c r="AN4" s="102"/>
      <c r="AO4" s="97" t="s">
        <v>159</v>
      </c>
      <c r="AP4" s="102"/>
      <c r="AQ4" s="221" t="s">
        <v>391</v>
      </c>
      <c r="AR4" s="221" t="s">
        <v>414</v>
      </c>
      <c r="AS4" s="221" t="s">
        <v>303</v>
      </c>
      <c r="AT4" s="143" t="str">
        <f>IF($AS4="","",LOOKUP($AS4,Domains!$B$2:$B$31,Domains!$D$2:$D$31))</f>
        <v>Variable characters (100)</v>
      </c>
      <c r="AU4" s="242" t="s">
        <v>600</v>
      </c>
      <c r="AV4" s="102"/>
      <c r="AW4" s="146">
        <f t="shared" ref="AW4:AW30" si="0">BB4+BC4</f>
        <v>1</v>
      </c>
      <c r="AX4" s="146">
        <f t="shared" ref="AX4:AX30" si="1">BD4+BE4</f>
        <v>0</v>
      </c>
      <c r="AY4" s="146">
        <f t="shared" ref="AY4:AY30" si="2">IF(AE4="",0,1)</f>
        <v>0</v>
      </c>
      <c r="AZ4" s="146">
        <f t="shared" ref="AZ4:AZ30" si="3">IF(G4="",0,1)</f>
        <v>1</v>
      </c>
      <c r="BA4" s="146">
        <f t="shared" ref="BA4:BA30" si="4">IF(K4="",0,1)</f>
        <v>0</v>
      </c>
      <c r="BB4" s="146">
        <f t="shared" ref="BB4:BB30" si="5">IF(S4="",0,1)</f>
        <v>1</v>
      </c>
      <c r="BC4" s="146">
        <f t="shared" ref="BC4:BC30" si="6">IF(O4="",0,1)</f>
        <v>0</v>
      </c>
      <c r="BD4" s="146">
        <f t="shared" ref="BD4:BD30" si="7">IF(W4="",0,1)</f>
        <v>0</v>
      </c>
      <c r="BE4" s="146">
        <f t="shared" ref="BE4:BE30" si="8">IF(AA4="",0,1)</f>
        <v>0</v>
      </c>
      <c r="BF4" s="146">
        <f>IF(AR4="",0,1)</f>
        <v>1</v>
      </c>
    </row>
    <row r="5" spans="1:96" s="3" customFormat="1" ht="13.5" x14ac:dyDescent="0.25">
      <c r="A5" s="336"/>
      <c r="B5" s="99" t="s">
        <v>293</v>
      </c>
      <c r="C5" s="62">
        <v>2</v>
      </c>
      <c r="D5" s="171" t="s">
        <v>504</v>
      </c>
      <c r="E5" s="97" t="str">
        <f>IF($AS5="","",LOOKUP($AS5,Domains!$B$2:$B$31,Domains!$C$2:$C$31))</f>
        <v>datetime</v>
      </c>
      <c r="F5" s="63"/>
      <c r="G5" s="97" t="s">
        <v>621</v>
      </c>
      <c r="H5" s="63"/>
      <c r="I5" s="62" t="s">
        <v>424</v>
      </c>
      <c r="J5" s="63"/>
      <c r="K5" s="62"/>
      <c r="L5" s="63"/>
      <c r="M5" s="60"/>
      <c r="N5" s="63"/>
      <c r="O5" s="62"/>
      <c r="P5" s="63"/>
      <c r="Q5" s="60" t="s">
        <v>686</v>
      </c>
      <c r="R5" s="60"/>
      <c r="S5" s="151" t="s">
        <v>687</v>
      </c>
      <c r="T5" s="329"/>
      <c r="U5" s="139"/>
      <c r="V5" s="71"/>
      <c r="W5" s="62"/>
      <c r="X5" s="71"/>
      <c r="Y5" s="60"/>
      <c r="Z5" s="62"/>
      <c r="AA5" s="60"/>
      <c r="AB5" s="329"/>
      <c r="AC5" s="60"/>
      <c r="AD5" s="103"/>
      <c r="AE5" s="72"/>
      <c r="AF5" s="71"/>
      <c r="AG5" s="99" t="s">
        <v>172</v>
      </c>
      <c r="AH5" s="99" t="s">
        <v>111</v>
      </c>
      <c r="AI5" s="63"/>
      <c r="AJ5" s="60"/>
      <c r="AK5" s="60"/>
      <c r="AL5" s="71"/>
      <c r="AM5" s="97" t="s">
        <v>621</v>
      </c>
      <c r="AN5" s="63"/>
      <c r="AO5" s="97" t="s">
        <v>159</v>
      </c>
      <c r="AP5" s="63"/>
      <c r="AQ5" s="171" t="s">
        <v>306</v>
      </c>
      <c r="AR5" s="171" t="s">
        <v>504</v>
      </c>
      <c r="AS5" s="171" t="s">
        <v>307</v>
      </c>
      <c r="AT5" s="143" t="str">
        <f>IF($AS5="","",LOOKUP($AS5,Domains!$B$2:$B$31,Domains!$D$2:$D$31))</f>
        <v>Date &amp; Time</v>
      </c>
      <c r="AU5" s="171" t="s">
        <v>308</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30" si="9">IF(AR5="",0,1)</f>
        <v>1</v>
      </c>
    </row>
    <row r="6" spans="1:96" s="3" customFormat="1" ht="13.5" x14ac:dyDescent="0.25">
      <c r="A6" s="337"/>
      <c r="B6" s="99" t="s">
        <v>293</v>
      </c>
      <c r="C6" s="62">
        <v>3</v>
      </c>
      <c r="D6" s="171" t="s">
        <v>415</v>
      </c>
      <c r="E6" s="97" t="str">
        <f>IF($AS6="","",LOOKUP($AS6,Domains!$B$2:$B$31,Domains!$C$2:$C$31))</f>
        <v>varchar(100)</v>
      </c>
      <c r="F6" s="63"/>
      <c r="G6" s="97" t="s">
        <v>621</v>
      </c>
      <c r="H6" s="63"/>
      <c r="I6" s="62">
        <v>1</v>
      </c>
      <c r="J6" s="63"/>
      <c r="K6" s="62"/>
      <c r="L6" s="63"/>
      <c r="M6" s="60"/>
      <c r="N6" s="63"/>
      <c r="O6" s="62"/>
      <c r="P6" s="63"/>
      <c r="Q6" s="60" t="s">
        <v>237</v>
      </c>
      <c r="R6" s="60"/>
      <c r="S6" s="151" t="s">
        <v>946</v>
      </c>
      <c r="T6" s="329"/>
      <c r="U6" s="139"/>
      <c r="V6" s="71"/>
      <c r="W6" s="62"/>
      <c r="X6" s="71"/>
      <c r="Y6" s="60"/>
      <c r="Z6" s="62"/>
      <c r="AA6" s="60"/>
      <c r="AB6" s="329"/>
      <c r="AC6" s="60"/>
      <c r="AD6" s="103"/>
      <c r="AE6" s="72"/>
      <c r="AF6" s="71"/>
      <c r="AG6" s="99"/>
      <c r="AH6" s="99"/>
      <c r="AI6" s="63"/>
      <c r="AJ6" s="60"/>
      <c r="AK6" s="99" t="s">
        <v>630</v>
      </c>
      <c r="AL6" s="71"/>
      <c r="AM6" s="97" t="s">
        <v>621</v>
      </c>
      <c r="AN6" s="63"/>
      <c r="AO6" s="97" t="s">
        <v>159</v>
      </c>
      <c r="AP6" s="63"/>
      <c r="AQ6" s="224" t="s">
        <v>146</v>
      </c>
      <c r="AR6" s="171" t="s">
        <v>415</v>
      </c>
      <c r="AS6" s="224" t="s">
        <v>303</v>
      </c>
      <c r="AT6" s="143" t="str">
        <f>IF($AS6="","",LOOKUP($AS6,Domains!$B$2:$B$31,Domains!$D$2:$D$31))</f>
        <v>Variable characters (100)</v>
      </c>
      <c r="AU6" s="224" t="s">
        <v>262</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9"/>
        <v>1</v>
      </c>
    </row>
    <row r="7" spans="1:96" s="3" customFormat="1" ht="13.5" x14ac:dyDescent="0.25">
      <c r="A7" s="338" t="s">
        <v>115</v>
      </c>
      <c r="B7" s="99" t="s">
        <v>293</v>
      </c>
      <c r="C7" s="62">
        <v>4</v>
      </c>
      <c r="D7" s="144" t="str">
        <f t="shared" ref="D7:D17" si="10">AR7</f>
        <v>SOURCE_SYSTEM</v>
      </c>
      <c r="E7" s="97" t="str">
        <f>IF($AS7="","",LOOKUP($AS7,Domains!$B$2:$B$31,Domains!$C$2:$C$31))</f>
        <v>varchar(10)</v>
      </c>
      <c r="F7" s="63"/>
      <c r="G7" s="97" t="s">
        <v>621</v>
      </c>
      <c r="H7" s="63"/>
      <c r="I7" s="62" t="s">
        <v>424</v>
      </c>
      <c r="J7" s="63"/>
      <c r="K7" s="62"/>
      <c r="L7" s="63"/>
      <c r="M7" s="60"/>
      <c r="N7" s="63"/>
      <c r="O7" s="62"/>
      <c r="P7" s="63"/>
      <c r="Q7" s="60"/>
      <c r="R7" s="60"/>
      <c r="S7" s="150" t="s">
        <v>943</v>
      </c>
      <c r="T7" s="329"/>
      <c r="U7" s="139"/>
      <c r="V7" s="71"/>
      <c r="W7" s="62"/>
      <c r="X7" s="71"/>
      <c r="Y7" s="60"/>
      <c r="Z7" s="62"/>
      <c r="AA7" s="60"/>
      <c r="AB7" s="329"/>
      <c r="AC7" s="60"/>
      <c r="AD7" s="103"/>
      <c r="AE7" s="72"/>
      <c r="AF7" s="71"/>
      <c r="AG7" s="99" t="s">
        <v>590</v>
      </c>
      <c r="AH7" s="99" t="s">
        <v>111</v>
      </c>
      <c r="AI7" s="63"/>
      <c r="AJ7" s="60"/>
      <c r="AK7" s="99" t="s">
        <v>866</v>
      </c>
      <c r="AL7" s="71"/>
      <c r="AM7" s="97" t="s">
        <v>621</v>
      </c>
      <c r="AN7" s="63"/>
      <c r="AO7" s="97" t="s">
        <v>159</v>
      </c>
      <c r="AP7" s="63"/>
      <c r="AQ7" s="223" t="s">
        <v>143</v>
      </c>
      <c r="AR7" s="223" t="s">
        <v>144</v>
      </c>
      <c r="AS7" s="223" t="s">
        <v>144</v>
      </c>
      <c r="AT7" s="143" t="str">
        <f>IF($AS7="","",LOOKUP($AS7,Domains!$B$2:$B$31,Domains!$D$2:$D$31))</f>
        <v>Variable characters (10)</v>
      </c>
      <c r="AU7" s="223" t="s">
        <v>533</v>
      </c>
      <c r="AV7" s="63"/>
      <c r="AW7" s="146">
        <f t="shared" si="0"/>
        <v>1</v>
      </c>
      <c r="AX7" s="146">
        <f t="shared" si="1"/>
        <v>0</v>
      </c>
      <c r="AY7" s="146">
        <f t="shared" si="2"/>
        <v>0</v>
      </c>
      <c r="AZ7" s="146">
        <f t="shared" si="3"/>
        <v>1</v>
      </c>
      <c r="BA7" s="146">
        <f t="shared" si="4"/>
        <v>0</v>
      </c>
      <c r="BB7" s="146">
        <f t="shared" si="5"/>
        <v>1</v>
      </c>
      <c r="BC7" s="146">
        <f t="shared" si="6"/>
        <v>0</v>
      </c>
      <c r="BD7" s="146">
        <f t="shared" si="7"/>
        <v>0</v>
      </c>
      <c r="BE7" s="146">
        <f t="shared" si="8"/>
        <v>0</v>
      </c>
      <c r="BF7" s="146">
        <f t="shared" si="9"/>
        <v>1</v>
      </c>
    </row>
    <row r="8" spans="1:96" s="3" customFormat="1" ht="13.5" x14ac:dyDescent="0.25">
      <c r="A8" s="339"/>
      <c r="B8" s="99" t="s">
        <v>293</v>
      </c>
      <c r="C8" s="62">
        <v>5</v>
      </c>
      <c r="D8" s="144" t="str">
        <f t="shared" si="10"/>
        <v>CLMNT_NO</v>
      </c>
      <c r="E8" s="97" t="str">
        <f>IF($AS8="","",LOOKUP($AS8,Domains!$B$2:$B$31,Domains!$C$2:$C$31))</f>
        <v>varchar(255)</v>
      </c>
      <c r="F8" s="63"/>
      <c r="G8" s="62"/>
      <c r="H8" s="63"/>
      <c r="I8" s="62">
        <v>1</v>
      </c>
      <c r="J8" s="63"/>
      <c r="K8" s="62"/>
      <c r="L8" s="63"/>
      <c r="M8" s="60"/>
      <c r="N8" s="63"/>
      <c r="O8" s="62"/>
      <c r="P8" s="63"/>
      <c r="Q8" s="60"/>
      <c r="R8" s="60"/>
      <c r="S8" s="151" t="s">
        <v>688</v>
      </c>
      <c r="T8" s="329"/>
      <c r="U8" s="139"/>
      <c r="V8" s="71"/>
      <c r="W8" s="62"/>
      <c r="X8" s="71"/>
      <c r="Y8" s="60"/>
      <c r="Z8" s="62"/>
      <c r="AA8" s="60"/>
      <c r="AB8" s="329"/>
      <c r="AC8" s="60"/>
      <c r="AD8" s="103"/>
      <c r="AE8" s="72"/>
      <c r="AF8" s="71"/>
      <c r="AG8" s="60"/>
      <c r="AH8" s="60"/>
      <c r="AI8" s="63"/>
      <c r="AJ8" s="60"/>
      <c r="AK8" s="99" t="s">
        <v>83</v>
      </c>
      <c r="AL8" s="71"/>
      <c r="AM8" s="97" t="s">
        <v>621</v>
      </c>
      <c r="AN8" s="63"/>
      <c r="AO8" s="97" t="s">
        <v>159</v>
      </c>
      <c r="AP8" s="63"/>
      <c r="AQ8" s="225" t="s">
        <v>393</v>
      </c>
      <c r="AR8" s="225" t="s">
        <v>394</v>
      </c>
      <c r="AS8" s="225" t="s">
        <v>317</v>
      </c>
      <c r="AT8" s="143" t="str">
        <f>IF($AS8="","",LOOKUP($AS8,Domains!$B$2:$B$31,Domains!$D$2:$D$31))</f>
        <v>Variable characters (255)</v>
      </c>
      <c r="AU8" s="242" t="s">
        <v>392</v>
      </c>
      <c r="AV8" s="63"/>
      <c r="AW8" s="146">
        <f t="shared" si="0"/>
        <v>1</v>
      </c>
      <c r="AX8" s="146">
        <f t="shared" si="1"/>
        <v>0</v>
      </c>
      <c r="AY8" s="146">
        <f t="shared" si="2"/>
        <v>0</v>
      </c>
      <c r="AZ8" s="146">
        <f t="shared" si="3"/>
        <v>0</v>
      </c>
      <c r="BA8" s="146">
        <f t="shared" si="4"/>
        <v>0</v>
      </c>
      <c r="BB8" s="146">
        <f t="shared" si="5"/>
        <v>1</v>
      </c>
      <c r="BC8" s="146">
        <f t="shared" si="6"/>
        <v>0</v>
      </c>
      <c r="BD8" s="146">
        <f t="shared" si="7"/>
        <v>0</v>
      </c>
      <c r="BE8" s="146">
        <f t="shared" si="8"/>
        <v>0</v>
      </c>
      <c r="BF8" s="146">
        <f t="shared" si="9"/>
        <v>1</v>
      </c>
    </row>
    <row r="9" spans="1:96" s="3" customFormat="1" ht="27" x14ac:dyDescent="0.25">
      <c r="A9" s="339"/>
      <c r="B9" s="99" t="s">
        <v>293</v>
      </c>
      <c r="C9" s="62">
        <v>6</v>
      </c>
      <c r="D9" s="144" t="str">
        <f t="shared" si="10"/>
        <v>CLMNT_NAME</v>
      </c>
      <c r="E9" s="97" t="str">
        <f>IF($AS9="","",LOOKUP($AS9,Domains!$B$2:$B$31,Domains!$C$2:$C$31))</f>
        <v>varchar(255)</v>
      </c>
      <c r="F9" s="63"/>
      <c r="G9" s="62"/>
      <c r="H9" s="63"/>
      <c r="I9" s="62">
        <v>1</v>
      </c>
      <c r="J9" s="63"/>
      <c r="K9" s="62"/>
      <c r="L9" s="63"/>
      <c r="M9" s="60"/>
      <c r="N9" s="63"/>
      <c r="O9" s="62"/>
      <c r="P9" s="63"/>
      <c r="Q9" s="60" t="s">
        <v>674</v>
      </c>
      <c r="R9" s="60"/>
      <c r="S9" s="151" t="s">
        <v>849</v>
      </c>
      <c r="T9" s="329"/>
      <c r="U9" s="139"/>
      <c r="V9" s="71"/>
      <c r="W9" s="62"/>
      <c r="X9" s="71"/>
      <c r="Y9" s="60"/>
      <c r="Z9" s="62"/>
      <c r="AA9" s="60"/>
      <c r="AB9" s="329"/>
      <c r="AC9" s="60"/>
      <c r="AD9" s="103"/>
      <c r="AE9" s="72"/>
      <c r="AF9" s="71"/>
      <c r="AG9" s="60"/>
      <c r="AH9" s="60"/>
      <c r="AI9" s="63"/>
      <c r="AJ9" s="60"/>
      <c r="AK9" s="99" t="s">
        <v>83</v>
      </c>
      <c r="AL9" s="71"/>
      <c r="AM9" s="97" t="s">
        <v>621</v>
      </c>
      <c r="AN9" s="63"/>
      <c r="AO9" s="97" t="s">
        <v>159</v>
      </c>
      <c r="AP9" s="63"/>
      <c r="AQ9" s="225" t="s">
        <v>395</v>
      </c>
      <c r="AR9" s="225" t="s">
        <v>396</v>
      </c>
      <c r="AS9" s="225" t="s">
        <v>320</v>
      </c>
      <c r="AT9" s="143" t="str">
        <f>IF($AS9="","",LOOKUP($AS9,Domains!$B$2:$B$31,Domains!$D$2:$D$31))</f>
        <v>Variable characters (255)</v>
      </c>
      <c r="AU9" s="225" t="s">
        <v>616</v>
      </c>
      <c r="AV9" s="63"/>
      <c r="AW9" s="146">
        <f t="shared" si="0"/>
        <v>1</v>
      </c>
      <c r="AX9" s="146">
        <f t="shared" si="1"/>
        <v>0</v>
      </c>
      <c r="AY9" s="146">
        <f t="shared" si="2"/>
        <v>0</v>
      </c>
      <c r="AZ9" s="146">
        <f t="shared" si="3"/>
        <v>0</v>
      </c>
      <c r="BA9" s="146">
        <f t="shared" si="4"/>
        <v>0</v>
      </c>
      <c r="BB9" s="146">
        <f t="shared" si="5"/>
        <v>1</v>
      </c>
      <c r="BC9" s="146">
        <f t="shared" si="6"/>
        <v>0</v>
      </c>
      <c r="BD9" s="146">
        <f t="shared" si="7"/>
        <v>0</v>
      </c>
      <c r="BE9" s="146">
        <f t="shared" si="8"/>
        <v>0</v>
      </c>
      <c r="BF9" s="146">
        <f t="shared" si="9"/>
        <v>1</v>
      </c>
    </row>
    <row r="10" spans="1:96" s="3" customFormat="1" ht="13.5" x14ac:dyDescent="0.25">
      <c r="A10" s="339"/>
      <c r="B10" s="99" t="s">
        <v>293</v>
      </c>
      <c r="C10" s="62">
        <v>7</v>
      </c>
      <c r="D10" s="144" t="str">
        <f t="shared" si="10"/>
        <v>CLMNT_ADDR_1</v>
      </c>
      <c r="E10" s="97" t="str">
        <f>IF($AS10="","",LOOKUP($AS10,Domains!$B$2:$B$31,Domains!$C$2:$C$31))</f>
        <v>varchar(255)</v>
      </c>
      <c r="F10" s="63"/>
      <c r="G10" s="62"/>
      <c r="H10" s="63"/>
      <c r="I10" s="62">
        <v>1</v>
      </c>
      <c r="J10" s="63"/>
      <c r="K10" s="62"/>
      <c r="L10" s="63"/>
      <c r="M10" s="60"/>
      <c r="N10" s="63"/>
      <c r="O10" s="62"/>
      <c r="P10" s="63"/>
      <c r="Q10" s="60" t="s">
        <v>243</v>
      </c>
      <c r="R10" s="60"/>
      <c r="S10" s="151" t="s">
        <v>689</v>
      </c>
      <c r="T10" s="329"/>
      <c r="U10" s="139"/>
      <c r="V10" s="71"/>
      <c r="W10" s="62"/>
      <c r="X10" s="71"/>
      <c r="Y10" s="60"/>
      <c r="Z10" s="62"/>
      <c r="AA10" s="60"/>
      <c r="AB10" s="329"/>
      <c r="AC10" s="60"/>
      <c r="AD10" s="103"/>
      <c r="AE10" s="72"/>
      <c r="AF10" s="71"/>
      <c r="AG10" s="60"/>
      <c r="AH10" s="60"/>
      <c r="AI10" s="63"/>
      <c r="AJ10" s="60"/>
      <c r="AK10" s="99" t="s">
        <v>83</v>
      </c>
      <c r="AL10" s="71"/>
      <c r="AM10" s="97" t="s">
        <v>621</v>
      </c>
      <c r="AN10" s="63"/>
      <c r="AO10" s="97" t="s">
        <v>159</v>
      </c>
      <c r="AP10" s="63"/>
      <c r="AQ10" s="225" t="s">
        <v>397</v>
      </c>
      <c r="AR10" s="225" t="s">
        <v>398</v>
      </c>
      <c r="AS10" s="225" t="s">
        <v>310</v>
      </c>
      <c r="AT10" s="143" t="str">
        <f>IF($AS10="","",LOOKUP($AS10,Domains!$B$2:$B$31,Domains!$D$2:$D$31))</f>
        <v>Variable characters (255)</v>
      </c>
      <c r="AU10" s="225" t="s">
        <v>399</v>
      </c>
      <c r="AV10" s="63"/>
      <c r="AW10" s="146">
        <f t="shared" si="0"/>
        <v>1</v>
      </c>
      <c r="AX10" s="146">
        <f t="shared" si="1"/>
        <v>0</v>
      </c>
      <c r="AY10" s="146">
        <f t="shared" si="2"/>
        <v>0</v>
      </c>
      <c r="AZ10" s="146">
        <f t="shared" si="3"/>
        <v>0</v>
      </c>
      <c r="BA10" s="146">
        <f t="shared" si="4"/>
        <v>0</v>
      </c>
      <c r="BB10" s="146">
        <f t="shared" si="5"/>
        <v>1</v>
      </c>
      <c r="BC10" s="146">
        <f t="shared" si="6"/>
        <v>0</v>
      </c>
      <c r="BD10" s="146">
        <f t="shared" si="7"/>
        <v>0</v>
      </c>
      <c r="BE10" s="146">
        <f t="shared" si="8"/>
        <v>0</v>
      </c>
      <c r="BF10" s="146">
        <f t="shared" si="9"/>
        <v>1</v>
      </c>
    </row>
    <row r="11" spans="1:96" s="3" customFormat="1" ht="13.5" x14ac:dyDescent="0.25">
      <c r="A11" s="339"/>
      <c r="B11" s="99" t="s">
        <v>293</v>
      </c>
      <c r="C11" s="62">
        <v>8</v>
      </c>
      <c r="D11" s="144" t="str">
        <f t="shared" si="10"/>
        <v>CLMNT_ADDR_2</v>
      </c>
      <c r="E11" s="97" t="str">
        <f>IF($AS11="","",LOOKUP($AS11,Domains!$B$2:$B$31,Domains!$C$2:$C$31))</f>
        <v>varchar(255)</v>
      </c>
      <c r="F11" s="63"/>
      <c r="G11" s="62"/>
      <c r="H11" s="63"/>
      <c r="I11" s="62">
        <v>1</v>
      </c>
      <c r="J11" s="63"/>
      <c r="K11" s="62"/>
      <c r="L11" s="63"/>
      <c r="M11" s="60"/>
      <c r="N11" s="63"/>
      <c r="O11" s="62"/>
      <c r="P11" s="63"/>
      <c r="Q11" s="60" t="s">
        <v>243</v>
      </c>
      <c r="R11" s="60"/>
      <c r="S11" s="151" t="s">
        <v>690</v>
      </c>
      <c r="T11" s="329"/>
      <c r="U11" s="139"/>
      <c r="V11" s="71"/>
      <c r="W11" s="62"/>
      <c r="X11" s="71"/>
      <c r="Y11" s="60"/>
      <c r="Z11" s="62"/>
      <c r="AA11" s="60"/>
      <c r="AB11" s="329"/>
      <c r="AC11" s="60"/>
      <c r="AD11" s="103"/>
      <c r="AE11" s="72"/>
      <c r="AF11" s="71"/>
      <c r="AG11" s="60"/>
      <c r="AH11" s="60"/>
      <c r="AI11" s="63"/>
      <c r="AJ11" s="60"/>
      <c r="AK11" s="99" t="s">
        <v>83</v>
      </c>
      <c r="AL11" s="71"/>
      <c r="AM11" s="97" t="s">
        <v>621</v>
      </c>
      <c r="AN11" s="63"/>
      <c r="AO11" s="97" t="s">
        <v>159</v>
      </c>
      <c r="AP11" s="63"/>
      <c r="AQ11" s="225" t="s">
        <v>400</v>
      </c>
      <c r="AR11" s="225" t="s">
        <v>401</v>
      </c>
      <c r="AS11" s="225" t="s">
        <v>310</v>
      </c>
      <c r="AT11" s="143" t="str">
        <f>IF($AS11="","",LOOKUP($AS11,Domains!$B$2:$B$31,Domains!$D$2:$D$31))</f>
        <v>Variable characters (255)</v>
      </c>
      <c r="AU11" s="225" t="s">
        <v>399</v>
      </c>
      <c r="AV11" s="63"/>
      <c r="AW11" s="146">
        <f t="shared" si="0"/>
        <v>1</v>
      </c>
      <c r="AX11" s="146">
        <f t="shared" si="1"/>
        <v>0</v>
      </c>
      <c r="AY11" s="146">
        <f t="shared" si="2"/>
        <v>0</v>
      </c>
      <c r="AZ11" s="146">
        <f t="shared" si="3"/>
        <v>0</v>
      </c>
      <c r="BA11" s="146">
        <f t="shared" si="4"/>
        <v>0</v>
      </c>
      <c r="BB11" s="146">
        <f t="shared" si="5"/>
        <v>1</v>
      </c>
      <c r="BC11" s="146">
        <f t="shared" si="6"/>
        <v>0</v>
      </c>
      <c r="BD11" s="146">
        <f t="shared" si="7"/>
        <v>0</v>
      </c>
      <c r="BE11" s="146">
        <f t="shared" si="8"/>
        <v>0</v>
      </c>
      <c r="BF11" s="146">
        <f t="shared" si="9"/>
        <v>1</v>
      </c>
    </row>
    <row r="12" spans="1:96" s="3" customFormat="1" ht="13.5" x14ac:dyDescent="0.25">
      <c r="A12" s="339"/>
      <c r="B12" s="99" t="s">
        <v>293</v>
      </c>
      <c r="C12" s="62">
        <v>9</v>
      </c>
      <c r="D12" s="144" t="str">
        <f t="shared" si="10"/>
        <v>CLMNT_ADDR_3</v>
      </c>
      <c r="E12" s="97" t="str">
        <f>IF($AS12="","",LOOKUP($AS12,Domains!$B$2:$B$31,Domains!$C$2:$C$31))</f>
        <v>varchar(255)</v>
      </c>
      <c r="F12" s="63"/>
      <c r="G12" s="62"/>
      <c r="H12" s="63"/>
      <c r="I12" s="62">
        <v>1</v>
      </c>
      <c r="J12" s="63"/>
      <c r="K12" s="62"/>
      <c r="L12" s="63"/>
      <c r="M12" s="60"/>
      <c r="N12" s="63"/>
      <c r="O12" s="62"/>
      <c r="P12" s="63"/>
      <c r="Q12" s="60" t="s">
        <v>243</v>
      </c>
      <c r="R12" s="60"/>
      <c r="S12" s="151" t="s">
        <v>691</v>
      </c>
      <c r="T12" s="329"/>
      <c r="U12" s="139"/>
      <c r="V12" s="71"/>
      <c r="W12" s="62"/>
      <c r="X12" s="71"/>
      <c r="Y12" s="60"/>
      <c r="Z12" s="62"/>
      <c r="AA12" s="60"/>
      <c r="AB12" s="329"/>
      <c r="AC12" s="60"/>
      <c r="AD12" s="103"/>
      <c r="AE12" s="72"/>
      <c r="AF12" s="71"/>
      <c r="AG12" s="60"/>
      <c r="AH12" s="60"/>
      <c r="AI12" s="63"/>
      <c r="AJ12" s="60"/>
      <c r="AK12" s="99" t="s">
        <v>83</v>
      </c>
      <c r="AL12" s="71"/>
      <c r="AM12" s="97" t="s">
        <v>621</v>
      </c>
      <c r="AN12" s="63"/>
      <c r="AO12" s="97" t="s">
        <v>159</v>
      </c>
      <c r="AP12" s="63"/>
      <c r="AQ12" s="225" t="s">
        <v>402</v>
      </c>
      <c r="AR12" s="225" t="s">
        <v>403</v>
      </c>
      <c r="AS12" s="225" t="s">
        <v>310</v>
      </c>
      <c r="AT12" s="143" t="str">
        <f>IF($AS12="","",LOOKUP($AS12,Domains!$B$2:$B$31,Domains!$D$2:$D$31))</f>
        <v>Variable characters (255)</v>
      </c>
      <c r="AU12" s="225" t="s">
        <v>399</v>
      </c>
      <c r="AV12" s="63"/>
      <c r="AW12" s="146">
        <f t="shared" si="0"/>
        <v>1</v>
      </c>
      <c r="AX12" s="146">
        <f t="shared" si="1"/>
        <v>0</v>
      </c>
      <c r="AY12" s="146">
        <f t="shared" si="2"/>
        <v>0</v>
      </c>
      <c r="AZ12" s="146">
        <f t="shared" si="3"/>
        <v>0</v>
      </c>
      <c r="BA12" s="146">
        <f t="shared" si="4"/>
        <v>0</v>
      </c>
      <c r="BB12" s="146">
        <f t="shared" si="5"/>
        <v>1</v>
      </c>
      <c r="BC12" s="146">
        <f t="shared" si="6"/>
        <v>0</v>
      </c>
      <c r="BD12" s="146">
        <f t="shared" si="7"/>
        <v>0</v>
      </c>
      <c r="BE12" s="146">
        <f t="shared" si="8"/>
        <v>0</v>
      </c>
      <c r="BF12" s="146">
        <f t="shared" si="9"/>
        <v>1</v>
      </c>
    </row>
    <row r="13" spans="1:96" s="3" customFormat="1" ht="13.5" x14ac:dyDescent="0.25">
      <c r="A13" s="339"/>
      <c r="B13" s="99" t="s">
        <v>293</v>
      </c>
      <c r="C13" s="62">
        <v>10</v>
      </c>
      <c r="D13" s="144" t="str">
        <f t="shared" si="10"/>
        <v>CLMNT_CITY</v>
      </c>
      <c r="E13" s="97" t="str">
        <f>IF($AS13="","",LOOKUP($AS13,Domains!$B$2:$B$31,Domains!$C$2:$C$31))</f>
        <v>varchar(255)</v>
      </c>
      <c r="F13" s="63"/>
      <c r="G13" s="62"/>
      <c r="H13" s="63"/>
      <c r="I13" s="62">
        <v>1</v>
      </c>
      <c r="J13" s="63"/>
      <c r="K13" s="62"/>
      <c r="L13" s="63"/>
      <c r="M13" s="60"/>
      <c r="N13" s="63"/>
      <c r="O13" s="62"/>
      <c r="P13" s="63"/>
      <c r="Q13" s="60" t="s">
        <v>243</v>
      </c>
      <c r="R13" s="60"/>
      <c r="S13" s="151" t="s">
        <v>692</v>
      </c>
      <c r="T13" s="329"/>
      <c r="U13" s="139"/>
      <c r="V13" s="71"/>
      <c r="W13" s="62"/>
      <c r="X13" s="71"/>
      <c r="Y13" s="60"/>
      <c r="Z13" s="62"/>
      <c r="AA13" s="60"/>
      <c r="AB13" s="329"/>
      <c r="AC13" s="60"/>
      <c r="AD13" s="103"/>
      <c r="AE13" s="72"/>
      <c r="AF13" s="71"/>
      <c r="AG13" s="60"/>
      <c r="AH13" s="60"/>
      <c r="AI13" s="63"/>
      <c r="AJ13" s="60"/>
      <c r="AK13" s="99" t="s">
        <v>83</v>
      </c>
      <c r="AL13" s="71"/>
      <c r="AM13" s="97" t="s">
        <v>621</v>
      </c>
      <c r="AN13" s="63"/>
      <c r="AO13" s="97" t="s">
        <v>159</v>
      </c>
      <c r="AP13" s="63"/>
      <c r="AQ13" s="225" t="s">
        <v>404</v>
      </c>
      <c r="AR13" s="225" t="s">
        <v>405</v>
      </c>
      <c r="AS13" s="225" t="s">
        <v>310</v>
      </c>
      <c r="AT13" s="143" t="str">
        <f>IF($AS13="","",LOOKUP($AS13,Domains!$B$2:$B$31,Domains!$D$2:$D$31))</f>
        <v>Variable characters (255)</v>
      </c>
      <c r="AU13" s="225" t="s">
        <v>406</v>
      </c>
      <c r="AV13" s="63"/>
      <c r="AW13" s="146">
        <f t="shared" si="0"/>
        <v>1</v>
      </c>
      <c r="AX13" s="146">
        <f t="shared" si="1"/>
        <v>0</v>
      </c>
      <c r="AY13" s="146">
        <f t="shared" si="2"/>
        <v>0</v>
      </c>
      <c r="AZ13" s="146">
        <f t="shared" si="3"/>
        <v>0</v>
      </c>
      <c r="BA13" s="146">
        <f t="shared" si="4"/>
        <v>0</v>
      </c>
      <c r="BB13" s="146">
        <f t="shared" si="5"/>
        <v>1</v>
      </c>
      <c r="BC13" s="146">
        <f t="shared" si="6"/>
        <v>0</v>
      </c>
      <c r="BD13" s="146">
        <f t="shared" si="7"/>
        <v>0</v>
      </c>
      <c r="BE13" s="146">
        <f t="shared" si="8"/>
        <v>0</v>
      </c>
      <c r="BF13" s="146">
        <f t="shared" si="9"/>
        <v>1</v>
      </c>
    </row>
    <row r="14" spans="1:96" s="42" customFormat="1" ht="13.5" x14ac:dyDescent="0.25">
      <c r="A14" s="339"/>
      <c r="B14" s="99" t="s">
        <v>293</v>
      </c>
      <c r="C14" s="62">
        <v>11</v>
      </c>
      <c r="D14" s="144" t="str">
        <f t="shared" si="10"/>
        <v>CLMNT_COUNTY</v>
      </c>
      <c r="E14" s="97" t="str">
        <f>IF($AS14="","",LOOKUP($AS14,Domains!$B$2:$B$31,Domains!$C$2:$C$31))</f>
        <v>varchar(255)</v>
      </c>
      <c r="F14" s="63"/>
      <c r="G14" s="62"/>
      <c r="H14" s="63"/>
      <c r="I14" s="62">
        <v>1</v>
      </c>
      <c r="J14" s="63"/>
      <c r="K14" s="62"/>
      <c r="L14" s="63"/>
      <c r="M14" s="60"/>
      <c r="N14" s="63"/>
      <c r="O14" s="62"/>
      <c r="P14" s="63"/>
      <c r="Q14" s="60" t="s">
        <v>243</v>
      </c>
      <c r="R14" s="60"/>
      <c r="S14" s="151" t="s">
        <v>693</v>
      </c>
      <c r="T14" s="329"/>
      <c r="U14" s="139"/>
      <c r="V14" s="71"/>
      <c r="W14" s="62"/>
      <c r="X14" s="71"/>
      <c r="Y14" s="60"/>
      <c r="Z14" s="62"/>
      <c r="AA14" s="60"/>
      <c r="AB14" s="329"/>
      <c r="AC14" s="60"/>
      <c r="AD14" s="103"/>
      <c r="AE14" s="72"/>
      <c r="AF14" s="71"/>
      <c r="AG14" s="60"/>
      <c r="AH14" s="60"/>
      <c r="AI14" s="63"/>
      <c r="AJ14" s="60"/>
      <c r="AK14" s="99" t="s">
        <v>83</v>
      </c>
      <c r="AL14" s="71"/>
      <c r="AM14" s="97" t="s">
        <v>621</v>
      </c>
      <c r="AN14" s="63"/>
      <c r="AO14" s="97" t="s">
        <v>159</v>
      </c>
      <c r="AP14" s="63"/>
      <c r="AQ14" s="225" t="s">
        <v>407</v>
      </c>
      <c r="AR14" s="225" t="s">
        <v>408</v>
      </c>
      <c r="AS14" s="225" t="s">
        <v>310</v>
      </c>
      <c r="AT14" s="143" t="str">
        <f>IF($AS14="","",LOOKUP($AS14,Domains!$B$2:$B$31,Domains!$D$2:$D$31))</f>
        <v>Variable characters (255)</v>
      </c>
      <c r="AU14" s="225" t="s">
        <v>409</v>
      </c>
      <c r="AV14" s="63"/>
      <c r="AW14" s="146">
        <f t="shared" si="0"/>
        <v>1</v>
      </c>
      <c r="AX14" s="146">
        <f t="shared" si="1"/>
        <v>0</v>
      </c>
      <c r="AY14" s="146">
        <f t="shared" si="2"/>
        <v>0</v>
      </c>
      <c r="AZ14" s="146">
        <f t="shared" si="3"/>
        <v>0</v>
      </c>
      <c r="BA14" s="146">
        <f t="shared" si="4"/>
        <v>0</v>
      </c>
      <c r="BB14" s="146">
        <f t="shared" si="5"/>
        <v>1</v>
      </c>
      <c r="BC14" s="146">
        <f t="shared" si="6"/>
        <v>0</v>
      </c>
      <c r="BD14" s="146">
        <f t="shared" si="7"/>
        <v>0</v>
      </c>
      <c r="BE14" s="146">
        <f t="shared" si="8"/>
        <v>0</v>
      </c>
      <c r="BF14" s="146">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x14ac:dyDescent="0.25">
      <c r="A15" s="339"/>
      <c r="B15" s="99" t="s">
        <v>293</v>
      </c>
      <c r="C15" s="62">
        <v>12</v>
      </c>
      <c r="D15" s="144" t="str">
        <f t="shared" si="10"/>
        <v>CLMNT_STATE_CD</v>
      </c>
      <c r="E15" s="97" t="str">
        <f>IF($AS15="","",LOOKUP($AS15,Domains!$B$2:$B$31,Domains!$C$2:$C$31))</f>
        <v>varchar(255)</v>
      </c>
      <c r="F15" s="63"/>
      <c r="G15" s="62"/>
      <c r="H15" s="63"/>
      <c r="I15" s="62">
        <v>1</v>
      </c>
      <c r="J15" s="63"/>
      <c r="K15" s="62"/>
      <c r="L15" s="63"/>
      <c r="M15" s="60" t="s">
        <v>140</v>
      </c>
      <c r="N15" s="63"/>
      <c r="O15" s="62"/>
      <c r="P15" s="63"/>
      <c r="Q15" s="60" t="s">
        <v>694</v>
      </c>
      <c r="R15" s="60"/>
      <c r="S15" s="151" t="s">
        <v>695</v>
      </c>
      <c r="T15" s="329"/>
      <c r="U15" s="139"/>
      <c r="V15" s="71"/>
      <c r="W15" s="62"/>
      <c r="X15" s="71"/>
      <c r="Y15" s="60"/>
      <c r="Z15" s="62"/>
      <c r="AA15" s="60"/>
      <c r="AB15" s="329"/>
      <c r="AC15" s="60"/>
      <c r="AD15" s="103"/>
      <c r="AE15" s="72"/>
      <c r="AF15" s="71"/>
      <c r="AG15" s="60"/>
      <c r="AH15" s="60"/>
      <c r="AI15" s="63"/>
      <c r="AJ15" s="60"/>
      <c r="AK15" s="99" t="s">
        <v>83</v>
      </c>
      <c r="AL15" s="71"/>
      <c r="AM15" s="97" t="s">
        <v>621</v>
      </c>
      <c r="AN15" s="63"/>
      <c r="AO15" s="97" t="s">
        <v>159</v>
      </c>
      <c r="AP15" s="63"/>
      <c r="AQ15" s="225" t="s">
        <v>476</v>
      </c>
      <c r="AR15" s="225" t="s">
        <v>477</v>
      </c>
      <c r="AS15" s="225" t="s">
        <v>317</v>
      </c>
      <c r="AT15" s="143" t="str">
        <f>IF($AS15="","",LOOKUP($AS15,Domains!$B$2:$B$31,Domains!$D$2:$D$31))</f>
        <v>Variable characters (255)</v>
      </c>
      <c r="AU15" s="225" t="s">
        <v>410</v>
      </c>
      <c r="AV15" s="63"/>
      <c r="AW15" s="146">
        <f t="shared" si="0"/>
        <v>1</v>
      </c>
      <c r="AX15" s="146">
        <f t="shared" si="1"/>
        <v>0</v>
      </c>
      <c r="AY15" s="146">
        <f t="shared" si="2"/>
        <v>0</v>
      </c>
      <c r="AZ15" s="146">
        <f t="shared" si="3"/>
        <v>0</v>
      </c>
      <c r="BA15" s="146">
        <f t="shared" si="4"/>
        <v>0</v>
      </c>
      <c r="BB15" s="146">
        <f t="shared" si="5"/>
        <v>1</v>
      </c>
      <c r="BC15" s="146">
        <f t="shared" si="6"/>
        <v>0</v>
      </c>
      <c r="BD15" s="146">
        <f t="shared" si="7"/>
        <v>0</v>
      </c>
      <c r="BE15" s="146">
        <f t="shared" si="8"/>
        <v>0</v>
      </c>
      <c r="BF15" s="146">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2" customFormat="1" ht="13.5" x14ac:dyDescent="0.25">
      <c r="A16" s="339"/>
      <c r="B16" s="99" t="s">
        <v>293</v>
      </c>
      <c r="C16" s="62">
        <v>13</v>
      </c>
      <c r="D16" s="144" t="str">
        <f t="shared" si="10"/>
        <v>CLMNT_ZIP_CD</v>
      </c>
      <c r="E16" s="97" t="str">
        <f>IF($AS16="","",LOOKUP($AS16,Domains!$B$2:$B$31,Domains!$C$2:$C$31))</f>
        <v>varchar(15)</v>
      </c>
      <c r="F16" s="63"/>
      <c r="G16" s="62"/>
      <c r="H16" s="63"/>
      <c r="I16" s="62">
        <v>1</v>
      </c>
      <c r="J16" s="63"/>
      <c r="K16" s="62"/>
      <c r="L16" s="63"/>
      <c r="M16" s="60"/>
      <c r="N16" s="63"/>
      <c r="O16" s="62"/>
      <c r="P16" s="63"/>
      <c r="Q16" s="60" t="s">
        <v>243</v>
      </c>
      <c r="R16" s="60"/>
      <c r="S16" s="151" t="s">
        <v>696</v>
      </c>
      <c r="T16" s="329"/>
      <c r="U16" s="139"/>
      <c r="V16" s="71"/>
      <c r="W16" s="62"/>
      <c r="X16" s="71"/>
      <c r="Y16" s="60"/>
      <c r="Z16" s="62"/>
      <c r="AA16" s="60"/>
      <c r="AB16" s="329"/>
      <c r="AC16" s="60"/>
      <c r="AD16" s="103"/>
      <c r="AE16" s="72"/>
      <c r="AF16" s="71"/>
      <c r="AG16" s="99" t="s">
        <v>172</v>
      </c>
      <c r="AH16" s="99" t="s">
        <v>111</v>
      </c>
      <c r="AI16" s="63"/>
      <c r="AJ16" s="60"/>
      <c r="AK16" s="99" t="s">
        <v>83</v>
      </c>
      <c r="AL16" s="71"/>
      <c r="AM16" s="97" t="s">
        <v>621</v>
      </c>
      <c r="AN16" s="63"/>
      <c r="AO16" s="97" t="s">
        <v>159</v>
      </c>
      <c r="AP16" s="63"/>
      <c r="AQ16" s="225" t="s">
        <v>411</v>
      </c>
      <c r="AR16" s="225" t="s">
        <v>412</v>
      </c>
      <c r="AS16" s="225" t="s">
        <v>312</v>
      </c>
      <c r="AT16" s="143" t="str">
        <f>IF($AS16="","",LOOKUP($AS16,Domains!$B$2:$B$31,Domains!$D$2:$D$31))</f>
        <v>Variable characters (15)</v>
      </c>
      <c r="AU16" s="225" t="s">
        <v>413</v>
      </c>
      <c r="AV16" s="63"/>
      <c r="AW16" s="146">
        <f t="shared" si="0"/>
        <v>1</v>
      </c>
      <c r="AX16" s="146">
        <f t="shared" si="1"/>
        <v>0</v>
      </c>
      <c r="AY16" s="146">
        <f t="shared" si="2"/>
        <v>0</v>
      </c>
      <c r="AZ16" s="146">
        <f t="shared" si="3"/>
        <v>0</v>
      </c>
      <c r="BA16" s="146">
        <f t="shared" si="4"/>
        <v>0</v>
      </c>
      <c r="BB16" s="146">
        <f t="shared" si="5"/>
        <v>1</v>
      </c>
      <c r="BC16" s="146">
        <f t="shared" si="6"/>
        <v>0</v>
      </c>
      <c r="BD16" s="146">
        <f t="shared" si="7"/>
        <v>0</v>
      </c>
      <c r="BE16" s="146">
        <f t="shared" si="8"/>
        <v>0</v>
      </c>
      <c r="BF16" s="146">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339"/>
      <c r="B17" s="99" t="s">
        <v>293</v>
      </c>
      <c r="C17" s="62">
        <v>14</v>
      </c>
      <c r="D17" s="144" t="str">
        <f t="shared" si="10"/>
        <v>X_SEQ_NO</v>
      </c>
      <c r="E17" s="97" t="str">
        <f>IF($AS17="","",LOOKUP($AS17,Domains!$B$2:$B$31,Domains!$C$2:$C$31))</f>
        <v>decimal(19,0)</v>
      </c>
      <c r="F17" s="63"/>
      <c r="G17" s="97" t="s">
        <v>621</v>
      </c>
      <c r="H17" s="63"/>
      <c r="I17" s="62" t="s">
        <v>424</v>
      </c>
      <c r="J17" s="63"/>
      <c r="K17" s="62"/>
      <c r="L17" s="63"/>
      <c r="M17" s="60"/>
      <c r="N17" s="63"/>
      <c r="O17" s="62"/>
      <c r="P17" s="63"/>
      <c r="Q17" s="60" t="s">
        <v>674</v>
      </c>
      <c r="R17" s="60"/>
      <c r="S17" s="151" t="s">
        <v>697</v>
      </c>
      <c r="T17" s="329"/>
      <c r="U17" s="139"/>
      <c r="V17" s="71"/>
      <c r="W17" s="62"/>
      <c r="X17" s="71"/>
      <c r="Y17" s="60"/>
      <c r="Z17" s="62"/>
      <c r="AA17" s="60"/>
      <c r="AB17" s="329"/>
      <c r="AC17" s="60"/>
      <c r="AD17" s="103"/>
      <c r="AE17" s="72"/>
      <c r="AF17" s="71"/>
      <c r="AG17" s="60"/>
      <c r="AH17" s="60"/>
      <c r="AI17" s="63"/>
      <c r="AJ17" s="60"/>
      <c r="AK17" s="60"/>
      <c r="AL17" s="71"/>
      <c r="AM17" s="97" t="s">
        <v>621</v>
      </c>
      <c r="AN17" s="63"/>
      <c r="AO17" s="97" t="s">
        <v>159</v>
      </c>
      <c r="AP17" s="63"/>
      <c r="AQ17" s="144" t="s">
        <v>423</v>
      </c>
      <c r="AR17" s="144" t="s">
        <v>491</v>
      </c>
      <c r="AS17" s="175" t="s">
        <v>741</v>
      </c>
      <c r="AT17" s="143" t="str">
        <f>IF($AS17="","",LOOKUP($AS17,Domains!$B$2:$B$31,Domains!$D$2:$D$31))</f>
        <v>Long Integer</v>
      </c>
      <c r="AU17" s="171" t="s">
        <v>341</v>
      </c>
      <c r="AV17" s="63"/>
      <c r="AW17" s="146">
        <f t="shared" si="0"/>
        <v>1</v>
      </c>
      <c r="AX17" s="146">
        <f t="shared" si="1"/>
        <v>0</v>
      </c>
      <c r="AY17" s="146">
        <f t="shared" si="2"/>
        <v>0</v>
      </c>
      <c r="AZ17" s="146">
        <f t="shared" si="3"/>
        <v>1</v>
      </c>
      <c r="BA17" s="146">
        <f t="shared" si="4"/>
        <v>0</v>
      </c>
      <c r="BB17" s="146">
        <f t="shared" si="5"/>
        <v>1</v>
      </c>
      <c r="BC17" s="146">
        <f t="shared" si="6"/>
        <v>0</v>
      </c>
      <c r="BD17" s="146">
        <f t="shared" si="7"/>
        <v>0</v>
      </c>
      <c r="BE17" s="146">
        <f t="shared" si="8"/>
        <v>0</v>
      </c>
      <c r="BF17" s="146">
        <f t="shared" si="9"/>
        <v>1</v>
      </c>
    </row>
    <row r="18" spans="1:58" s="3" customFormat="1" ht="13.5" x14ac:dyDescent="0.25">
      <c r="A18" s="340" t="s">
        <v>116</v>
      </c>
      <c r="B18" s="60"/>
      <c r="C18" s="62"/>
      <c r="D18" s="144"/>
      <c r="E18" s="97" t="str">
        <f>IF($AS18="","",LOOKUP($AS18,Domains!$B$2:$B$31,Domains!$C$2:$C$31))</f>
        <v/>
      </c>
      <c r="F18" s="63"/>
      <c r="G18" s="62"/>
      <c r="H18" s="63"/>
      <c r="I18" s="62"/>
      <c r="J18" s="63"/>
      <c r="K18" s="62"/>
      <c r="L18" s="63"/>
      <c r="M18" s="60"/>
      <c r="N18" s="63"/>
      <c r="O18" s="62"/>
      <c r="P18" s="63"/>
      <c r="Q18" s="60"/>
      <c r="R18" s="62"/>
      <c r="S18" s="151"/>
      <c r="T18" s="329"/>
      <c r="U18" s="139"/>
      <c r="V18" s="71"/>
      <c r="W18" s="62"/>
      <c r="X18" s="71"/>
      <c r="Y18" s="60"/>
      <c r="Z18" s="62"/>
      <c r="AA18" s="60"/>
      <c r="AB18" s="329"/>
      <c r="AC18" s="60"/>
      <c r="AD18" s="103"/>
      <c r="AE18" s="72"/>
      <c r="AF18" s="71"/>
      <c r="AG18" s="60"/>
      <c r="AH18" s="60"/>
      <c r="AI18" s="63"/>
      <c r="AJ18" s="60"/>
      <c r="AK18" s="60"/>
      <c r="AL18" s="71"/>
      <c r="AM18" s="62"/>
      <c r="AN18" s="63"/>
      <c r="AO18" s="97"/>
      <c r="AP18" s="63"/>
      <c r="AQ18" s="144"/>
      <c r="AR18" s="144"/>
      <c r="AS18" s="144"/>
      <c r="AT18" s="143" t="str">
        <f>IF($AS18="","",LOOKUP($AS18,Domains!$B$2:$B$31,Domains!$D$2:$D$31))</f>
        <v/>
      </c>
      <c r="AU18" s="93"/>
      <c r="AV18" s="63"/>
      <c r="AW18" s="146">
        <f t="shared" si="0"/>
        <v>0</v>
      </c>
      <c r="AX18" s="146">
        <f t="shared" si="1"/>
        <v>0</v>
      </c>
      <c r="AY18" s="146">
        <f t="shared" si="2"/>
        <v>0</v>
      </c>
      <c r="AZ18" s="146">
        <f t="shared" si="3"/>
        <v>0</v>
      </c>
      <c r="BA18" s="146">
        <f t="shared" si="4"/>
        <v>0</v>
      </c>
      <c r="BB18" s="146">
        <f t="shared" si="5"/>
        <v>0</v>
      </c>
      <c r="BC18" s="146">
        <f t="shared" si="6"/>
        <v>0</v>
      </c>
      <c r="BD18" s="146">
        <f t="shared" si="7"/>
        <v>0</v>
      </c>
      <c r="BE18" s="146">
        <f t="shared" si="8"/>
        <v>0</v>
      </c>
      <c r="BF18" s="146">
        <f t="shared" si="9"/>
        <v>0</v>
      </c>
    </row>
    <row r="19" spans="1:58" s="3" customFormat="1" ht="13.5" x14ac:dyDescent="0.25">
      <c r="A19" s="341"/>
      <c r="B19" s="60"/>
      <c r="C19" s="62"/>
      <c r="D19" s="144"/>
      <c r="E19" s="97" t="str">
        <f>IF($AS19="","",LOOKUP($AS19,Domains!$B$2:$B$31,Domains!$C$2:$C$31))</f>
        <v/>
      </c>
      <c r="F19" s="63"/>
      <c r="G19" s="62"/>
      <c r="H19" s="63"/>
      <c r="I19" s="62"/>
      <c r="J19" s="63"/>
      <c r="K19" s="62"/>
      <c r="L19" s="63"/>
      <c r="M19" s="60"/>
      <c r="N19" s="63"/>
      <c r="O19" s="62"/>
      <c r="P19" s="63"/>
      <c r="Q19" s="60"/>
      <c r="R19" s="62"/>
      <c r="S19" s="151"/>
      <c r="T19" s="329"/>
      <c r="U19" s="139"/>
      <c r="V19" s="71"/>
      <c r="W19" s="62"/>
      <c r="X19" s="71"/>
      <c r="Y19" s="67"/>
      <c r="Z19" s="62"/>
      <c r="AA19" s="67"/>
      <c r="AB19" s="329"/>
      <c r="AC19" s="60"/>
      <c r="AD19" s="103"/>
      <c r="AE19" s="72"/>
      <c r="AF19" s="71"/>
      <c r="AG19" s="60"/>
      <c r="AH19" s="60"/>
      <c r="AI19" s="63"/>
      <c r="AJ19" s="60"/>
      <c r="AK19" s="60"/>
      <c r="AL19" s="71"/>
      <c r="AM19" s="62"/>
      <c r="AN19" s="63"/>
      <c r="AO19" s="97"/>
      <c r="AP19" s="63"/>
      <c r="AQ19" s="144"/>
      <c r="AR19" s="144"/>
      <c r="AS19" s="144"/>
      <c r="AT19" s="143" t="str">
        <f>IF($AS19="","",LOOKUP($AS19,Domains!$B$2:$B$31,Domains!$D$2:$D$31))</f>
        <v/>
      </c>
      <c r="AU19" s="144"/>
      <c r="AV19" s="63"/>
      <c r="AW19" s="146">
        <f t="shared" si="0"/>
        <v>0</v>
      </c>
      <c r="AX19" s="146">
        <f t="shared" si="1"/>
        <v>0</v>
      </c>
      <c r="AY19" s="146">
        <f t="shared" si="2"/>
        <v>0</v>
      </c>
      <c r="AZ19" s="146">
        <f t="shared" si="3"/>
        <v>0</v>
      </c>
      <c r="BA19" s="146">
        <f t="shared" si="4"/>
        <v>0</v>
      </c>
      <c r="BB19" s="146">
        <f t="shared" si="5"/>
        <v>0</v>
      </c>
      <c r="BC19" s="146">
        <f t="shared" si="6"/>
        <v>0</v>
      </c>
      <c r="BD19" s="146">
        <f t="shared" si="7"/>
        <v>0</v>
      </c>
      <c r="BE19" s="146">
        <f t="shared" si="8"/>
        <v>0</v>
      </c>
      <c r="BF19" s="146">
        <f t="shared" si="9"/>
        <v>0</v>
      </c>
    </row>
    <row r="20" spans="1:58" s="3" customFormat="1" ht="13.5" x14ac:dyDescent="0.25">
      <c r="A20" s="341"/>
      <c r="B20" s="60"/>
      <c r="C20" s="62"/>
      <c r="D20" s="144"/>
      <c r="E20" s="97" t="str">
        <f>IF($AS20="","",LOOKUP($AS20,Domains!$B$2:$B$31,Domains!$C$2:$C$31))</f>
        <v/>
      </c>
      <c r="F20" s="63"/>
      <c r="G20" s="62"/>
      <c r="H20" s="63"/>
      <c r="I20" s="62"/>
      <c r="J20" s="63"/>
      <c r="K20" s="62"/>
      <c r="L20" s="63"/>
      <c r="M20" s="60"/>
      <c r="N20" s="63"/>
      <c r="O20" s="62"/>
      <c r="P20" s="63"/>
      <c r="Q20" s="60"/>
      <c r="R20" s="62"/>
      <c r="S20" s="151"/>
      <c r="T20" s="329"/>
      <c r="U20" s="139"/>
      <c r="V20" s="71"/>
      <c r="W20" s="62"/>
      <c r="X20" s="71"/>
      <c r="Y20" s="60"/>
      <c r="Z20" s="62"/>
      <c r="AA20" s="60"/>
      <c r="AB20" s="329"/>
      <c r="AC20" s="60"/>
      <c r="AD20" s="103"/>
      <c r="AE20" s="72"/>
      <c r="AF20" s="71"/>
      <c r="AG20" s="60"/>
      <c r="AH20" s="60"/>
      <c r="AI20" s="63"/>
      <c r="AJ20" s="60"/>
      <c r="AK20" s="60"/>
      <c r="AL20" s="71"/>
      <c r="AM20" s="62"/>
      <c r="AN20" s="63"/>
      <c r="AO20" s="97"/>
      <c r="AP20" s="63"/>
      <c r="AQ20" s="144"/>
      <c r="AR20" s="144"/>
      <c r="AS20" s="144"/>
      <c r="AT20" s="143" t="str">
        <f>IF($AS20="","",LOOKUP($AS20,Domains!$B$2:$B$31,Domains!$D$2:$D$31))</f>
        <v/>
      </c>
      <c r="AU20" s="144"/>
      <c r="AV20" s="63"/>
      <c r="AW20" s="146">
        <f t="shared" si="0"/>
        <v>0</v>
      </c>
      <c r="AX20" s="146">
        <f t="shared" si="1"/>
        <v>0</v>
      </c>
      <c r="AY20" s="146">
        <f t="shared" si="2"/>
        <v>0</v>
      </c>
      <c r="AZ20" s="146">
        <f t="shared" si="3"/>
        <v>0</v>
      </c>
      <c r="BA20" s="146">
        <f t="shared" si="4"/>
        <v>0</v>
      </c>
      <c r="BB20" s="146">
        <f t="shared" si="5"/>
        <v>0</v>
      </c>
      <c r="BC20" s="146">
        <f t="shared" si="6"/>
        <v>0</v>
      </c>
      <c r="BD20" s="146">
        <f t="shared" si="7"/>
        <v>0</v>
      </c>
      <c r="BE20" s="146">
        <f t="shared" si="8"/>
        <v>0</v>
      </c>
      <c r="BF20" s="146">
        <f t="shared" si="9"/>
        <v>0</v>
      </c>
    </row>
    <row r="21" spans="1:58" s="3" customFormat="1" ht="13.5" x14ac:dyDescent="0.25">
      <c r="A21" s="341"/>
      <c r="B21" s="60"/>
      <c r="C21" s="62"/>
      <c r="D21" s="144"/>
      <c r="E21" s="97" t="str">
        <f>IF($AS21="","",LOOKUP($AS21,Domains!$B$2:$B$31,Domains!$C$2:$C$31))</f>
        <v/>
      </c>
      <c r="F21" s="63"/>
      <c r="G21" s="62"/>
      <c r="H21" s="63"/>
      <c r="I21" s="62"/>
      <c r="J21" s="63"/>
      <c r="K21" s="62"/>
      <c r="L21" s="63"/>
      <c r="M21" s="60"/>
      <c r="N21" s="63"/>
      <c r="O21" s="62"/>
      <c r="P21" s="63"/>
      <c r="Q21" s="60"/>
      <c r="R21" s="62"/>
      <c r="S21" s="151"/>
      <c r="T21" s="329"/>
      <c r="U21" s="139"/>
      <c r="V21" s="71"/>
      <c r="W21" s="62"/>
      <c r="X21" s="71"/>
      <c r="Y21" s="60"/>
      <c r="Z21" s="62"/>
      <c r="AA21" s="60"/>
      <c r="AB21" s="329"/>
      <c r="AC21" s="60"/>
      <c r="AD21" s="103"/>
      <c r="AE21" s="72"/>
      <c r="AF21" s="71"/>
      <c r="AG21" s="60"/>
      <c r="AH21" s="60"/>
      <c r="AI21" s="63"/>
      <c r="AJ21" s="60"/>
      <c r="AK21" s="60"/>
      <c r="AL21" s="71"/>
      <c r="AM21" s="62"/>
      <c r="AN21" s="63"/>
      <c r="AO21" s="97"/>
      <c r="AP21" s="63"/>
      <c r="AQ21" s="144"/>
      <c r="AR21" s="144"/>
      <c r="AS21" s="144"/>
      <c r="AT21" s="143" t="str">
        <f>IF($AS21="","",LOOKUP($AS21,Domains!$B$2:$B$31,Domains!$D$2:$D$31))</f>
        <v/>
      </c>
      <c r="AU21" s="144"/>
      <c r="AV21" s="63"/>
      <c r="AW21" s="146">
        <f t="shared" si="0"/>
        <v>0</v>
      </c>
      <c r="AX21" s="146">
        <f t="shared" si="1"/>
        <v>0</v>
      </c>
      <c r="AY21" s="146">
        <f t="shared" si="2"/>
        <v>0</v>
      </c>
      <c r="AZ21" s="146">
        <f t="shared" si="3"/>
        <v>0</v>
      </c>
      <c r="BA21" s="146">
        <f t="shared" si="4"/>
        <v>0</v>
      </c>
      <c r="BB21" s="146">
        <f t="shared" si="5"/>
        <v>0</v>
      </c>
      <c r="BC21" s="146">
        <f t="shared" si="6"/>
        <v>0</v>
      </c>
      <c r="BD21" s="146">
        <f t="shared" si="7"/>
        <v>0</v>
      </c>
      <c r="BE21" s="146">
        <f t="shared" si="8"/>
        <v>0</v>
      </c>
      <c r="BF21" s="146">
        <f t="shared" si="9"/>
        <v>0</v>
      </c>
    </row>
    <row r="22" spans="1:58" s="3" customFormat="1" ht="13.5" x14ac:dyDescent="0.25">
      <c r="A22" s="341"/>
      <c r="B22" s="60"/>
      <c r="C22" s="62"/>
      <c r="D22" s="144"/>
      <c r="E22" s="97" t="str">
        <f>IF($AS22="","",LOOKUP($AS22,Domains!$B$2:$B$31,Domains!$C$2:$C$31))</f>
        <v/>
      </c>
      <c r="F22" s="63"/>
      <c r="G22" s="62"/>
      <c r="H22" s="63"/>
      <c r="I22" s="62"/>
      <c r="J22" s="63"/>
      <c r="K22" s="62"/>
      <c r="L22" s="63"/>
      <c r="M22" s="60"/>
      <c r="N22" s="63"/>
      <c r="O22" s="62"/>
      <c r="P22" s="63"/>
      <c r="Q22" s="60"/>
      <c r="R22" s="62"/>
      <c r="S22" s="151"/>
      <c r="T22" s="329"/>
      <c r="U22" s="139"/>
      <c r="V22" s="71"/>
      <c r="W22" s="62"/>
      <c r="X22" s="71"/>
      <c r="Y22" s="60"/>
      <c r="Z22" s="62"/>
      <c r="AA22" s="60"/>
      <c r="AB22" s="329"/>
      <c r="AC22" s="60"/>
      <c r="AD22" s="103"/>
      <c r="AE22" s="72"/>
      <c r="AF22" s="71"/>
      <c r="AG22" s="60"/>
      <c r="AH22" s="60"/>
      <c r="AI22" s="63"/>
      <c r="AJ22" s="60"/>
      <c r="AK22" s="60"/>
      <c r="AL22" s="71"/>
      <c r="AM22" s="62"/>
      <c r="AN22" s="63"/>
      <c r="AO22" s="97"/>
      <c r="AP22" s="63"/>
      <c r="AQ22" s="144"/>
      <c r="AR22" s="144"/>
      <c r="AS22" s="144"/>
      <c r="AT22" s="143" t="str">
        <f>IF($AS22="","",LOOKUP($AS22,Domains!$B$2:$B$31,Domains!$D$2:$D$31))</f>
        <v/>
      </c>
      <c r="AU22" s="144"/>
      <c r="AV22" s="63"/>
      <c r="AW22" s="146">
        <f t="shared" si="0"/>
        <v>0</v>
      </c>
      <c r="AX22" s="146">
        <f t="shared" si="1"/>
        <v>0</v>
      </c>
      <c r="AY22" s="146">
        <f t="shared" si="2"/>
        <v>0</v>
      </c>
      <c r="AZ22" s="146">
        <f t="shared" si="3"/>
        <v>0</v>
      </c>
      <c r="BA22" s="146">
        <f t="shared" si="4"/>
        <v>0</v>
      </c>
      <c r="BB22" s="146">
        <f t="shared" si="5"/>
        <v>0</v>
      </c>
      <c r="BC22" s="146">
        <f t="shared" si="6"/>
        <v>0</v>
      </c>
      <c r="BD22" s="146">
        <f t="shared" si="7"/>
        <v>0</v>
      </c>
      <c r="BE22" s="146">
        <f t="shared" si="8"/>
        <v>0</v>
      </c>
      <c r="BF22" s="146">
        <f t="shared" si="9"/>
        <v>0</v>
      </c>
    </row>
    <row r="23" spans="1:58" s="3" customFormat="1" ht="13.5" x14ac:dyDescent="0.25">
      <c r="A23" s="341"/>
      <c r="B23" s="60"/>
      <c r="C23" s="62"/>
      <c r="D23" s="144"/>
      <c r="E23" s="97" t="str">
        <f>IF($AS23="","",LOOKUP($AS23,Domains!$B$2:$B$31,Domains!$C$2:$C$31))</f>
        <v/>
      </c>
      <c r="F23" s="63"/>
      <c r="G23" s="62"/>
      <c r="H23" s="63"/>
      <c r="I23" s="62"/>
      <c r="J23" s="63"/>
      <c r="K23" s="62"/>
      <c r="L23" s="63"/>
      <c r="M23" s="60"/>
      <c r="N23" s="63"/>
      <c r="O23" s="62"/>
      <c r="P23" s="63"/>
      <c r="Q23" s="60"/>
      <c r="R23" s="62"/>
      <c r="S23" s="151"/>
      <c r="T23" s="329"/>
      <c r="U23" s="139"/>
      <c r="V23" s="71"/>
      <c r="W23" s="62"/>
      <c r="X23" s="71"/>
      <c r="Y23" s="60"/>
      <c r="Z23" s="62"/>
      <c r="AA23" s="60"/>
      <c r="AB23" s="329"/>
      <c r="AC23" s="60"/>
      <c r="AD23" s="103"/>
      <c r="AE23" s="72"/>
      <c r="AF23" s="71"/>
      <c r="AG23" s="60"/>
      <c r="AH23" s="60"/>
      <c r="AI23" s="63"/>
      <c r="AJ23" s="60"/>
      <c r="AK23" s="60"/>
      <c r="AL23" s="71"/>
      <c r="AM23" s="62"/>
      <c r="AN23" s="63"/>
      <c r="AO23" s="97"/>
      <c r="AP23" s="63"/>
      <c r="AQ23" s="144"/>
      <c r="AR23" s="144"/>
      <c r="AS23" s="144"/>
      <c r="AT23" s="143" t="str">
        <f>IF($AS23="","",LOOKUP($AS23,Domains!$B$2:$B$31,Domains!$D$2:$D$31))</f>
        <v/>
      </c>
      <c r="AU23" s="144"/>
      <c r="AV23" s="63"/>
      <c r="AW23" s="146">
        <f t="shared" si="0"/>
        <v>0</v>
      </c>
      <c r="AX23" s="146">
        <f t="shared" si="1"/>
        <v>0</v>
      </c>
      <c r="AY23" s="146">
        <f t="shared" si="2"/>
        <v>0</v>
      </c>
      <c r="AZ23" s="146">
        <f t="shared" si="3"/>
        <v>0</v>
      </c>
      <c r="BA23" s="146">
        <f t="shared" si="4"/>
        <v>0</v>
      </c>
      <c r="BB23" s="146">
        <f t="shared" si="5"/>
        <v>0</v>
      </c>
      <c r="BC23" s="146">
        <f t="shared" si="6"/>
        <v>0</v>
      </c>
      <c r="BD23" s="146">
        <f t="shared" si="7"/>
        <v>0</v>
      </c>
      <c r="BE23" s="146">
        <f t="shared" si="8"/>
        <v>0</v>
      </c>
      <c r="BF23" s="146">
        <f t="shared" si="9"/>
        <v>0</v>
      </c>
    </row>
    <row r="24" spans="1:58" s="3" customFormat="1" ht="13.5" x14ac:dyDescent="0.25">
      <c r="A24" s="341"/>
      <c r="B24" s="60"/>
      <c r="C24" s="62"/>
      <c r="D24" s="144"/>
      <c r="E24" s="97" t="str">
        <f>IF($AS24="","",LOOKUP($AS24,Domains!$B$2:$B$31,Domains!$C$2:$C$31))</f>
        <v/>
      </c>
      <c r="F24" s="63"/>
      <c r="G24" s="62"/>
      <c r="H24" s="63"/>
      <c r="I24" s="62"/>
      <c r="J24" s="63"/>
      <c r="K24" s="62"/>
      <c r="L24" s="63"/>
      <c r="M24" s="60"/>
      <c r="N24" s="63"/>
      <c r="O24" s="62"/>
      <c r="P24" s="63"/>
      <c r="Q24" s="60"/>
      <c r="R24" s="62"/>
      <c r="S24" s="151"/>
      <c r="T24" s="329"/>
      <c r="U24" s="139"/>
      <c r="V24" s="71"/>
      <c r="W24" s="62"/>
      <c r="X24" s="71"/>
      <c r="Y24" s="60"/>
      <c r="Z24" s="62"/>
      <c r="AA24" s="60"/>
      <c r="AB24" s="329"/>
      <c r="AC24" s="60"/>
      <c r="AD24" s="103"/>
      <c r="AE24" s="72"/>
      <c r="AF24" s="71"/>
      <c r="AG24" s="60"/>
      <c r="AH24" s="60"/>
      <c r="AI24" s="63"/>
      <c r="AJ24" s="60"/>
      <c r="AK24" s="60"/>
      <c r="AL24" s="71"/>
      <c r="AM24" s="62"/>
      <c r="AN24" s="63"/>
      <c r="AO24" s="97"/>
      <c r="AP24" s="63"/>
      <c r="AQ24" s="144"/>
      <c r="AR24" s="144"/>
      <c r="AS24" s="144"/>
      <c r="AT24" s="143" t="str">
        <f>IF($AS24="","",LOOKUP($AS24,Domains!$B$2:$B$31,Domains!$D$2:$D$31))</f>
        <v/>
      </c>
      <c r="AU24" s="93"/>
      <c r="AV24" s="63"/>
      <c r="AW24" s="146">
        <f t="shared" si="0"/>
        <v>0</v>
      </c>
      <c r="AX24" s="146">
        <f t="shared" si="1"/>
        <v>0</v>
      </c>
      <c r="AY24" s="146">
        <f t="shared" si="2"/>
        <v>0</v>
      </c>
      <c r="AZ24" s="146">
        <f t="shared" si="3"/>
        <v>0</v>
      </c>
      <c r="BA24" s="146">
        <f t="shared" si="4"/>
        <v>0</v>
      </c>
      <c r="BB24" s="146">
        <f t="shared" si="5"/>
        <v>0</v>
      </c>
      <c r="BC24" s="146">
        <f t="shared" si="6"/>
        <v>0</v>
      </c>
      <c r="BD24" s="146">
        <f t="shared" si="7"/>
        <v>0</v>
      </c>
      <c r="BE24" s="146">
        <f t="shared" si="8"/>
        <v>0</v>
      </c>
      <c r="BF24" s="146">
        <f t="shared" si="9"/>
        <v>0</v>
      </c>
    </row>
    <row r="25" spans="1:58" s="3" customFormat="1" ht="13.5" x14ac:dyDescent="0.25">
      <c r="A25" s="341"/>
      <c r="B25" s="60"/>
      <c r="C25" s="62"/>
      <c r="D25" s="144"/>
      <c r="E25" s="97" t="str">
        <f>IF($AS25="","",LOOKUP($AS25,Domains!$B$2:$B$31,Domains!$C$2:$C$31))</f>
        <v/>
      </c>
      <c r="F25" s="63"/>
      <c r="G25" s="62"/>
      <c r="H25" s="63"/>
      <c r="I25" s="62"/>
      <c r="J25" s="63"/>
      <c r="K25" s="62"/>
      <c r="L25" s="63"/>
      <c r="M25" s="60"/>
      <c r="N25" s="63"/>
      <c r="O25" s="62"/>
      <c r="P25" s="63"/>
      <c r="Q25" s="60"/>
      <c r="R25" s="62"/>
      <c r="S25" s="151"/>
      <c r="T25" s="329"/>
      <c r="U25" s="139"/>
      <c r="V25" s="71"/>
      <c r="W25" s="62"/>
      <c r="X25" s="71"/>
      <c r="Y25" s="60"/>
      <c r="Z25" s="62"/>
      <c r="AA25" s="60"/>
      <c r="AB25" s="329"/>
      <c r="AC25" s="60"/>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0"/>
        <v>0</v>
      </c>
      <c r="AX25" s="146">
        <f t="shared" si="1"/>
        <v>0</v>
      </c>
      <c r="AY25" s="146">
        <f t="shared" si="2"/>
        <v>0</v>
      </c>
      <c r="AZ25" s="146">
        <f t="shared" si="3"/>
        <v>0</v>
      </c>
      <c r="BA25" s="146">
        <f t="shared" si="4"/>
        <v>0</v>
      </c>
      <c r="BB25" s="146">
        <f t="shared" si="5"/>
        <v>0</v>
      </c>
      <c r="BC25" s="146">
        <f t="shared" si="6"/>
        <v>0</v>
      </c>
      <c r="BD25" s="146">
        <f t="shared" si="7"/>
        <v>0</v>
      </c>
      <c r="BE25" s="146">
        <f t="shared" si="8"/>
        <v>0</v>
      </c>
      <c r="BF25" s="146">
        <f t="shared" si="9"/>
        <v>0</v>
      </c>
    </row>
    <row r="26" spans="1:58" s="3" customFormat="1" ht="13.5" x14ac:dyDescent="0.25">
      <c r="A26" s="341"/>
      <c r="B26" s="60"/>
      <c r="C26" s="62"/>
      <c r="D26" s="144"/>
      <c r="E26" s="97" t="str">
        <f>IF($AS26="","",LOOKUP($AS26,Domains!$B$2:$B$31,Domains!$C$2:$C$31))</f>
        <v/>
      </c>
      <c r="F26" s="63"/>
      <c r="G26" s="62"/>
      <c r="H26" s="63"/>
      <c r="I26" s="62"/>
      <c r="J26" s="63"/>
      <c r="K26" s="62"/>
      <c r="L26" s="63"/>
      <c r="M26" s="60"/>
      <c r="N26" s="63"/>
      <c r="O26" s="62"/>
      <c r="P26" s="63"/>
      <c r="Q26" s="60"/>
      <c r="R26" s="62"/>
      <c r="S26" s="151"/>
      <c r="T26" s="329"/>
      <c r="U26" s="139"/>
      <c r="V26" s="71"/>
      <c r="W26" s="62"/>
      <c r="X26" s="71"/>
      <c r="Y26" s="60"/>
      <c r="Z26" s="62"/>
      <c r="AA26" s="60"/>
      <c r="AB26" s="329"/>
      <c r="AC26" s="60"/>
      <c r="AD26" s="103"/>
      <c r="AE26" s="72"/>
      <c r="AF26" s="71"/>
      <c r="AG26" s="60"/>
      <c r="AH26" s="60"/>
      <c r="AI26" s="63"/>
      <c r="AJ26" s="60"/>
      <c r="AK26" s="60"/>
      <c r="AL26" s="71"/>
      <c r="AM26" s="62"/>
      <c r="AN26" s="63"/>
      <c r="AO26" s="97"/>
      <c r="AP26" s="63"/>
      <c r="AQ26" s="144"/>
      <c r="AR26" s="144"/>
      <c r="AS26" s="144"/>
      <c r="AT26" s="143" t="str">
        <f>IF($AS26="","",LOOKUP($AS26,Domains!$B$2:$B$31,Domains!$D$2:$D$31))</f>
        <v/>
      </c>
      <c r="AU26" s="93"/>
      <c r="AV26" s="63"/>
      <c r="AW26" s="146">
        <f t="shared" si="0"/>
        <v>0</v>
      </c>
      <c r="AX26" s="146">
        <f t="shared" si="1"/>
        <v>0</v>
      </c>
      <c r="AY26" s="146">
        <f t="shared" si="2"/>
        <v>0</v>
      </c>
      <c r="AZ26" s="146">
        <f t="shared" si="3"/>
        <v>0</v>
      </c>
      <c r="BA26" s="146">
        <f t="shared" si="4"/>
        <v>0</v>
      </c>
      <c r="BB26" s="146">
        <f t="shared" si="5"/>
        <v>0</v>
      </c>
      <c r="BC26" s="146">
        <f t="shared" si="6"/>
        <v>0</v>
      </c>
      <c r="BD26" s="146">
        <f t="shared" si="7"/>
        <v>0</v>
      </c>
      <c r="BE26" s="146">
        <f t="shared" si="8"/>
        <v>0</v>
      </c>
      <c r="BF26" s="146">
        <f t="shared" si="9"/>
        <v>0</v>
      </c>
    </row>
    <row r="27" spans="1:58" s="3" customFormat="1" ht="13.5" x14ac:dyDescent="0.25">
      <c r="A27" s="341"/>
      <c r="B27" s="60"/>
      <c r="C27" s="62"/>
      <c r="D27" s="144"/>
      <c r="E27" s="97" t="str">
        <f>IF($AS27="","",LOOKUP($AS27,Domains!$B$2:$B$31,Domains!$C$2:$C$31))</f>
        <v/>
      </c>
      <c r="F27" s="63"/>
      <c r="G27" s="62"/>
      <c r="H27" s="63"/>
      <c r="I27" s="62"/>
      <c r="J27" s="63"/>
      <c r="K27" s="62"/>
      <c r="L27" s="63"/>
      <c r="M27" s="60"/>
      <c r="N27" s="63"/>
      <c r="O27" s="62"/>
      <c r="P27" s="63"/>
      <c r="Q27" s="60"/>
      <c r="R27" s="62"/>
      <c r="S27" s="151"/>
      <c r="T27" s="329"/>
      <c r="U27" s="139"/>
      <c r="V27" s="71"/>
      <c r="W27" s="62"/>
      <c r="X27" s="71"/>
      <c r="Y27" s="60"/>
      <c r="Z27" s="62"/>
      <c r="AA27" s="60"/>
      <c r="AB27" s="329"/>
      <c r="AC27" s="60"/>
      <c r="AD27" s="103"/>
      <c r="AE27" s="72"/>
      <c r="AF27" s="71"/>
      <c r="AG27" s="60"/>
      <c r="AH27" s="60"/>
      <c r="AI27" s="63"/>
      <c r="AJ27" s="60"/>
      <c r="AK27" s="60"/>
      <c r="AL27" s="71"/>
      <c r="AM27" s="62"/>
      <c r="AN27" s="63"/>
      <c r="AO27" s="97"/>
      <c r="AP27" s="63"/>
      <c r="AQ27" s="144"/>
      <c r="AR27" s="144"/>
      <c r="AS27" s="144"/>
      <c r="AT27" s="143" t="str">
        <f>IF($AS27="","",LOOKUP($AS27,Domains!$B$2:$B$31,Domains!$D$2:$D$31))</f>
        <v/>
      </c>
      <c r="AU27" s="144"/>
      <c r="AV27" s="63"/>
      <c r="AW27" s="146">
        <f t="shared" si="0"/>
        <v>0</v>
      </c>
      <c r="AX27" s="146">
        <f t="shared" si="1"/>
        <v>0</v>
      </c>
      <c r="AY27" s="146">
        <f t="shared" si="2"/>
        <v>0</v>
      </c>
      <c r="AZ27" s="146">
        <f t="shared" si="3"/>
        <v>0</v>
      </c>
      <c r="BA27" s="146">
        <f t="shared" si="4"/>
        <v>0</v>
      </c>
      <c r="BB27" s="146">
        <f t="shared" si="5"/>
        <v>0</v>
      </c>
      <c r="BC27" s="146">
        <f t="shared" si="6"/>
        <v>0</v>
      </c>
      <c r="BD27" s="146">
        <f t="shared" si="7"/>
        <v>0</v>
      </c>
      <c r="BE27" s="146">
        <f t="shared" si="8"/>
        <v>0</v>
      </c>
      <c r="BF27" s="146">
        <f t="shared" si="9"/>
        <v>0</v>
      </c>
    </row>
    <row r="28" spans="1:58" s="3" customFormat="1" ht="13.5" x14ac:dyDescent="0.25">
      <c r="A28" s="341"/>
      <c r="B28" s="60"/>
      <c r="C28" s="62"/>
      <c r="D28" s="144"/>
      <c r="E28" s="97" t="str">
        <f>IF($AS28="","",LOOKUP($AS28,Domains!$B$2:$B$31,Domains!$C$2:$C$31))</f>
        <v/>
      </c>
      <c r="F28" s="63"/>
      <c r="G28" s="62"/>
      <c r="H28" s="63"/>
      <c r="I28" s="62"/>
      <c r="J28" s="63"/>
      <c r="K28" s="62"/>
      <c r="L28" s="63"/>
      <c r="M28" s="60"/>
      <c r="N28" s="63"/>
      <c r="O28" s="62"/>
      <c r="P28" s="63"/>
      <c r="Q28" s="60"/>
      <c r="R28" s="62"/>
      <c r="S28" s="151"/>
      <c r="T28" s="329"/>
      <c r="U28" s="139"/>
      <c r="V28" s="71"/>
      <c r="W28" s="62"/>
      <c r="X28" s="71"/>
      <c r="Y28" s="60"/>
      <c r="Z28" s="62"/>
      <c r="AA28" s="60"/>
      <c r="AB28" s="329"/>
      <c r="AC28" s="60"/>
      <c r="AD28" s="103"/>
      <c r="AE28" s="72"/>
      <c r="AF28" s="71"/>
      <c r="AG28" s="60"/>
      <c r="AH28" s="60"/>
      <c r="AI28" s="63"/>
      <c r="AJ28" s="60"/>
      <c r="AK28" s="60"/>
      <c r="AL28" s="71"/>
      <c r="AM28" s="62"/>
      <c r="AN28" s="63"/>
      <c r="AO28" s="97"/>
      <c r="AP28" s="63"/>
      <c r="AQ28" s="144"/>
      <c r="AR28" s="144"/>
      <c r="AS28" s="144"/>
      <c r="AT28" s="143" t="str">
        <f>IF($AS28="","",LOOKUP($AS28,Domains!$B$2:$B$31,Domains!$D$2:$D$31))</f>
        <v/>
      </c>
      <c r="AU28" s="144"/>
      <c r="AV28" s="63"/>
      <c r="AW28" s="146">
        <f t="shared" si="0"/>
        <v>0</v>
      </c>
      <c r="AX28" s="146">
        <f t="shared" si="1"/>
        <v>0</v>
      </c>
      <c r="AY28" s="146">
        <f t="shared" si="2"/>
        <v>0</v>
      </c>
      <c r="AZ28" s="146">
        <f t="shared" si="3"/>
        <v>0</v>
      </c>
      <c r="BA28" s="146">
        <f t="shared" si="4"/>
        <v>0</v>
      </c>
      <c r="BB28" s="146">
        <f t="shared" si="5"/>
        <v>0</v>
      </c>
      <c r="BC28" s="146">
        <f t="shared" si="6"/>
        <v>0</v>
      </c>
      <c r="BD28" s="146">
        <f t="shared" si="7"/>
        <v>0</v>
      </c>
      <c r="BE28" s="146">
        <f t="shared" si="8"/>
        <v>0</v>
      </c>
      <c r="BF28" s="146">
        <f t="shared" si="9"/>
        <v>0</v>
      </c>
    </row>
    <row r="29" spans="1:58" s="3" customFormat="1" ht="13.5" x14ac:dyDescent="0.25">
      <c r="A29" s="341"/>
      <c r="B29" s="60"/>
      <c r="C29" s="62"/>
      <c r="D29" s="144"/>
      <c r="E29" s="97" t="str">
        <f>IF($AS29="","",LOOKUP($AS29,Domains!$B$2:$B$31,Domains!$C$2:$C$31))</f>
        <v/>
      </c>
      <c r="F29" s="63"/>
      <c r="G29" s="62"/>
      <c r="H29" s="63"/>
      <c r="I29" s="62"/>
      <c r="J29" s="63"/>
      <c r="K29" s="62"/>
      <c r="L29" s="63"/>
      <c r="M29" s="60"/>
      <c r="N29" s="63"/>
      <c r="O29" s="62"/>
      <c r="P29" s="63"/>
      <c r="Q29" s="60"/>
      <c r="R29" s="62"/>
      <c r="S29" s="151"/>
      <c r="T29" s="329"/>
      <c r="U29" s="139"/>
      <c r="V29" s="71"/>
      <c r="W29" s="62"/>
      <c r="X29" s="71"/>
      <c r="Y29" s="60"/>
      <c r="Z29" s="62"/>
      <c r="AA29" s="60"/>
      <c r="AB29" s="329"/>
      <c r="AC29" s="60"/>
      <c r="AD29" s="103"/>
      <c r="AE29" s="72"/>
      <c r="AF29" s="71"/>
      <c r="AG29" s="60"/>
      <c r="AH29" s="60"/>
      <c r="AI29" s="63"/>
      <c r="AJ29" s="60"/>
      <c r="AK29" s="60"/>
      <c r="AL29" s="71"/>
      <c r="AM29" s="62"/>
      <c r="AN29" s="63"/>
      <c r="AO29" s="97"/>
      <c r="AP29" s="63"/>
      <c r="AQ29" s="144"/>
      <c r="AR29" s="144"/>
      <c r="AS29" s="144"/>
      <c r="AT29" s="143" t="str">
        <f>IF($AS29="","",LOOKUP($AS29,Domains!$B$2:$B$31,Domains!$D$2:$D$31))</f>
        <v/>
      </c>
      <c r="AU29" s="144"/>
      <c r="AV29" s="63"/>
      <c r="AW29" s="146">
        <f t="shared" si="0"/>
        <v>0</v>
      </c>
      <c r="AX29" s="146">
        <f t="shared" si="1"/>
        <v>0</v>
      </c>
      <c r="AY29" s="146">
        <f t="shared" si="2"/>
        <v>0</v>
      </c>
      <c r="AZ29" s="146">
        <f t="shared" si="3"/>
        <v>0</v>
      </c>
      <c r="BA29" s="146">
        <f t="shared" si="4"/>
        <v>0</v>
      </c>
      <c r="BB29" s="146">
        <f t="shared" si="5"/>
        <v>0</v>
      </c>
      <c r="BC29" s="146">
        <f t="shared" si="6"/>
        <v>0</v>
      </c>
      <c r="BD29" s="146">
        <f t="shared" si="7"/>
        <v>0</v>
      </c>
      <c r="BE29" s="146">
        <f t="shared" si="8"/>
        <v>0</v>
      </c>
      <c r="BF29" s="146">
        <f t="shared" si="9"/>
        <v>0</v>
      </c>
    </row>
    <row r="30" spans="1:58" s="3" customFormat="1" ht="13.5" x14ac:dyDescent="0.25">
      <c r="A30" s="341"/>
      <c r="B30" s="60"/>
      <c r="C30" s="62"/>
      <c r="D30" s="144"/>
      <c r="E30" s="97" t="str">
        <f>IF($AS30="","",LOOKUP($AS30,Domains!$B$2:$B$31,Domains!$C$2:$C$31))</f>
        <v/>
      </c>
      <c r="F30" s="63"/>
      <c r="G30" s="62"/>
      <c r="H30" s="63"/>
      <c r="I30" s="62"/>
      <c r="J30" s="63"/>
      <c r="K30" s="62"/>
      <c r="L30" s="63"/>
      <c r="M30" s="60"/>
      <c r="N30" s="63"/>
      <c r="O30" s="62"/>
      <c r="P30" s="63"/>
      <c r="Q30" s="60"/>
      <c r="R30" s="62"/>
      <c r="S30" s="151"/>
      <c r="T30" s="329"/>
      <c r="U30" s="139"/>
      <c r="V30" s="71"/>
      <c r="W30" s="62"/>
      <c r="X30" s="71"/>
      <c r="Y30" s="60"/>
      <c r="Z30" s="62"/>
      <c r="AA30" s="60"/>
      <c r="AB30" s="330"/>
      <c r="AC30" s="60"/>
      <c r="AD30" s="103"/>
      <c r="AE30" s="72"/>
      <c r="AF30" s="71"/>
      <c r="AG30" s="60"/>
      <c r="AH30" s="60"/>
      <c r="AI30" s="63"/>
      <c r="AJ30" s="60"/>
      <c r="AK30" s="60"/>
      <c r="AL30" s="71"/>
      <c r="AM30" s="62"/>
      <c r="AN30" s="63"/>
      <c r="AO30" s="97"/>
      <c r="AP30" s="63"/>
      <c r="AQ30" s="60"/>
      <c r="AR30" s="144"/>
      <c r="AS30" s="60"/>
      <c r="AT30" s="143" t="str">
        <f>IF($AS30="","",LOOKUP($AS30,Domains!$B$2:$B$31,Domains!$D$2:$D$31))</f>
        <v/>
      </c>
      <c r="AU30" s="60"/>
      <c r="AV30" s="63"/>
      <c r="AW30" s="146">
        <f t="shared" si="0"/>
        <v>0</v>
      </c>
      <c r="AX30" s="146">
        <f t="shared" si="1"/>
        <v>0</v>
      </c>
      <c r="AY30" s="146">
        <f t="shared" si="2"/>
        <v>0</v>
      </c>
      <c r="AZ30" s="146">
        <f t="shared" si="3"/>
        <v>0</v>
      </c>
      <c r="BA30" s="146">
        <f t="shared" si="4"/>
        <v>0</v>
      </c>
      <c r="BB30" s="146">
        <f t="shared" si="5"/>
        <v>0</v>
      </c>
      <c r="BC30" s="146">
        <f t="shared" si="6"/>
        <v>0</v>
      </c>
      <c r="BD30" s="146">
        <f t="shared" si="7"/>
        <v>0</v>
      </c>
      <c r="BE30" s="146">
        <f t="shared" si="8"/>
        <v>0</v>
      </c>
      <c r="BF30" s="146">
        <f t="shared" si="9"/>
        <v>0</v>
      </c>
    </row>
    <row r="31" spans="1:58" s="3" customFormat="1" ht="12.75" customHeight="1" x14ac:dyDescent="0.2">
      <c r="A31" s="69"/>
      <c r="B31" s="65"/>
      <c r="C31" s="65"/>
      <c r="D31" s="65"/>
      <c r="E31" s="66"/>
      <c r="F31" s="66"/>
      <c r="G31" s="66"/>
      <c r="H31" s="66"/>
      <c r="I31" s="66"/>
      <c r="J31" s="66"/>
      <c r="K31" s="66"/>
      <c r="L31" s="66"/>
      <c r="M31" s="65"/>
      <c r="N31" s="65"/>
      <c r="O31" s="66"/>
      <c r="P31" s="65"/>
      <c r="Q31" s="65"/>
      <c r="R31" s="66"/>
      <c r="S31" s="65"/>
      <c r="T31" s="329"/>
      <c r="U31" s="65"/>
      <c r="V31"/>
      <c r="W31"/>
      <c r="X31"/>
      <c r="Y31"/>
      <c r="Z31"/>
      <c r="AA31"/>
      <c r="AB31"/>
      <c r="AC31"/>
      <c r="AD31"/>
      <c r="AE31"/>
      <c r="AF31"/>
      <c r="AG31"/>
      <c r="AH31"/>
      <c r="AI31"/>
      <c r="AJ31"/>
      <c r="AK31"/>
      <c r="AL31"/>
      <c r="AM31" s="66"/>
      <c r="AN31" s="65"/>
      <c r="AP31" s="65"/>
      <c r="AQ31" s="65"/>
      <c r="AR31" s="90"/>
      <c r="AS31" s="65"/>
      <c r="AT31" s="65"/>
      <c r="AU31" s="65"/>
      <c r="AV31" s="66"/>
    </row>
    <row r="32" spans="1:58" s="3" customFormat="1" ht="12.75" customHeight="1" x14ac:dyDescent="0.2">
      <c r="A32" s="69"/>
      <c r="B32" s="65"/>
      <c r="C32" s="65"/>
      <c r="D32" s="65"/>
      <c r="E32" s="66"/>
      <c r="F32" s="66"/>
      <c r="G32" s="66"/>
      <c r="H32" s="66"/>
      <c r="I32" s="66"/>
      <c r="J32" s="66"/>
      <c r="K32" s="66"/>
      <c r="L32" s="66"/>
      <c r="M32" s="65"/>
      <c r="N32" s="65"/>
      <c r="O32" s="66"/>
      <c r="P32" s="65"/>
      <c r="Q32" s="65"/>
      <c r="R32" s="66"/>
      <c r="S32" s="65"/>
      <c r="T32" s="329"/>
      <c r="U32" s="65"/>
      <c r="V32"/>
      <c r="W32"/>
      <c r="X32"/>
      <c r="Y32"/>
      <c r="Z32"/>
      <c r="AA32"/>
      <c r="AB32"/>
      <c r="AC32"/>
      <c r="AD32"/>
      <c r="AE32"/>
      <c r="AF32"/>
      <c r="AG32"/>
      <c r="AH32"/>
      <c r="AI32"/>
      <c r="AJ32"/>
      <c r="AK32"/>
      <c r="AL32"/>
      <c r="AM32" s="66"/>
      <c r="AN32" s="65"/>
      <c r="AP32" s="65"/>
      <c r="AQ32" s="65"/>
      <c r="AR32" s="90"/>
      <c r="AS32" s="65"/>
      <c r="AT32" s="65"/>
      <c r="AU32" s="65"/>
      <c r="AV32" s="66"/>
    </row>
    <row r="33" spans="1:96" s="3" customFormat="1" ht="12.75" customHeight="1" x14ac:dyDescent="0.2">
      <c r="A33" s="69"/>
      <c r="B33" s="65"/>
      <c r="C33" s="65"/>
      <c r="D33" s="65"/>
      <c r="E33" s="66"/>
      <c r="F33" s="66"/>
      <c r="G33" s="66"/>
      <c r="H33" s="66"/>
      <c r="I33" s="66"/>
      <c r="J33" s="66"/>
      <c r="K33" s="66"/>
      <c r="L33" s="66"/>
      <c r="M33" s="65"/>
      <c r="N33" s="65"/>
      <c r="O33" s="66"/>
      <c r="P33" s="65"/>
      <c r="Q33" s="65"/>
      <c r="R33" s="66"/>
      <c r="S33" s="65"/>
      <c r="T33" s="329"/>
      <c r="U33" s="65"/>
      <c r="V33"/>
      <c r="W33"/>
      <c r="X33"/>
      <c r="Y33"/>
      <c r="Z33"/>
      <c r="AA33"/>
      <c r="AB33"/>
      <c r="AC33"/>
      <c r="AD33"/>
      <c r="AE33"/>
      <c r="AF33"/>
      <c r="AG33"/>
      <c r="AH33"/>
      <c r="AI33"/>
      <c r="AJ33"/>
      <c r="AK33"/>
      <c r="AL33"/>
      <c r="AM33" s="66"/>
      <c r="AN33" s="65"/>
      <c r="AP33" s="65"/>
      <c r="AQ33" s="65"/>
      <c r="AR33" s="90"/>
      <c r="AS33" s="65"/>
      <c r="AT33" s="65"/>
      <c r="AU33" s="65"/>
      <c r="AV33" s="66"/>
    </row>
    <row r="34" spans="1:96" s="3" customFormat="1" ht="12.75" customHeight="1" x14ac:dyDescent="0.2">
      <c r="A34" s="69"/>
      <c r="B34" s="65"/>
      <c r="C34" s="65"/>
      <c r="D34" s="65"/>
      <c r="E34" s="66"/>
      <c r="F34" s="66"/>
      <c r="G34" s="66"/>
      <c r="H34" s="66"/>
      <c r="I34" s="66"/>
      <c r="J34" s="66"/>
      <c r="K34" s="66"/>
      <c r="L34" s="66"/>
      <c r="M34" s="65"/>
      <c r="N34" s="65"/>
      <c r="O34" s="66"/>
      <c r="P34" s="65"/>
      <c r="Q34" s="65"/>
      <c r="R34" s="66"/>
      <c r="S34" s="65"/>
      <c r="T34" s="329"/>
      <c r="U34" s="65"/>
      <c r="V34"/>
      <c r="W34"/>
      <c r="X34"/>
      <c r="Y34"/>
      <c r="Z34"/>
      <c r="AA34"/>
      <c r="AB34"/>
      <c r="AC34"/>
      <c r="AD34"/>
      <c r="AE34"/>
      <c r="AF34"/>
      <c r="AG34"/>
      <c r="AH34"/>
      <c r="AI34"/>
      <c r="AJ34"/>
      <c r="AK34"/>
      <c r="AL34"/>
      <c r="AM34" s="66"/>
      <c r="AN34" s="65"/>
      <c r="AP34" s="65"/>
      <c r="AQ34" s="65"/>
      <c r="AR34" s="90"/>
      <c r="AS34" s="65"/>
      <c r="AT34" s="65"/>
      <c r="AU34" s="65"/>
      <c r="AV34" s="66"/>
    </row>
    <row r="35" spans="1:96" s="3" customFormat="1" ht="12.75" customHeight="1" x14ac:dyDescent="0.2">
      <c r="A35" s="69"/>
      <c r="B35" s="65"/>
      <c r="C35" s="65"/>
      <c r="D35" s="65"/>
      <c r="E35" s="66"/>
      <c r="F35" s="66"/>
      <c r="G35" s="66"/>
      <c r="H35" s="66"/>
      <c r="I35" s="66"/>
      <c r="J35" s="66"/>
      <c r="K35" s="66"/>
      <c r="L35" s="66"/>
      <c r="M35" s="65"/>
      <c r="N35" s="65"/>
      <c r="O35" s="66"/>
      <c r="P35" s="65"/>
      <c r="Q35" s="65"/>
      <c r="R35" s="66"/>
      <c r="S35" s="65"/>
      <c r="T35" s="329"/>
      <c r="U35" s="65"/>
      <c r="V35"/>
      <c r="W35"/>
      <c r="X35"/>
      <c r="Y35"/>
      <c r="Z35"/>
      <c r="AA35"/>
      <c r="AB35"/>
      <c r="AC35"/>
      <c r="AD35"/>
      <c r="AE35"/>
      <c r="AF35"/>
      <c r="AG35"/>
      <c r="AH35"/>
      <c r="AI35"/>
      <c r="AJ35"/>
      <c r="AK35"/>
      <c r="AL35"/>
      <c r="AM35" s="66"/>
      <c r="AN35" s="65"/>
      <c r="AP35" s="65"/>
      <c r="AQ35" s="65"/>
      <c r="AR35" s="90"/>
      <c r="AS35" s="65"/>
      <c r="AT35" s="65"/>
      <c r="AU35" s="65"/>
      <c r="AV35" s="66"/>
    </row>
    <row r="36" spans="1:96" s="3" customFormat="1" ht="12.75" customHeight="1" x14ac:dyDescent="0.2">
      <c r="A36" s="69"/>
      <c r="B36" s="65"/>
      <c r="C36" s="65"/>
      <c r="D36" s="65"/>
      <c r="E36" s="66"/>
      <c r="F36" s="66"/>
      <c r="G36" s="66"/>
      <c r="H36" s="66"/>
      <c r="I36" s="66"/>
      <c r="J36" s="66"/>
      <c r="K36" s="66"/>
      <c r="L36" s="66"/>
      <c r="M36" s="65"/>
      <c r="N36" s="65"/>
      <c r="O36" s="66"/>
      <c r="P36" s="65"/>
      <c r="Q36" s="65"/>
      <c r="R36" s="66"/>
      <c r="S36" s="65"/>
      <c r="T36" s="329"/>
      <c r="U36" s="65"/>
      <c r="V36"/>
      <c r="W36"/>
      <c r="X36"/>
      <c r="Y36"/>
      <c r="Z36"/>
      <c r="AA36"/>
      <c r="AB36"/>
      <c r="AC36"/>
      <c r="AD36"/>
      <c r="AE36"/>
      <c r="AF36"/>
      <c r="AG36"/>
      <c r="AH36"/>
      <c r="AI36"/>
      <c r="AJ36"/>
      <c r="AK36"/>
      <c r="AL36"/>
      <c r="AM36" s="66"/>
      <c r="AN36" s="65"/>
      <c r="AP36" s="65"/>
      <c r="AQ36" s="65"/>
      <c r="AR36" s="90"/>
      <c r="AS36" s="65"/>
      <c r="AT36" s="65"/>
      <c r="AU36" s="65"/>
      <c r="AV36" s="66"/>
    </row>
    <row r="37" spans="1:96" s="4" customFormat="1" ht="12.75" customHeight="1" x14ac:dyDescent="0.2">
      <c r="A37" s="69"/>
      <c r="B37" s="65"/>
      <c r="C37" s="65"/>
      <c r="D37" s="65"/>
      <c r="E37" s="66"/>
      <c r="F37" s="66"/>
      <c r="G37" s="66"/>
      <c r="H37" s="66"/>
      <c r="I37" s="66"/>
      <c r="J37" s="66"/>
      <c r="K37" s="66"/>
      <c r="L37" s="66"/>
      <c r="M37" s="65"/>
      <c r="N37" s="65"/>
      <c r="O37" s="66"/>
      <c r="P37" s="65"/>
      <c r="Q37" s="65"/>
      <c r="R37" s="66"/>
      <c r="S37" s="65"/>
      <c r="T37" s="329"/>
      <c r="U37" s="65"/>
      <c r="V37"/>
      <c r="W37"/>
      <c r="X37"/>
      <c r="Y37"/>
      <c r="Z37"/>
      <c r="AA37"/>
      <c r="AB37"/>
      <c r="AC37"/>
      <c r="AD37"/>
      <c r="AE37"/>
      <c r="AF37"/>
      <c r="AG37"/>
      <c r="AH37"/>
      <c r="AI37"/>
      <c r="AJ37"/>
      <c r="AK37"/>
      <c r="AL37"/>
      <c r="AM37" s="66"/>
      <c r="AN37" s="65"/>
      <c r="AO37" s="3"/>
      <c r="AP37" s="65"/>
      <c r="AQ37" s="65"/>
      <c r="AR37" s="90"/>
      <c r="AS37" s="65"/>
      <c r="AT37" s="65"/>
      <c r="AU37" s="65"/>
      <c r="AV37" s="66"/>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row>
    <row r="38" spans="1:96" s="3" customFormat="1" ht="12.75" customHeight="1" x14ac:dyDescent="0.2">
      <c r="A38" s="69"/>
      <c r="B38" s="65"/>
      <c r="C38" s="65"/>
      <c r="D38" s="65"/>
      <c r="E38" s="66"/>
      <c r="F38" s="66"/>
      <c r="G38" s="66"/>
      <c r="H38" s="66"/>
      <c r="I38" s="66"/>
      <c r="J38" s="66"/>
      <c r="K38" s="66"/>
      <c r="L38" s="66"/>
      <c r="M38" s="65"/>
      <c r="N38" s="65"/>
      <c r="O38" s="66"/>
      <c r="P38" s="65"/>
      <c r="Q38" s="65"/>
      <c r="R38" s="66"/>
      <c r="S38" s="65"/>
      <c r="T38" s="329"/>
      <c r="U38" s="65"/>
      <c r="V38"/>
      <c r="W38"/>
      <c r="X38"/>
      <c r="Y38"/>
      <c r="Z38"/>
      <c r="AA38"/>
      <c r="AB38"/>
      <c r="AC38"/>
      <c r="AD38"/>
      <c r="AE38"/>
      <c r="AF38"/>
      <c r="AG38"/>
      <c r="AH38"/>
      <c r="AI38"/>
      <c r="AJ38"/>
      <c r="AK38"/>
      <c r="AL38"/>
      <c r="AM38" s="66"/>
      <c r="AN38" s="65"/>
      <c r="AP38" s="65"/>
      <c r="AQ38" s="65"/>
      <c r="AR38" s="90"/>
      <c r="AS38" s="65"/>
      <c r="AT38" s="65"/>
      <c r="AU38" s="65"/>
      <c r="AV38" s="66"/>
    </row>
    <row r="39" spans="1:96" s="3" customFormat="1" ht="12.75" customHeight="1" x14ac:dyDescent="0.2">
      <c r="A39" s="69"/>
      <c r="B39" s="65"/>
      <c r="C39" s="65"/>
      <c r="D39" s="65"/>
      <c r="E39" s="66"/>
      <c r="F39" s="66"/>
      <c r="G39" s="66"/>
      <c r="H39" s="66"/>
      <c r="I39" s="66"/>
      <c r="J39" s="66"/>
      <c r="K39" s="66"/>
      <c r="L39" s="66"/>
      <c r="M39" s="65"/>
      <c r="N39" s="65"/>
      <c r="O39" s="66"/>
      <c r="P39" s="65"/>
      <c r="Q39" s="65"/>
      <c r="R39" s="66"/>
      <c r="S39" s="65"/>
      <c r="T39" s="329"/>
      <c r="U39" s="65"/>
      <c r="V39"/>
      <c r="W39"/>
      <c r="X39"/>
      <c r="Y39"/>
      <c r="Z39"/>
      <c r="AA39"/>
      <c r="AB39"/>
      <c r="AC39"/>
      <c r="AD39"/>
      <c r="AE39"/>
      <c r="AF39"/>
      <c r="AG39"/>
      <c r="AH39"/>
      <c r="AI39"/>
      <c r="AJ39"/>
      <c r="AK39"/>
      <c r="AL39"/>
      <c r="AM39" s="66"/>
      <c r="AN39" s="65"/>
      <c r="AP39" s="65"/>
      <c r="AQ39" s="65"/>
      <c r="AR39" s="90"/>
      <c r="AS39" s="65"/>
      <c r="AT39" s="65"/>
      <c r="AU39" s="65"/>
      <c r="AV39" s="66"/>
    </row>
    <row r="40" spans="1:96" s="3" customFormat="1" ht="12.75" customHeight="1" x14ac:dyDescent="0.2">
      <c r="A40" s="69"/>
      <c r="B40" s="65"/>
      <c r="C40" s="65"/>
      <c r="D40" s="65"/>
      <c r="E40" s="66"/>
      <c r="F40" s="66"/>
      <c r="G40" s="66"/>
      <c r="H40" s="66"/>
      <c r="I40" s="66"/>
      <c r="J40" s="66"/>
      <c r="K40" s="66"/>
      <c r="L40" s="66"/>
      <c r="M40" s="65"/>
      <c r="N40" s="65"/>
      <c r="O40" s="66"/>
      <c r="P40" s="65"/>
      <c r="Q40" s="65"/>
      <c r="R40" s="66"/>
      <c r="S40" s="65"/>
      <c r="T40" s="329"/>
      <c r="U40" s="65"/>
      <c r="V40"/>
      <c r="W40"/>
      <c r="X40"/>
      <c r="Y40"/>
      <c r="Z40"/>
      <c r="AA40"/>
      <c r="AB40"/>
      <c r="AC40"/>
      <c r="AD40"/>
      <c r="AE40"/>
      <c r="AF40"/>
      <c r="AG40"/>
      <c r="AH40"/>
      <c r="AI40"/>
      <c r="AJ40"/>
      <c r="AK40"/>
      <c r="AL40"/>
      <c r="AM40" s="66"/>
      <c r="AN40" s="65"/>
      <c r="AP40" s="65"/>
      <c r="AQ40" s="65"/>
      <c r="AR40" s="90"/>
      <c r="AS40" s="65"/>
      <c r="AT40" s="65"/>
      <c r="AU40" s="65"/>
      <c r="AV40" s="66"/>
    </row>
    <row r="41" spans="1:96" s="4" customFormat="1" ht="12.75" customHeight="1" x14ac:dyDescent="0.2">
      <c r="A41" s="69"/>
      <c r="B41" s="65"/>
      <c r="C41" s="65"/>
      <c r="D41" s="65"/>
      <c r="E41" s="66"/>
      <c r="F41" s="66"/>
      <c r="G41" s="66"/>
      <c r="H41" s="66"/>
      <c r="I41" s="66"/>
      <c r="J41" s="66"/>
      <c r="K41" s="66"/>
      <c r="L41" s="66"/>
      <c r="M41" s="65"/>
      <c r="N41" s="65"/>
      <c r="O41" s="66"/>
      <c r="P41" s="65"/>
      <c r="Q41" s="65"/>
      <c r="R41" s="66"/>
      <c r="S41" s="65"/>
      <c r="T41" s="329"/>
      <c r="U41" s="65"/>
      <c r="V41"/>
      <c r="W41"/>
      <c r="X41"/>
      <c r="Y41"/>
      <c r="Z41"/>
      <c r="AA41"/>
      <c r="AB41"/>
      <c r="AC41"/>
      <c r="AD41"/>
      <c r="AE41"/>
      <c r="AF41"/>
      <c r="AG41"/>
      <c r="AH41"/>
      <c r="AI41"/>
      <c r="AJ41"/>
      <c r="AK41"/>
      <c r="AL41"/>
      <c r="AM41" s="66"/>
      <c r="AN41" s="65"/>
      <c r="AO41" s="3"/>
      <c r="AP41" s="65"/>
      <c r="AQ41" s="65"/>
      <c r="AR41" s="90"/>
      <c r="AS41" s="65"/>
      <c r="AT41" s="65"/>
      <c r="AU41" s="65"/>
      <c r="AV41" s="66"/>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row>
    <row r="42" spans="1:96" s="4" customFormat="1" ht="12.75" customHeight="1" x14ac:dyDescent="0.2">
      <c r="A42" s="69"/>
      <c r="B42" s="65"/>
      <c r="C42" s="65"/>
      <c r="D42" s="65"/>
      <c r="E42" s="66"/>
      <c r="F42" s="66"/>
      <c r="G42" s="66"/>
      <c r="H42" s="66"/>
      <c r="I42" s="66"/>
      <c r="J42" s="66"/>
      <c r="K42" s="66"/>
      <c r="L42" s="66"/>
      <c r="M42" s="65"/>
      <c r="N42" s="65"/>
      <c r="O42" s="66"/>
      <c r="P42" s="65"/>
      <c r="Q42" s="65"/>
      <c r="R42" s="66"/>
      <c r="S42" s="65"/>
      <c r="T42" s="329"/>
      <c r="U42" s="65"/>
      <c r="V42"/>
      <c r="W42"/>
      <c r="X42"/>
      <c r="Y42"/>
      <c r="Z42"/>
      <c r="AA42"/>
      <c r="AB42"/>
      <c r="AC42"/>
      <c r="AD42"/>
      <c r="AE42"/>
      <c r="AF42"/>
      <c r="AG42"/>
      <c r="AH42"/>
      <c r="AI42"/>
      <c r="AJ42"/>
      <c r="AK42"/>
      <c r="AL42"/>
      <c r="AM42" s="66"/>
      <c r="AN42" s="65"/>
      <c r="AO42" s="3"/>
      <c r="AP42" s="65"/>
      <c r="AQ42" s="65"/>
      <c r="AR42" s="90"/>
      <c r="AS42" s="65"/>
      <c r="AT42" s="65"/>
      <c r="AU42" s="65"/>
      <c r="AV42" s="66"/>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row>
    <row r="43" spans="1:96" s="3" customFormat="1" ht="12.75" customHeight="1" x14ac:dyDescent="0.2">
      <c r="A43" s="69"/>
      <c r="B43" s="65"/>
      <c r="C43" s="65"/>
      <c r="D43" s="65"/>
      <c r="E43" s="66"/>
      <c r="F43" s="66"/>
      <c r="G43" s="66"/>
      <c r="H43" s="66"/>
      <c r="I43" s="66"/>
      <c r="J43" s="66"/>
      <c r="K43" s="66"/>
      <c r="L43" s="66"/>
      <c r="M43" s="65"/>
      <c r="N43" s="65"/>
      <c r="O43" s="66"/>
      <c r="P43" s="65"/>
      <c r="Q43" s="65"/>
      <c r="R43" s="66"/>
      <c r="S43" s="65"/>
      <c r="T43" s="329"/>
      <c r="U43" s="65"/>
      <c r="V43"/>
      <c r="W43"/>
      <c r="X43"/>
      <c r="Y43"/>
      <c r="Z43"/>
      <c r="AA43"/>
      <c r="AB43"/>
      <c r="AC43"/>
      <c r="AD43"/>
      <c r="AE43"/>
      <c r="AF43"/>
      <c r="AG43"/>
      <c r="AH43"/>
      <c r="AI43"/>
      <c r="AJ43"/>
      <c r="AK43"/>
      <c r="AL43"/>
      <c r="AM43" s="66"/>
      <c r="AN43" s="65"/>
      <c r="AP43" s="65"/>
      <c r="AQ43" s="65"/>
      <c r="AR43" s="90"/>
      <c r="AS43" s="65"/>
      <c r="AT43" s="65"/>
      <c r="AU43" s="65"/>
      <c r="AV43" s="66"/>
    </row>
    <row r="44" spans="1:96" s="3" customFormat="1" ht="12.75" customHeight="1" x14ac:dyDescent="0.2">
      <c r="A44" s="69"/>
      <c r="B44" s="65"/>
      <c r="C44" s="65"/>
      <c r="D44" s="65"/>
      <c r="E44" s="66"/>
      <c r="F44" s="66"/>
      <c r="G44" s="66"/>
      <c r="H44" s="66"/>
      <c r="I44" s="66"/>
      <c r="J44" s="66"/>
      <c r="K44" s="66"/>
      <c r="L44" s="66"/>
      <c r="M44" s="65"/>
      <c r="N44" s="65"/>
      <c r="O44" s="66"/>
      <c r="P44" s="65"/>
      <c r="Q44" s="65"/>
      <c r="R44" s="66"/>
      <c r="S44" s="65"/>
      <c r="T44" s="329"/>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ht="12.75" customHeight="1" x14ac:dyDescent="0.2">
      <c r="A45" s="69"/>
      <c r="B45" s="65"/>
      <c r="C45" s="65"/>
      <c r="D45" s="65"/>
      <c r="E45" s="66"/>
      <c r="F45" s="66"/>
      <c r="G45" s="66"/>
      <c r="H45" s="66"/>
      <c r="I45" s="66"/>
      <c r="J45" s="66"/>
      <c r="K45" s="66"/>
      <c r="L45" s="66"/>
      <c r="M45" s="65"/>
      <c r="N45" s="65"/>
      <c r="O45" s="66"/>
      <c r="P45" s="65"/>
      <c r="Q45" s="65"/>
      <c r="R45" s="66"/>
      <c r="S45" s="65"/>
      <c r="T45" s="329"/>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ht="12.75" customHeight="1" x14ac:dyDescent="0.2">
      <c r="A46" s="69"/>
      <c r="B46" s="65"/>
      <c r="C46" s="65"/>
      <c r="D46" s="65"/>
      <c r="E46" s="66"/>
      <c r="F46" s="66"/>
      <c r="G46" s="66"/>
      <c r="H46" s="66"/>
      <c r="I46" s="66"/>
      <c r="J46" s="66"/>
      <c r="K46" s="66"/>
      <c r="L46" s="66"/>
      <c r="M46" s="65"/>
      <c r="N46" s="65"/>
      <c r="O46" s="66"/>
      <c r="P46" s="65"/>
      <c r="Q46" s="65"/>
      <c r="R46" s="66"/>
      <c r="S46" s="65"/>
      <c r="T46" s="329"/>
      <c r="U46" s="65"/>
      <c r="V46"/>
      <c r="W46"/>
      <c r="X46"/>
      <c r="Y46"/>
      <c r="Z46"/>
      <c r="AA46"/>
      <c r="AB46"/>
      <c r="AC46"/>
      <c r="AD46"/>
      <c r="AE46"/>
      <c r="AF46"/>
      <c r="AG46"/>
      <c r="AH46"/>
      <c r="AI46"/>
      <c r="AJ46"/>
      <c r="AK46"/>
      <c r="AL46"/>
      <c r="AM46" s="66"/>
      <c r="AN46" s="65"/>
      <c r="AP46" s="65"/>
      <c r="AQ46" s="65"/>
      <c r="AR46" s="90"/>
      <c r="AS46" s="65"/>
      <c r="AT46" s="65"/>
      <c r="AU46" s="65"/>
      <c r="AV46" s="66"/>
    </row>
    <row r="47" spans="1:96" s="3" customFormat="1" ht="12.75" customHeight="1" x14ac:dyDescent="0.2">
      <c r="A47" s="69"/>
      <c r="B47" s="65"/>
      <c r="C47" s="65"/>
      <c r="D47" s="65"/>
      <c r="E47" s="66"/>
      <c r="F47" s="66"/>
      <c r="G47" s="66"/>
      <c r="H47" s="66"/>
      <c r="I47" s="66"/>
      <c r="J47" s="66"/>
      <c r="K47" s="66"/>
      <c r="L47" s="66"/>
      <c r="M47" s="65"/>
      <c r="N47" s="65"/>
      <c r="O47" s="66"/>
      <c r="P47" s="65"/>
      <c r="Q47" s="65"/>
      <c r="R47" s="66"/>
      <c r="S47" s="65"/>
      <c r="T47" s="329"/>
      <c r="U47" s="65"/>
      <c r="V47"/>
      <c r="W47"/>
      <c r="X47"/>
      <c r="Y47"/>
      <c r="Z47"/>
      <c r="AA47"/>
      <c r="AB47"/>
      <c r="AC47"/>
      <c r="AD47"/>
      <c r="AE47"/>
      <c r="AF47"/>
      <c r="AG47"/>
      <c r="AH47"/>
      <c r="AI47"/>
      <c r="AJ47"/>
      <c r="AK47"/>
      <c r="AL47"/>
      <c r="AM47" s="66"/>
      <c r="AN47" s="65"/>
      <c r="AP47" s="65"/>
      <c r="AQ47" s="65"/>
      <c r="AR47" s="90"/>
      <c r="AS47" s="65"/>
      <c r="AT47" s="65"/>
      <c r="AU47" s="65"/>
      <c r="AV47" s="66"/>
    </row>
    <row r="48" spans="1:96" s="3" customFormat="1" ht="12.75" customHeight="1" x14ac:dyDescent="0.2">
      <c r="A48" s="69"/>
      <c r="B48" s="65"/>
      <c r="C48" s="65"/>
      <c r="D48" s="65"/>
      <c r="E48" s="66"/>
      <c r="F48" s="66"/>
      <c r="G48" s="66"/>
      <c r="H48" s="66"/>
      <c r="I48" s="66"/>
      <c r="J48" s="66"/>
      <c r="K48" s="66"/>
      <c r="L48" s="66"/>
      <c r="M48" s="65"/>
      <c r="N48" s="65"/>
      <c r="O48" s="66"/>
      <c r="P48" s="65"/>
      <c r="Q48" s="65"/>
      <c r="R48" s="66"/>
      <c r="S48" s="65"/>
      <c r="T48" s="329"/>
      <c r="U48" s="65"/>
      <c r="V48"/>
      <c r="W48"/>
      <c r="X48"/>
      <c r="Y48"/>
      <c r="Z48"/>
      <c r="AA48"/>
      <c r="AB48"/>
      <c r="AC48"/>
      <c r="AD48"/>
      <c r="AE48"/>
      <c r="AF48"/>
      <c r="AG48"/>
      <c r="AH48"/>
      <c r="AI48"/>
      <c r="AJ48"/>
      <c r="AK48"/>
      <c r="AL48"/>
      <c r="AM48" s="66"/>
      <c r="AN48" s="65"/>
      <c r="AP48" s="65"/>
      <c r="AQ48" s="65"/>
      <c r="AR48" s="90"/>
      <c r="AS48" s="65"/>
      <c r="AT48" s="65"/>
      <c r="AU48" s="65"/>
      <c r="AV48" s="66"/>
    </row>
    <row r="49" spans="1:96" s="3" customFormat="1" ht="12.75" customHeight="1" x14ac:dyDescent="0.2">
      <c r="A49" s="69"/>
      <c r="B49" s="65"/>
      <c r="C49" s="65"/>
      <c r="D49" s="65"/>
      <c r="E49" s="66"/>
      <c r="F49" s="66"/>
      <c r="G49" s="66"/>
      <c r="H49" s="66"/>
      <c r="I49" s="66"/>
      <c r="J49" s="66"/>
      <c r="K49" s="66"/>
      <c r="L49" s="66"/>
      <c r="M49" s="65"/>
      <c r="N49" s="65"/>
      <c r="O49" s="66"/>
      <c r="P49" s="65"/>
      <c r="Q49" s="65"/>
      <c r="R49" s="66"/>
      <c r="S49" s="65"/>
      <c r="T49" s="329"/>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ht="12.75" customHeight="1" x14ac:dyDescent="0.2">
      <c r="A50" s="69"/>
      <c r="B50" s="65"/>
      <c r="C50" s="65"/>
      <c r="D50" s="65"/>
      <c r="E50" s="66"/>
      <c r="F50" s="66"/>
      <c r="G50" s="66"/>
      <c r="H50" s="66"/>
      <c r="I50" s="66"/>
      <c r="J50" s="66"/>
      <c r="K50" s="66"/>
      <c r="L50" s="66"/>
      <c r="M50" s="65"/>
      <c r="N50" s="65"/>
      <c r="O50" s="66"/>
      <c r="P50" s="65"/>
      <c r="Q50" s="65"/>
      <c r="R50" s="66"/>
      <c r="S50" s="65"/>
      <c r="T50" s="329"/>
      <c r="U50" s="65"/>
      <c r="V50"/>
      <c r="W50"/>
      <c r="X50"/>
      <c r="Y50"/>
      <c r="Z50"/>
      <c r="AA50"/>
      <c r="AB50"/>
      <c r="AC50"/>
      <c r="AD50"/>
      <c r="AE50"/>
      <c r="AF50"/>
      <c r="AG50"/>
      <c r="AH50"/>
      <c r="AI50"/>
      <c r="AJ50"/>
      <c r="AK50"/>
      <c r="AL50"/>
      <c r="AM50" s="66"/>
      <c r="AN50" s="65"/>
      <c r="AP50" s="65"/>
      <c r="AQ50" s="65"/>
      <c r="AR50" s="90"/>
      <c r="AS50" s="65"/>
      <c r="AT50" s="65"/>
      <c r="AU50" s="65"/>
      <c r="AV50" s="66"/>
    </row>
    <row r="51" spans="1:96" s="4" customFormat="1" ht="12.75" customHeight="1" x14ac:dyDescent="0.2">
      <c r="A51" s="69"/>
      <c r="B51" s="65"/>
      <c r="C51" s="65"/>
      <c r="D51" s="65"/>
      <c r="E51" s="66"/>
      <c r="F51" s="66"/>
      <c r="G51" s="66"/>
      <c r="H51" s="66"/>
      <c r="I51" s="66"/>
      <c r="J51" s="66"/>
      <c r="K51" s="66"/>
      <c r="L51" s="66"/>
      <c r="M51" s="65"/>
      <c r="N51" s="65"/>
      <c r="O51" s="66"/>
      <c r="P51" s="65"/>
      <c r="Q51" s="65"/>
      <c r="R51" s="66"/>
      <c r="S51" s="65"/>
      <c r="T51" s="329"/>
      <c r="U51" s="65"/>
      <c r="V51"/>
      <c r="W51"/>
      <c r="X51"/>
      <c r="Y51"/>
      <c r="Z51"/>
      <c r="AA51"/>
      <c r="AB51"/>
      <c r="AC51"/>
      <c r="AD51"/>
      <c r="AE51"/>
      <c r="AF51"/>
      <c r="AG51"/>
      <c r="AH51"/>
      <c r="AI51"/>
      <c r="AJ51"/>
      <c r="AK51"/>
      <c r="AL51"/>
      <c r="AM51" s="66"/>
      <c r="AN51" s="65"/>
      <c r="AO51" s="3"/>
      <c r="AP51" s="65"/>
      <c r="AQ51" s="65"/>
      <c r="AR51" s="90"/>
      <c r="AS51" s="65"/>
      <c r="AT51" s="65"/>
      <c r="AU51" s="65"/>
      <c r="AV51" s="66"/>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row>
    <row r="52" spans="1:96" s="3" customFormat="1" ht="12.75" customHeight="1" x14ac:dyDescent="0.2">
      <c r="A52" s="69"/>
      <c r="B52" s="65"/>
      <c r="C52" s="65"/>
      <c r="D52" s="65"/>
      <c r="E52" s="66"/>
      <c r="F52" s="66"/>
      <c r="G52" s="66"/>
      <c r="H52" s="66"/>
      <c r="I52" s="66"/>
      <c r="J52" s="66"/>
      <c r="K52" s="66"/>
      <c r="L52" s="66"/>
      <c r="M52" s="65"/>
      <c r="N52" s="65"/>
      <c r="O52" s="66"/>
      <c r="P52" s="65"/>
      <c r="Q52" s="65"/>
      <c r="R52" s="66"/>
      <c r="S52" s="65"/>
      <c r="T52" s="329"/>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ht="12.75" customHeight="1" x14ac:dyDescent="0.2">
      <c r="A53" s="69"/>
      <c r="B53" s="65"/>
      <c r="C53" s="65"/>
      <c r="D53" s="65"/>
      <c r="E53" s="66"/>
      <c r="F53" s="66"/>
      <c r="G53" s="66"/>
      <c r="H53" s="66"/>
      <c r="I53" s="66"/>
      <c r="J53" s="66"/>
      <c r="K53" s="66"/>
      <c r="L53" s="66"/>
      <c r="M53" s="65"/>
      <c r="N53" s="65"/>
      <c r="O53" s="66"/>
      <c r="P53" s="65"/>
      <c r="Q53" s="65"/>
      <c r="R53" s="66"/>
      <c r="S53" s="65"/>
      <c r="T53" s="329"/>
      <c r="U53" s="65"/>
      <c r="V53"/>
      <c r="W53"/>
      <c r="X53"/>
      <c r="Y53"/>
      <c r="Z53"/>
      <c r="AA53"/>
      <c r="AB53"/>
      <c r="AC53"/>
      <c r="AD53"/>
      <c r="AE53"/>
      <c r="AF53"/>
      <c r="AG53"/>
      <c r="AH53"/>
      <c r="AI53"/>
      <c r="AJ53"/>
      <c r="AK53"/>
      <c r="AL53"/>
      <c r="AM53" s="66"/>
      <c r="AN53" s="65"/>
      <c r="AP53" s="65"/>
      <c r="AQ53" s="65"/>
      <c r="AR53" s="90"/>
      <c r="AS53" s="65"/>
      <c r="AT53" s="65"/>
      <c r="AU53" s="65"/>
      <c r="AV53" s="66"/>
    </row>
    <row r="54" spans="1:96" s="3" customFormat="1" x14ac:dyDescent="0.2">
      <c r="A54" s="69"/>
      <c r="B54" s="65"/>
      <c r="C54" s="65"/>
      <c r="D54" s="65"/>
      <c r="E54" s="66"/>
      <c r="F54" s="66"/>
      <c r="G54" s="66"/>
      <c r="H54" s="66"/>
      <c r="I54" s="66"/>
      <c r="J54" s="66"/>
      <c r="K54" s="66"/>
      <c r="L54" s="66"/>
      <c r="M54" s="65"/>
      <c r="N54" s="65"/>
      <c r="O54" s="66"/>
      <c r="P54" s="65"/>
      <c r="Q54" s="65"/>
      <c r="R54" s="66"/>
      <c r="S54" s="65"/>
      <c r="T54" s="329"/>
      <c r="U54" s="65"/>
      <c r="V54"/>
      <c r="W54"/>
      <c r="X54"/>
      <c r="Y54"/>
      <c r="Z54"/>
      <c r="AA54"/>
      <c r="AB54"/>
      <c r="AC54"/>
      <c r="AD54"/>
      <c r="AE54"/>
      <c r="AF54"/>
      <c r="AG54"/>
      <c r="AH54"/>
      <c r="AI54"/>
      <c r="AJ54"/>
      <c r="AK54"/>
      <c r="AL54"/>
      <c r="AM54" s="66"/>
      <c r="AN54" s="65"/>
      <c r="AP54" s="65"/>
      <c r="AQ54" s="65"/>
      <c r="AR54" s="90"/>
      <c r="AS54" s="65"/>
      <c r="AT54" s="65"/>
      <c r="AU54" s="65"/>
      <c r="AV54" s="66"/>
    </row>
    <row r="55" spans="1:96" s="3" customFormat="1" x14ac:dyDescent="0.2">
      <c r="A55" s="69"/>
      <c r="B55" s="65"/>
      <c r="C55" s="65"/>
      <c r="D55" s="65"/>
      <c r="E55" s="66"/>
      <c r="F55" s="66"/>
      <c r="G55" s="66"/>
      <c r="H55" s="66"/>
      <c r="I55" s="66"/>
      <c r="J55" s="66"/>
      <c r="K55" s="66"/>
      <c r="L55" s="66"/>
      <c r="M55" s="65"/>
      <c r="N55" s="65"/>
      <c r="O55" s="66"/>
      <c r="P55" s="65"/>
      <c r="Q55" s="65"/>
      <c r="R55" s="66"/>
      <c r="S55" s="65"/>
      <c r="T55" s="329"/>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x14ac:dyDescent="0.2">
      <c r="A56" s="69"/>
      <c r="B56" s="65"/>
      <c r="C56" s="65"/>
      <c r="D56" s="65"/>
      <c r="E56" s="66"/>
      <c r="F56" s="66"/>
      <c r="G56" s="66"/>
      <c r="H56" s="66"/>
      <c r="I56" s="66"/>
      <c r="J56" s="66"/>
      <c r="K56" s="66"/>
      <c r="L56" s="66"/>
      <c r="M56" s="65"/>
      <c r="N56" s="65"/>
      <c r="O56" s="66"/>
      <c r="P56" s="65"/>
      <c r="Q56" s="65"/>
      <c r="R56" s="66"/>
      <c r="S56" s="65"/>
      <c r="T56" s="329"/>
      <c r="U56" s="65"/>
      <c r="V56"/>
      <c r="W56"/>
      <c r="X56"/>
      <c r="Y56"/>
      <c r="Z56"/>
      <c r="AA56"/>
      <c r="AB56"/>
      <c r="AC56"/>
      <c r="AD56"/>
      <c r="AE56"/>
      <c r="AF56"/>
      <c r="AG56"/>
      <c r="AH56"/>
      <c r="AI56"/>
      <c r="AJ56"/>
      <c r="AK56"/>
      <c r="AL56"/>
      <c r="AM56" s="66"/>
      <c r="AN56" s="65"/>
      <c r="AP56" s="65"/>
      <c r="AQ56" s="65"/>
      <c r="AR56" s="90"/>
      <c r="AS56" s="65"/>
      <c r="AT56" s="65"/>
      <c r="AU56" s="65"/>
      <c r="AV56" s="66"/>
    </row>
    <row r="57" spans="1:96" s="26" customFormat="1" x14ac:dyDescent="0.2">
      <c r="A57" s="69"/>
      <c r="B57" s="65"/>
      <c r="C57" s="65"/>
      <c r="D57" s="65"/>
      <c r="E57" s="66"/>
      <c r="F57" s="66"/>
      <c r="G57" s="66"/>
      <c r="H57" s="66"/>
      <c r="I57" s="66"/>
      <c r="J57" s="66"/>
      <c r="K57" s="66"/>
      <c r="L57" s="66"/>
      <c r="M57" s="65"/>
      <c r="N57" s="65"/>
      <c r="O57" s="66"/>
      <c r="P57" s="65"/>
      <c r="Q57" s="65"/>
      <c r="R57" s="66"/>
      <c r="S57" s="65"/>
      <c r="T57" s="329"/>
      <c r="U57" s="65"/>
      <c r="V57"/>
      <c r="W57"/>
      <c r="X57"/>
      <c r="Y57"/>
      <c r="Z57"/>
      <c r="AA57"/>
      <c r="AB57"/>
      <c r="AC57"/>
      <c r="AD57"/>
      <c r="AE57"/>
      <c r="AF57"/>
      <c r="AG57"/>
      <c r="AH57"/>
      <c r="AI57"/>
      <c r="AJ57"/>
      <c r="AK57"/>
      <c r="AL57"/>
      <c r="AM57" s="66"/>
      <c r="AN57" s="65"/>
      <c r="AO57" s="3"/>
      <c r="AP57" s="65"/>
      <c r="AQ57" s="65"/>
      <c r="AR57" s="90"/>
      <c r="AS57" s="65"/>
      <c r="AT57" s="65"/>
      <c r="AU57" s="65"/>
      <c r="AV57" s="66"/>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9"/>
      <c r="B58" s="65"/>
      <c r="C58" s="65"/>
      <c r="D58" s="65"/>
      <c r="E58" s="66"/>
      <c r="F58" s="66"/>
      <c r="G58" s="66"/>
      <c r="H58" s="66"/>
      <c r="I58" s="66"/>
      <c r="J58" s="66"/>
      <c r="K58" s="66"/>
      <c r="L58" s="66"/>
      <c r="M58" s="65"/>
      <c r="N58" s="65"/>
      <c r="O58" s="66"/>
      <c r="P58" s="65"/>
      <c r="Q58" s="65"/>
      <c r="R58" s="66"/>
      <c r="S58" s="65"/>
      <c r="T58" s="329"/>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x14ac:dyDescent="0.2">
      <c r="A59" s="69"/>
      <c r="B59" s="65"/>
      <c r="C59" s="65"/>
      <c r="D59" s="65"/>
      <c r="E59" s="66"/>
      <c r="F59" s="66"/>
      <c r="G59" s="66"/>
      <c r="H59" s="66"/>
      <c r="I59" s="66"/>
      <c r="J59" s="66"/>
      <c r="K59" s="66"/>
      <c r="L59" s="66"/>
      <c r="M59" s="65"/>
      <c r="N59" s="65"/>
      <c r="O59" s="66"/>
      <c r="P59" s="65"/>
      <c r="Q59" s="65"/>
      <c r="R59" s="66"/>
      <c r="S59" s="65"/>
      <c r="T59" s="329"/>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x14ac:dyDescent="0.2">
      <c r="A60" s="69"/>
      <c r="B60" s="65"/>
      <c r="C60" s="65"/>
      <c r="D60" s="65"/>
      <c r="E60" s="66"/>
      <c r="F60" s="66"/>
      <c r="G60" s="66"/>
      <c r="H60" s="66"/>
      <c r="I60" s="66"/>
      <c r="J60" s="66"/>
      <c r="K60" s="66"/>
      <c r="L60" s="66"/>
      <c r="M60" s="65"/>
      <c r="N60" s="65"/>
      <c r="O60" s="66"/>
      <c r="P60" s="65"/>
      <c r="Q60" s="65"/>
      <c r="R60" s="66"/>
      <c r="S60" s="65"/>
      <c r="T60" s="330"/>
      <c r="U60" s="65"/>
      <c r="V60"/>
      <c r="W60"/>
      <c r="X60"/>
      <c r="Y60"/>
      <c r="Z60"/>
      <c r="AA60"/>
      <c r="AB60"/>
      <c r="AC60"/>
      <c r="AD60"/>
      <c r="AE60"/>
      <c r="AF60"/>
      <c r="AG60"/>
      <c r="AH60"/>
      <c r="AI60"/>
      <c r="AJ60"/>
      <c r="AK60"/>
      <c r="AL60"/>
      <c r="AM60" s="66"/>
      <c r="AN60" s="65"/>
      <c r="AP60" s="65"/>
      <c r="AQ60" s="65"/>
      <c r="AR60" s="90"/>
      <c r="AS60" s="65"/>
      <c r="AT60" s="65"/>
      <c r="AU60" s="65"/>
      <c r="AV60" s="66"/>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3"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3"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4"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O64" s="3"/>
      <c r="AP64" s="65"/>
      <c r="AQ64" s="65"/>
      <c r="AR64" s="90"/>
      <c r="AS64" s="65"/>
      <c r="AT64" s="65"/>
      <c r="AU64" s="65"/>
      <c r="AV64" s="66"/>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3"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P67" s="65"/>
      <c r="AQ67" s="65"/>
      <c r="AR67" s="90"/>
      <c r="AS67" s="65"/>
      <c r="AT67" s="65"/>
      <c r="AU67" s="65"/>
      <c r="AV67" s="66"/>
    </row>
    <row r="68" spans="1:96" s="3"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P68" s="65"/>
      <c r="AQ68" s="65"/>
      <c r="AR68" s="90"/>
      <c r="AS68" s="65"/>
      <c r="AT68" s="65"/>
      <c r="AU68" s="65"/>
      <c r="AV68" s="66"/>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4"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O70" s="3"/>
      <c r="AP70" s="65"/>
      <c r="AQ70" s="65"/>
      <c r="AR70" s="90"/>
      <c r="AS70" s="65"/>
      <c r="AT70" s="65"/>
      <c r="AU70" s="65"/>
      <c r="AV70" s="66"/>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4"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O71" s="3"/>
      <c r="AP71" s="65"/>
      <c r="AQ71" s="65"/>
      <c r="AR71" s="90"/>
      <c r="AS71" s="65"/>
      <c r="AT71" s="65"/>
      <c r="AU71" s="65"/>
      <c r="AV71" s="66"/>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14"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O74" s="3"/>
      <c r="AP74" s="65"/>
      <c r="AQ74" s="65"/>
      <c r="AR74" s="90"/>
      <c r="AS74" s="65"/>
      <c r="AT74" s="65"/>
      <c r="AU74" s="65"/>
      <c r="AV74" s="66"/>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3"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P76" s="65"/>
      <c r="AQ76" s="65"/>
      <c r="AR76" s="90"/>
      <c r="AS76" s="65"/>
      <c r="AT76" s="65"/>
      <c r="AU76" s="65"/>
      <c r="AV76" s="66"/>
    </row>
    <row r="77" spans="1:96" s="3"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P77" s="65"/>
      <c r="AQ77" s="65"/>
      <c r="AR77" s="90"/>
      <c r="AS77" s="65"/>
      <c r="AT77" s="65"/>
      <c r="AU77" s="65"/>
      <c r="AV77" s="66"/>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4"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O90" s="3"/>
      <c r="AP90" s="65"/>
      <c r="AQ90" s="65"/>
      <c r="AR90" s="90"/>
      <c r="AS90" s="65"/>
      <c r="AT90" s="65"/>
      <c r="AU90" s="65"/>
      <c r="AV90" s="66"/>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26" customFormat="1" ht="14.25" customHeigh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O92" s="3"/>
      <c r="AP92" s="65"/>
      <c r="AQ92" s="65"/>
      <c r="AR92" s="90"/>
      <c r="AS92" s="65"/>
      <c r="AT92" s="65"/>
      <c r="AU92" s="65"/>
      <c r="AV92" s="66"/>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P95" s="65"/>
      <c r="AQ95" s="65"/>
      <c r="AR95" s="90"/>
      <c r="AS95" s="65"/>
      <c r="AT95" s="65"/>
      <c r="AU95" s="65"/>
      <c r="AV95" s="66"/>
    </row>
    <row r="96" spans="1:96" s="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P96" s="65"/>
      <c r="AQ96" s="65"/>
      <c r="AR96" s="90"/>
      <c r="AS96" s="65"/>
      <c r="AT96" s="65"/>
      <c r="AU96" s="65"/>
      <c r="AV96" s="66"/>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1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O98" s="3"/>
      <c r="AP98" s="65"/>
      <c r="AQ98" s="65"/>
      <c r="AR98" s="90"/>
      <c r="AS98" s="65"/>
      <c r="AT98" s="65"/>
      <c r="AU98" s="65"/>
      <c r="AV98" s="66"/>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26" customFormat="1" ht="14.25" customHeigh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O112" s="3"/>
      <c r="AP112" s="65"/>
      <c r="AQ112" s="65"/>
      <c r="AR112" s="90"/>
      <c r="AS112" s="65"/>
      <c r="AT112" s="65"/>
      <c r="AU112" s="65"/>
      <c r="AV112" s="66"/>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26" customFormat="1" ht="14.25" customHeigh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O119" s="3"/>
      <c r="AP119" s="65"/>
      <c r="AQ119" s="65"/>
      <c r="AR119" s="90"/>
      <c r="AS119" s="65"/>
      <c r="AT119" s="65"/>
      <c r="AU119" s="65"/>
      <c r="AV119" s="66"/>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66"/>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B175" s="65"/>
      <c r="C175" s="65"/>
      <c r="D175" s="65"/>
      <c r="E175" s="66"/>
      <c r="F175" s="66"/>
      <c r="G175" s="66"/>
      <c r="H175" s="66"/>
      <c r="I175" s="66"/>
      <c r="J175" s="66"/>
      <c r="K175" s="66"/>
      <c r="L175" s="66"/>
      <c r="M175" s="65"/>
      <c r="N175" s="65"/>
      <c r="O175" s="66"/>
      <c r="P175" s="65"/>
      <c r="Q175" s="65"/>
      <c r="R175" s="66"/>
      <c r="S175" s="65"/>
      <c r="T175" s="65"/>
      <c r="U175" s="65"/>
      <c r="V175"/>
      <c r="W175"/>
      <c r="X175"/>
      <c r="Y175"/>
      <c r="Z175"/>
      <c r="AA175"/>
      <c r="AB175"/>
      <c r="AC175"/>
      <c r="AD175"/>
      <c r="AE175"/>
      <c r="AF175"/>
      <c r="AG175"/>
      <c r="AH175"/>
      <c r="AI175"/>
      <c r="AJ175"/>
      <c r="AK175"/>
      <c r="AL175"/>
      <c r="AM175" s="66"/>
      <c r="AN175" s="65"/>
      <c r="AP175" s="65"/>
      <c r="AQ175" s="65"/>
      <c r="AR175" s="90"/>
      <c r="AS175" s="65"/>
      <c r="AT175" s="65"/>
      <c r="AU175" s="65"/>
      <c r="AV175" s="66"/>
    </row>
    <row r="176" spans="1:48" s="3" customFormat="1" x14ac:dyDescent="0.2">
      <c r="A176" s="69"/>
      <c r="B176" s="65"/>
      <c r="C176" s="65"/>
      <c r="D176" s="65"/>
      <c r="E176" s="66"/>
      <c r="F176" s="66"/>
      <c r="G176" s="66"/>
      <c r="H176" s="66"/>
      <c r="I176" s="66"/>
      <c r="J176" s="66"/>
      <c r="K176" s="66"/>
      <c r="L176" s="66"/>
      <c r="M176" s="65"/>
      <c r="N176" s="65"/>
      <c r="O176" s="66"/>
      <c r="P176" s="65"/>
      <c r="Q176" s="65"/>
      <c r="R176" s="66"/>
      <c r="S176" s="65"/>
      <c r="T176" s="65"/>
      <c r="U176" s="65"/>
      <c r="V176"/>
      <c r="W176"/>
      <c r="X176"/>
      <c r="Y176"/>
      <c r="Z176"/>
      <c r="AA176"/>
      <c r="AB176"/>
      <c r="AC176"/>
      <c r="AD176"/>
      <c r="AE176"/>
      <c r="AF176"/>
      <c r="AG176"/>
      <c r="AH176"/>
      <c r="AI176"/>
      <c r="AJ176"/>
      <c r="AK176"/>
      <c r="AL176"/>
      <c r="AM176" s="66"/>
      <c r="AN176" s="65"/>
      <c r="AP176" s="65"/>
      <c r="AQ176" s="65"/>
      <c r="AR176" s="90"/>
      <c r="AS176" s="65"/>
      <c r="AT176" s="65"/>
      <c r="AU176" s="65"/>
      <c r="AV176" s="66"/>
    </row>
    <row r="177" spans="1:48" s="3" customFormat="1" x14ac:dyDescent="0.2">
      <c r="A177" s="69"/>
      <c r="B177" s="65"/>
      <c r="C177" s="65"/>
      <c r="D177" s="65"/>
      <c r="E177" s="8"/>
      <c r="F177" s="66"/>
      <c r="G177" s="66"/>
      <c r="H177" s="66"/>
      <c r="I177" s="66"/>
      <c r="J177" s="66"/>
      <c r="K177" s="66"/>
      <c r="L177" s="66"/>
      <c r="M177" s="65"/>
      <c r="N177" s="65"/>
      <c r="O177" s="66"/>
      <c r="P177" s="65"/>
      <c r="Q177" s="65"/>
      <c r="R177" s="66"/>
      <c r="S177" s="65"/>
      <c r="T177" s="65"/>
      <c r="U177" s="65"/>
      <c r="V177"/>
      <c r="W177"/>
      <c r="X177"/>
      <c r="Y177"/>
      <c r="Z177"/>
      <c r="AA177"/>
      <c r="AB177"/>
      <c r="AC177"/>
      <c r="AD177"/>
      <c r="AE177"/>
      <c r="AF177"/>
      <c r="AG177"/>
      <c r="AH177"/>
      <c r="AI177"/>
      <c r="AJ177"/>
      <c r="AK177"/>
      <c r="AL177"/>
      <c r="AM177" s="66"/>
      <c r="AN177" s="65"/>
      <c r="AP177" s="65"/>
      <c r="AQ177" s="65"/>
      <c r="AR177" s="90"/>
      <c r="AS177" s="65"/>
      <c r="AT177" s="65"/>
      <c r="AU177" s="65"/>
      <c r="AV177" s="66"/>
    </row>
    <row r="178" spans="1:48" s="3" customFormat="1" x14ac:dyDescent="0.2">
      <c r="A178" s="69"/>
      <c r="E178" s="8"/>
      <c r="F178" s="8"/>
      <c r="G178" s="8"/>
      <c r="H178" s="8"/>
      <c r="I178" s="8"/>
      <c r="J178" s="8"/>
      <c r="K178" s="8"/>
      <c r="L178" s="8"/>
      <c r="O178" s="8"/>
      <c r="R178" s="66"/>
      <c r="V178"/>
      <c r="W178"/>
      <c r="X178"/>
      <c r="Y178"/>
      <c r="Z178"/>
      <c r="AA178"/>
      <c r="AB178"/>
      <c r="AC178"/>
      <c r="AD178"/>
      <c r="AE178"/>
      <c r="AF178"/>
      <c r="AG178"/>
      <c r="AH178"/>
      <c r="AI178"/>
      <c r="AJ178"/>
      <c r="AK178"/>
      <c r="AL178"/>
      <c r="AM178" s="66"/>
      <c r="AN178" s="65"/>
      <c r="AP178" s="65"/>
      <c r="AQ178" s="65"/>
      <c r="AR178" s="90"/>
      <c r="AS178" s="65"/>
      <c r="AT178" s="65"/>
      <c r="AU178" s="65"/>
      <c r="AV178" s="8"/>
    </row>
    <row r="179" spans="1:48" s="3" customFormat="1" x14ac:dyDescent="0.2">
      <c r="A179" s="69"/>
      <c r="E179" s="8"/>
      <c r="F179" s="8"/>
      <c r="G179" s="8"/>
      <c r="H179" s="8"/>
      <c r="I179" s="8"/>
      <c r="J179" s="8"/>
      <c r="K179" s="8"/>
      <c r="L179" s="8"/>
      <c r="O179" s="8"/>
      <c r="R179" s="66"/>
      <c r="V179"/>
      <c r="W179"/>
      <c r="X179"/>
      <c r="Y179"/>
      <c r="Z179"/>
      <c r="AA179"/>
      <c r="AB179"/>
      <c r="AC179"/>
      <c r="AD179"/>
      <c r="AE179"/>
      <c r="AF179"/>
      <c r="AG179"/>
      <c r="AH179"/>
      <c r="AI179"/>
      <c r="AJ179"/>
      <c r="AK179"/>
      <c r="AL179"/>
      <c r="AM179" s="66"/>
      <c r="AN179" s="65"/>
      <c r="AP179" s="65"/>
      <c r="AQ179" s="65"/>
      <c r="AR179" s="90"/>
      <c r="AS179" s="65"/>
      <c r="AT179" s="65"/>
      <c r="AU179" s="65"/>
      <c r="AV179" s="8"/>
    </row>
    <row r="180" spans="1:48" s="3" customFormat="1" x14ac:dyDescent="0.2">
      <c r="A180" s="69"/>
      <c r="E180" s="8"/>
      <c r="F180" s="8"/>
      <c r="G180" s="8"/>
      <c r="H180" s="8"/>
      <c r="I180" s="8"/>
      <c r="J180" s="8"/>
      <c r="K180" s="8"/>
      <c r="L180" s="8"/>
      <c r="O180" s="8"/>
      <c r="R180" s="66"/>
      <c r="V180"/>
      <c r="W180"/>
      <c r="X180"/>
      <c r="Y180"/>
      <c r="Z180"/>
      <c r="AA180"/>
      <c r="AB180"/>
      <c r="AC180"/>
      <c r="AD180"/>
      <c r="AE180"/>
      <c r="AF180"/>
      <c r="AG180"/>
      <c r="AH180"/>
      <c r="AI180"/>
      <c r="AJ180"/>
      <c r="AK180"/>
      <c r="AL180"/>
      <c r="AM180" s="66"/>
      <c r="AN180" s="65"/>
      <c r="AP180" s="65"/>
      <c r="AQ180" s="65"/>
      <c r="AR180" s="90"/>
      <c r="AS180" s="65"/>
      <c r="AT180" s="65"/>
      <c r="AU180" s="65"/>
      <c r="AV180" s="8"/>
    </row>
    <row r="181" spans="1:48" s="3" customFormat="1" x14ac:dyDescent="0.2">
      <c r="A181" s="69"/>
      <c r="E181" s="8"/>
      <c r="F181" s="8"/>
      <c r="G181" s="8"/>
      <c r="H181" s="8"/>
      <c r="I181" s="8"/>
      <c r="J181" s="8"/>
      <c r="K181" s="8"/>
      <c r="L181" s="8"/>
      <c r="O181" s="8"/>
      <c r="R181" s="66"/>
      <c r="V181"/>
      <c r="W181"/>
      <c r="X181"/>
      <c r="Y181"/>
      <c r="Z181"/>
      <c r="AA181"/>
      <c r="AB181"/>
      <c r="AC181"/>
      <c r="AD181"/>
      <c r="AE181"/>
      <c r="AF181"/>
      <c r="AG181"/>
      <c r="AH181"/>
      <c r="AI181"/>
      <c r="AJ181"/>
      <c r="AK181"/>
      <c r="AL181"/>
      <c r="AM181" s="66"/>
      <c r="AN181" s="65"/>
      <c r="AP181" s="65"/>
      <c r="AQ181" s="65"/>
      <c r="AR181" s="90"/>
      <c r="AS181" s="65"/>
      <c r="AT181" s="65"/>
      <c r="AU181" s="65"/>
      <c r="AV181" s="8"/>
    </row>
    <row r="182" spans="1:48" s="3" customFormat="1" x14ac:dyDescent="0.2">
      <c r="A182" s="69"/>
      <c r="E182" s="8"/>
      <c r="F182" s="8"/>
      <c r="G182" s="8"/>
      <c r="H182" s="8"/>
      <c r="I182" s="8"/>
      <c r="J182" s="8"/>
      <c r="K182" s="8"/>
      <c r="L182" s="8"/>
      <c r="O182" s="8"/>
      <c r="R182" s="66"/>
      <c r="V182"/>
      <c r="W182"/>
      <c r="X182"/>
      <c r="Y182"/>
      <c r="Z182"/>
      <c r="AA182"/>
      <c r="AB182"/>
      <c r="AC182"/>
      <c r="AD182"/>
      <c r="AE182"/>
      <c r="AF182"/>
      <c r="AG182"/>
      <c r="AH182"/>
      <c r="AI182"/>
      <c r="AJ182"/>
      <c r="AK182"/>
      <c r="AL182"/>
      <c r="AM182" s="66"/>
      <c r="AN182" s="65"/>
      <c r="AP182" s="65"/>
      <c r="AQ182" s="65"/>
      <c r="AR182" s="90"/>
      <c r="AS182" s="65"/>
      <c r="AT182" s="65"/>
      <c r="AU182" s="65"/>
      <c r="AV182" s="8"/>
    </row>
    <row r="183" spans="1:48" s="3" customFormat="1" x14ac:dyDescent="0.2">
      <c r="A183" s="69"/>
      <c r="E183" s="8"/>
      <c r="F183" s="8"/>
      <c r="G183" s="8"/>
      <c r="H183" s="8"/>
      <c r="I183" s="8"/>
      <c r="J183" s="8"/>
      <c r="K183" s="8"/>
      <c r="L183" s="8"/>
      <c r="O183" s="8"/>
      <c r="R183" s="66"/>
      <c r="V183"/>
      <c r="W183"/>
      <c r="X183"/>
      <c r="Y183"/>
      <c r="Z183"/>
      <c r="AA183"/>
      <c r="AB183"/>
      <c r="AC183"/>
      <c r="AD183"/>
      <c r="AE183"/>
      <c r="AF183"/>
      <c r="AG183"/>
      <c r="AH183"/>
      <c r="AI183"/>
      <c r="AJ183"/>
      <c r="AK183"/>
      <c r="AL183"/>
      <c r="AM183" s="66"/>
      <c r="AN183" s="65"/>
      <c r="AP183" s="65"/>
      <c r="AQ183" s="65"/>
      <c r="AR183" s="90"/>
      <c r="AS183" s="65"/>
      <c r="AT183" s="65"/>
      <c r="AU183" s="65"/>
      <c r="AV183" s="8"/>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66"/>
      <c r="AN196" s="65"/>
      <c r="AP196" s="65"/>
      <c r="AQ196" s="65"/>
      <c r="AR196" s="90"/>
      <c r="AS196" s="65"/>
      <c r="AT196" s="65"/>
      <c r="AU196" s="65"/>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66"/>
      <c r="AN197" s="65"/>
      <c r="AP197" s="65"/>
      <c r="AQ197" s="65"/>
      <c r="AR197" s="90"/>
      <c r="AS197" s="65"/>
      <c r="AT197" s="65"/>
      <c r="AU197" s="65"/>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66"/>
      <c r="AN198" s="65"/>
      <c r="AP198" s="65"/>
      <c r="AQ198" s="65"/>
      <c r="AR198" s="90"/>
      <c r="AS198" s="65"/>
      <c r="AT198" s="65"/>
      <c r="AU198" s="65"/>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8"/>
      <c r="AR199" s="90"/>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8"/>
      <c r="AR200" s="90"/>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8"/>
      <c r="AR201" s="90"/>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8"/>
      <c r="AR202" s="90"/>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8"/>
      <c r="AR203" s="90"/>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8"/>
      <c r="AR204" s="90"/>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R297" s="90"/>
      <c r="AV297" s="8"/>
    </row>
    <row r="298" spans="1:48" s="3" customFormat="1" x14ac:dyDescent="0.2">
      <c r="A298" s="69"/>
      <c r="E298" s="8"/>
      <c r="F298" s="8"/>
      <c r="G298" s="8"/>
      <c r="H298" s="8"/>
      <c r="I298" s="8"/>
      <c r="J298" s="8"/>
      <c r="K298" s="8"/>
      <c r="L298" s="8"/>
      <c r="O298" s="8"/>
      <c r="R298" s="66"/>
      <c r="V298"/>
      <c r="W298"/>
      <c r="X298"/>
      <c r="Y298"/>
      <c r="Z298"/>
      <c r="AA298"/>
      <c r="AB298"/>
      <c r="AC298"/>
      <c r="AD298"/>
      <c r="AE298"/>
      <c r="AF298"/>
      <c r="AG298"/>
      <c r="AH298"/>
      <c r="AI298"/>
      <c r="AJ298"/>
      <c r="AK298"/>
      <c r="AL298"/>
      <c r="AM298" s="8"/>
      <c r="AR298" s="90"/>
      <c r="AV298" s="8"/>
    </row>
    <row r="299" spans="1:48" s="3" customFormat="1" x14ac:dyDescent="0.2">
      <c r="A299" s="69"/>
      <c r="E299" s="8"/>
      <c r="F299" s="8"/>
      <c r="G299" s="8"/>
      <c r="H299" s="8"/>
      <c r="I299" s="8"/>
      <c r="J299" s="8"/>
      <c r="K299" s="8"/>
      <c r="L299" s="8"/>
      <c r="O299" s="8"/>
      <c r="R299" s="66"/>
      <c r="V299"/>
      <c r="W299"/>
      <c r="X299"/>
      <c r="Y299"/>
      <c r="Z299"/>
      <c r="AA299"/>
      <c r="AB299"/>
      <c r="AC299"/>
      <c r="AD299"/>
      <c r="AE299"/>
      <c r="AF299"/>
      <c r="AG299"/>
      <c r="AH299"/>
      <c r="AI299"/>
      <c r="AJ299"/>
      <c r="AK299"/>
      <c r="AL299"/>
      <c r="AM299" s="8"/>
      <c r="AN299" s="8"/>
      <c r="AP299" s="8"/>
      <c r="AR299" s="90"/>
      <c r="AV299" s="8"/>
    </row>
    <row r="300" spans="1:48" s="3" customFormat="1" x14ac:dyDescent="0.2">
      <c r="A300" s="69"/>
      <c r="E300" s="8"/>
      <c r="F300" s="8"/>
      <c r="G300" s="8"/>
      <c r="H300" s="8"/>
      <c r="I300" s="8"/>
      <c r="J300" s="8"/>
      <c r="K300" s="8"/>
      <c r="L300" s="8"/>
      <c r="O300" s="8"/>
      <c r="R300" s="66"/>
      <c r="V300"/>
      <c r="W300"/>
      <c r="X300"/>
      <c r="Y300"/>
      <c r="Z300"/>
      <c r="AA300"/>
      <c r="AB300"/>
      <c r="AC300"/>
      <c r="AD300"/>
      <c r="AE300"/>
      <c r="AF300"/>
      <c r="AG300"/>
      <c r="AH300"/>
      <c r="AI300"/>
      <c r="AJ300"/>
      <c r="AK300"/>
      <c r="AL300"/>
      <c r="AM300" s="8"/>
      <c r="AN300" s="8"/>
      <c r="AP300" s="8"/>
      <c r="AR300" s="90"/>
      <c r="AV300" s="8"/>
    </row>
    <row r="301" spans="1:48" s="3" customFormat="1" x14ac:dyDescent="0.2">
      <c r="A301" s="69"/>
      <c r="E301" s="8"/>
      <c r="F301" s="8"/>
      <c r="G301" s="8"/>
      <c r="H301" s="8"/>
      <c r="I301" s="8"/>
      <c r="J301" s="8"/>
      <c r="K301" s="8"/>
      <c r="L301" s="8"/>
      <c r="N301" s="8"/>
      <c r="O301" s="8"/>
      <c r="P301" s="8"/>
      <c r="R301" s="66"/>
      <c r="V301"/>
      <c r="W301"/>
      <c r="X301"/>
      <c r="Y301"/>
      <c r="Z301"/>
      <c r="AA301"/>
      <c r="AB301"/>
      <c r="AC301"/>
      <c r="AD301"/>
      <c r="AE301"/>
      <c r="AF301"/>
      <c r="AG301"/>
      <c r="AH301"/>
      <c r="AI301"/>
      <c r="AJ301"/>
      <c r="AK301"/>
      <c r="AL301"/>
      <c r="AM301" s="8"/>
      <c r="AN301" s="8"/>
      <c r="AP301" s="8"/>
      <c r="AR301" s="90"/>
      <c r="AV301" s="8"/>
    </row>
    <row r="302" spans="1:48" s="3" customFormat="1" x14ac:dyDescent="0.2">
      <c r="A302" s="69"/>
      <c r="E302" s="8"/>
      <c r="F302" s="8"/>
      <c r="G302" s="8"/>
      <c r="H302" s="8"/>
      <c r="I302" s="8"/>
      <c r="J302" s="8"/>
      <c r="K302" s="8"/>
      <c r="L302" s="8"/>
      <c r="N302" s="8"/>
      <c r="O302" s="8"/>
      <c r="P302" s="8"/>
      <c r="R302" s="66"/>
      <c r="V302"/>
      <c r="W302"/>
      <c r="X302"/>
      <c r="Y302"/>
      <c r="Z302"/>
      <c r="AA302"/>
      <c r="AB302"/>
      <c r="AC302"/>
      <c r="AD302"/>
      <c r="AE302"/>
      <c r="AF302"/>
      <c r="AG302"/>
      <c r="AH302"/>
      <c r="AI302"/>
      <c r="AJ302"/>
      <c r="AK302"/>
      <c r="AL302"/>
      <c r="AM302" s="8"/>
      <c r="AN302" s="8"/>
      <c r="AP302" s="8"/>
      <c r="AR302" s="90"/>
      <c r="AV302" s="8"/>
    </row>
    <row r="303" spans="1:48" s="3" customFormat="1" x14ac:dyDescent="0.2">
      <c r="A303" s="69"/>
      <c r="E303" s="8"/>
      <c r="F303" s="8"/>
      <c r="G303" s="8"/>
      <c r="H303" s="8"/>
      <c r="I303" s="8"/>
      <c r="J303" s="8"/>
      <c r="K303" s="8"/>
      <c r="L303" s="8"/>
      <c r="N303" s="8"/>
      <c r="O303" s="8"/>
      <c r="P303" s="8"/>
      <c r="R303" s="66"/>
      <c r="V303"/>
      <c r="W303"/>
      <c r="X303"/>
      <c r="Y303"/>
      <c r="Z303"/>
      <c r="AA303"/>
      <c r="AB303"/>
      <c r="AC303"/>
      <c r="AD303"/>
      <c r="AE303"/>
      <c r="AF303"/>
      <c r="AG303"/>
      <c r="AH303"/>
      <c r="AI303"/>
      <c r="AJ303"/>
      <c r="AK303"/>
      <c r="AL303"/>
      <c r="AM303" s="8"/>
      <c r="AN303" s="8"/>
      <c r="AP303" s="8"/>
      <c r="AR303" s="90"/>
      <c r="AV303" s="8"/>
    </row>
    <row r="304" spans="1:48" s="3" customFormat="1" x14ac:dyDescent="0.2">
      <c r="A304" s="69"/>
      <c r="E304" s="8"/>
      <c r="F304" s="8"/>
      <c r="G304" s="8"/>
      <c r="H304" s="8"/>
      <c r="I304" s="8"/>
      <c r="J304" s="8"/>
      <c r="K304" s="8"/>
      <c r="L304" s="8"/>
      <c r="N304" s="8"/>
      <c r="O304" s="8"/>
      <c r="P304" s="8"/>
      <c r="R304" s="66"/>
      <c r="V304"/>
      <c r="W304"/>
      <c r="X304"/>
      <c r="Y304"/>
      <c r="Z304"/>
      <c r="AA304"/>
      <c r="AB304"/>
      <c r="AC304"/>
      <c r="AD304"/>
      <c r="AE304"/>
      <c r="AF304"/>
      <c r="AG304"/>
      <c r="AH304"/>
      <c r="AI304"/>
      <c r="AJ304"/>
      <c r="AK304"/>
      <c r="AL304"/>
      <c r="AM304" s="8"/>
      <c r="AN304" s="8"/>
      <c r="AP304" s="8"/>
      <c r="AR304" s="90"/>
      <c r="AV304" s="8"/>
    </row>
    <row r="305" spans="1:48" s="3" customFormat="1" x14ac:dyDescent="0.2">
      <c r="A305" s="69"/>
      <c r="E305" s="8"/>
      <c r="F305" s="8"/>
      <c r="G305" s="8"/>
      <c r="H305" s="8"/>
      <c r="I305" s="8"/>
      <c r="J305" s="8"/>
      <c r="K305" s="8"/>
      <c r="L305" s="8"/>
      <c r="N305" s="8"/>
      <c r="O305" s="8"/>
      <c r="P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N306" s="8"/>
      <c r="O306" s="8"/>
      <c r="P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s="3" customFormat="1" x14ac:dyDescent="0.2">
      <c r="A370" s="69"/>
      <c r="E370" s="8"/>
      <c r="F370" s="8"/>
      <c r="G370" s="8"/>
      <c r="H370" s="8"/>
      <c r="I370" s="8"/>
      <c r="J370" s="8"/>
      <c r="K370" s="8"/>
      <c r="L370" s="8"/>
      <c r="N370" s="8"/>
      <c r="O370" s="8"/>
      <c r="P370" s="8"/>
      <c r="R370" s="66"/>
      <c r="V370"/>
      <c r="W370"/>
      <c r="X370"/>
      <c r="Y370"/>
      <c r="Z370"/>
      <c r="AA370"/>
      <c r="AB370"/>
      <c r="AC370"/>
      <c r="AD370"/>
      <c r="AE370"/>
      <c r="AF370"/>
      <c r="AG370"/>
      <c r="AH370"/>
      <c r="AI370"/>
      <c r="AJ370"/>
      <c r="AK370"/>
      <c r="AL370"/>
      <c r="AM370" s="8"/>
      <c r="AN370" s="8"/>
      <c r="AP370" s="8"/>
      <c r="AR370" s="90"/>
      <c r="AV370" s="8"/>
    </row>
    <row r="371" spans="1:96" s="3" customFormat="1" x14ac:dyDescent="0.2">
      <c r="A371" s="69"/>
      <c r="E371" s="8"/>
      <c r="F371" s="8"/>
      <c r="G371" s="8"/>
      <c r="H371" s="8"/>
      <c r="I371" s="8"/>
      <c r="J371" s="8"/>
      <c r="K371" s="8"/>
      <c r="L371" s="8"/>
      <c r="N371" s="8"/>
      <c r="O371" s="8"/>
      <c r="P371" s="8"/>
      <c r="R371" s="66"/>
      <c r="V371"/>
      <c r="W371"/>
      <c r="X371"/>
      <c r="Y371"/>
      <c r="Z371"/>
      <c r="AA371"/>
      <c r="AB371"/>
      <c r="AC371"/>
      <c r="AD371"/>
      <c r="AE371"/>
      <c r="AF371"/>
      <c r="AG371"/>
      <c r="AH371"/>
      <c r="AI371"/>
      <c r="AJ371"/>
      <c r="AK371"/>
      <c r="AL371"/>
      <c r="AM371" s="8"/>
      <c r="AN371" s="8"/>
      <c r="AP371" s="8"/>
      <c r="AR371" s="90"/>
      <c r="AV371" s="8"/>
    </row>
    <row r="372" spans="1:96" s="3" customFormat="1" x14ac:dyDescent="0.2">
      <c r="A372" s="69"/>
      <c r="E372" s="8"/>
      <c r="F372" s="8"/>
      <c r="G372" s="8"/>
      <c r="H372" s="8"/>
      <c r="I372" s="8"/>
      <c r="J372" s="8"/>
      <c r="K372" s="8"/>
      <c r="L372" s="8"/>
      <c r="N372" s="8"/>
      <c r="O372" s="8"/>
      <c r="P372" s="8"/>
      <c r="R372" s="66"/>
      <c r="V372"/>
      <c r="W372"/>
      <c r="X372"/>
      <c r="Y372"/>
      <c r="Z372"/>
      <c r="AA372"/>
      <c r="AB372"/>
      <c r="AC372"/>
      <c r="AD372"/>
      <c r="AE372"/>
      <c r="AF372"/>
      <c r="AG372"/>
      <c r="AH372"/>
      <c r="AI372"/>
      <c r="AJ372"/>
      <c r="AK372"/>
      <c r="AL372"/>
      <c r="AM372" s="8"/>
      <c r="AN372" s="8"/>
      <c r="AP372" s="8"/>
      <c r="AR372" s="90"/>
      <c r="AV372" s="8"/>
    </row>
    <row r="373" spans="1:96" x14ac:dyDescent="0.2">
      <c r="B373" s="3"/>
      <c r="C373" s="3"/>
      <c r="D373" s="3"/>
      <c r="E373" s="8"/>
      <c r="F373" s="8"/>
      <c r="G373" s="8"/>
      <c r="H373" s="8"/>
      <c r="I373" s="8"/>
      <c r="J373" s="8"/>
      <c r="K373" s="8"/>
      <c r="L373" s="8"/>
      <c r="M373" s="3"/>
      <c r="N373" s="8"/>
      <c r="O373" s="8"/>
      <c r="P373" s="8"/>
      <c r="Q373" s="3"/>
      <c r="R373" s="66"/>
      <c r="S373" s="3"/>
      <c r="T373" s="3"/>
      <c r="U373" s="3"/>
      <c r="AM373" s="8"/>
      <c r="AN373" s="8"/>
      <c r="AO373" s="3"/>
      <c r="AP373" s="8"/>
      <c r="AQ373" s="3"/>
      <c r="AR373" s="90"/>
      <c r="AS373" s="3"/>
      <c r="AT373" s="3"/>
      <c r="AU373" s="3"/>
      <c r="AV373" s="8"/>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row>
    <row r="374" spans="1:96" x14ac:dyDescent="0.2">
      <c r="B374" s="3"/>
      <c r="C374" s="3"/>
      <c r="D374" s="3"/>
      <c r="E374" s="8"/>
      <c r="F374" s="8"/>
      <c r="G374" s="8"/>
      <c r="H374" s="8"/>
      <c r="I374" s="8"/>
      <c r="J374" s="8"/>
      <c r="K374" s="8"/>
      <c r="L374" s="8"/>
      <c r="M374" s="3"/>
      <c r="N374" s="8"/>
      <c r="O374" s="8"/>
      <c r="P374" s="8"/>
      <c r="Q374" s="3"/>
      <c r="R374" s="66"/>
      <c r="S374" s="3"/>
      <c r="T374" s="3"/>
      <c r="U374" s="3"/>
      <c r="AM374" s="8"/>
      <c r="AN374" s="8"/>
      <c r="AO374" s="3"/>
      <c r="AP374" s="8"/>
      <c r="AQ374" s="3"/>
      <c r="AR374" s="90"/>
      <c r="AS374" s="3"/>
      <c r="AT374" s="3"/>
      <c r="AU374" s="3"/>
      <c r="AV374" s="8"/>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row>
    <row r="375" spans="1:96" x14ac:dyDescent="0.2">
      <c r="B375" s="3"/>
      <c r="C375" s="3"/>
      <c r="D375" s="3"/>
      <c r="E375" s="8"/>
      <c r="F375" s="8"/>
      <c r="G375" s="8"/>
      <c r="H375" s="8"/>
      <c r="I375" s="8"/>
      <c r="J375" s="8"/>
      <c r="K375" s="8"/>
      <c r="L375" s="8"/>
      <c r="M375" s="3"/>
      <c r="N375" s="8"/>
      <c r="O375" s="8"/>
      <c r="P375" s="8"/>
      <c r="Q375" s="3"/>
      <c r="R375" s="66"/>
      <c r="S375" s="3"/>
      <c r="T375" s="3"/>
      <c r="U375" s="3"/>
      <c r="AM375" s="8"/>
      <c r="AN375" s="8"/>
      <c r="AO375" s="3"/>
      <c r="AP375" s="8"/>
      <c r="AQ375" s="3"/>
      <c r="AR375" s="90"/>
      <c r="AS375" s="3"/>
      <c r="AT375" s="3"/>
      <c r="AU375" s="3"/>
      <c r="AV375" s="8"/>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row>
    <row r="376" spans="1:96" x14ac:dyDescent="0.2">
      <c r="B376" s="3"/>
      <c r="C376" s="3"/>
      <c r="D376" s="3"/>
      <c r="E376" s="8"/>
      <c r="F376" s="8"/>
      <c r="G376" s="8"/>
      <c r="H376" s="8"/>
      <c r="I376" s="8"/>
      <c r="J376" s="8"/>
      <c r="K376" s="8"/>
      <c r="L376" s="8"/>
      <c r="M376" s="3"/>
      <c r="N376" s="8"/>
      <c r="O376" s="8"/>
      <c r="P376" s="8"/>
      <c r="Q376" s="3"/>
      <c r="R376" s="66"/>
      <c r="S376" s="3"/>
      <c r="T376" s="3"/>
      <c r="U376" s="3"/>
      <c r="AM376" s="8"/>
      <c r="AN376" s="8"/>
      <c r="AO376" s="3"/>
      <c r="AP376" s="8"/>
      <c r="AQ376" s="3"/>
      <c r="AR376" s="90"/>
      <c r="AS376" s="3"/>
      <c r="AT376" s="3"/>
      <c r="AU376" s="3"/>
      <c r="AV376" s="8"/>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row>
    <row r="377" spans="1:96" x14ac:dyDescent="0.2">
      <c r="B377" s="3"/>
      <c r="C377" s="3"/>
      <c r="D377" s="3"/>
      <c r="E377" s="8"/>
      <c r="F377" s="8"/>
      <c r="G377" s="8"/>
      <c r="H377" s="8"/>
      <c r="I377" s="8"/>
      <c r="J377" s="8"/>
      <c r="K377" s="8"/>
      <c r="L377" s="8"/>
      <c r="M377" s="3"/>
      <c r="N377" s="8"/>
      <c r="O377" s="8"/>
      <c r="P377" s="8"/>
      <c r="Q377" s="3"/>
      <c r="R377" s="66"/>
      <c r="S377" s="3"/>
      <c r="T377" s="3"/>
      <c r="U377" s="3"/>
      <c r="AM377" s="8"/>
      <c r="AN377" s="8"/>
      <c r="AO377" s="3"/>
      <c r="AP377" s="8"/>
      <c r="AQ377" s="3"/>
      <c r="AR377" s="90"/>
      <c r="AS377" s="3"/>
      <c r="AT377" s="3"/>
      <c r="AU377" s="3"/>
      <c r="AV377" s="8"/>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row>
    <row r="378" spans="1:96" x14ac:dyDescent="0.2">
      <c r="A378"/>
      <c r="B378" s="3"/>
      <c r="C378" s="3"/>
      <c r="D378" s="3"/>
      <c r="E378" s="8"/>
      <c r="F378" s="8"/>
      <c r="G378" s="8"/>
      <c r="H378" s="8"/>
      <c r="I378" s="8"/>
      <c r="J378" s="8"/>
      <c r="K378" s="8"/>
      <c r="L378" s="8"/>
      <c r="M378" s="3"/>
      <c r="N378" s="8"/>
      <c r="O378" s="8"/>
      <c r="P378" s="8"/>
      <c r="Q378" s="3"/>
      <c r="R378" s="66"/>
      <c r="S378" s="3"/>
      <c r="T378" s="3"/>
      <c r="U378" s="3"/>
      <c r="AM378" s="8"/>
      <c r="AN378" s="8"/>
      <c r="AO378" s="3"/>
      <c r="AP378" s="8"/>
      <c r="AQ378" s="3"/>
      <c r="AR378" s="90"/>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A379"/>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A380"/>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A381"/>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A38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O387" s="3"/>
      <c r="AP387" s="8"/>
      <c r="AQ387" s="3"/>
      <c r="AR387" s="90"/>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6"/>
      <c r="S388" s="3"/>
      <c r="T388" s="3"/>
      <c r="U388" s="3"/>
      <c r="AM388" s="8"/>
      <c r="AN388" s="8"/>
      <c r="AO388" s="3"/>
      <c r="AP388" s="8"/>
      <c r="AQ388" s="3"/>
      <c r="AR388" s="90"/>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6"/>
      <c r="S389" s="3"/>
      <c r="T389" s="3"/>
      <c r="U389" s="3"/>
      <c r="AM389" s="8"/>
      <c r="AN389" s="8"/>
      <c r="AO389" s="3"/>
      <c r="AP389" s="8"/>
      <c r="AQ389" s="3"/>
      <c r="AR389" s="90"/>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6"/>
      <c r="S390" s="3"/>
      <c r="T390" s="3"/>
      <c r="U390" s="3"/>
      <c r="AM390" s="8"/>
      <c r="AN390" s="8"/>
      <c r="AP390" s="8"/>
      <c r="AQ390" s="3"/>
      <c r="AR390" s="90"/>
      <c r="AV390" s="8"/>
    </row>
    <row r="391" spans="1:96" x14ac:dyDescent="0.2">
      <c r="A391"/>
      <c r="B391" s="3"/>
      <c r="C391" s="3"/>
      <c r="D391" s="3"/>
      <c r="E391" s="8"/>
      <c r="F391" s="8"/>
      <c r="G391" s="8"/>
      <c r="H391" s="8"/>
      <c r="I391" s="8"/>
      <c r="J391" s="8"/>
      <c r="K391" s="8"/>
      <c r="L391" s="8"/>
      <c r="M391" s="3"/>
      <c r="N391" s="8"/>
      <c r="O391" s="8"/>
      <c r="P391" s="8"/>
      <c r="Q391" s="3"/>
      <c r="R391" s="66"/>
      <c r="AM391" s="8"/>
      <c r="AN391" s="8"/>
      <c r="AP391" s="8"/>
      <c r="AQ391" s="3"/>
      <c r="AR391" s="90"/>
      <c r="AV391" s="8"/>
    </row>
    <row r="392" spans="1:96" x14ac:dyDescent="0.2">
      <c r="A392"/>
      <c r="B392" s="3"/>
      <c r="C392" s="3"/>
      <c r="D392" s="3"/>
      <c r="E392" s="8"/>
      <c r="F392" s="8"/>
      <c r="G392" s="8"/>
      <c r="H392" s="8"/>
      <c r="I392" s="8"/>
      <c r="J392" s="8"/>
      <c r="K392" s="8"/>
      <c r="L392" s="8"/>
      <c r="M392" s="3"/>
      <c r="N392" s="8"/>
      <c r="O392" s="8"/>
      <c r="P392" s="8"/>
      <c r="Q392" s="3"/>
      <c r="R392" s="66"/>
      <c r="AM392" s="8"/>
      <c r="AN392" s="8"/>
      <c r="AP392" s="8"/>
      <c r="AQ392" s="3"/>
      <c r="AR392" s="90"/>
      <c r="AV392" s="8"/>
    </row>
    <row r="393" spans="1:96" x14ac:dyDescent="0.2">
      <c r="A393"/>
      <c r="B393" s="3"/>
      <c r="C393" s="3"/>
      <c r="D393" s="3"/>
      <c r="E393" s="8"/>
      <c r="F393" s="8"/>
      <c r="G393" s="8"/>
      <c r="H393" s="8"/>
      <c r="I393" s="8"/>
      <c r="J393" s="8"/>
      <c r="K393" s="8"/>
      <c r="L393" s="8"/>
      <c r="M393" s="3"/>
      <c r="N393" s="8"/>
      <c r="O393" s="8"/>
      <c r="P393" s="8"/>
      <c r="Q393" s="3"/>
      <c r="R393" s="66"/>
      <c r="AM393" s="8"/>
      <c r="AN393" s="8"/>
      <c r="AP393" s="8"/>
      <c r="AQ393" s="3"/>
      <c r="AR393" s="90"/>
      <c r="AV393" s="8"/>
    </row>
    <row r="394" spans="1:96" x14ac:dyDescent="0.2">
      <c r="A394"/>
      <c r="B394" s="3"/>
      <c r="C394" s="3"/>
      <c r="D394" s="3"/>
      <c r="E394" s="8"/>
      <c r="F394" s="8"/>
      <c r="G394" s="8"/>
      <c r="H394" s="8"/>
      <c r="I394" s="8"/>
      <c r="J394" s="8"/>
      <c r="K394" s="8"/>
      <c r="L394" s="8"/>
      <c r="M394" s="3"/>
      <c r="N394" s="8"/>
      <c r="O394" s="8"/>
      <c r="P394" s="8"/>
      <c r="Q394" s="3"/>
      <c r="R394" s="66"/>
      <c r="AM394" s="8"/>
      <c r="AN394" s="8"/>
      <c r="AP394" s="8"/>
      <c r="AQ394" s="3"/>
      <c r="AR394" s="91"/>
      <c r="AS394"/>
      <c r="AT394"/>
      <c r="AU394"/>
      <c r="AV394" s="8"/>
    </row>
    <row r="395" spans="1:96" x14ac:dyDescent="0.2">
      <c r="A395"/>
      <c r="B395" s="3"/>
      <c r="C395" s="3"/>
      <c r="D395" s="3"/>
      <c r="E395" s="8"/>
      <c r="F395" s="8"/>
      <c r="G395" s="8"/>
      <c r="H395" s="8"/>
      <c r="I395" s="8"/>
      <c r="J395" s="8"/>
      <c r="K395" s="8"/>
      <c r="L395" s="8"/>
      <c r="M395" s="3"/>
      <c r="N395" s="8"/>
      <c r="O395" s="8"/>
      <c r="P395" s="8"/>
      <c r="Q395" s="3"/>
      <c r="R395" s="66"/>
      <c r="AM395" s="8"/>
      <c r="AN395" s="8"/>
      <c r="AP395" s="8"/>
      <c r="AQ395" s="3"/>
      <c r="AR395" s="91"/>
      <c r="AS395"/>
      <c r="AT395"/>
      <c r="AU395"/>
      <c r="AV395" s="8"/>
    </row>
    <row r="396" spans="1:96" x14ac:dyDescent="0.2">
      <c r="A396"/>
      <c r="B396" s="3"/>
      <c r="C396" s="3"/>
      <c r="D396" s="3"/>
      <c r="E396" s="8"/>
      <c r="F396" s="8"/>
      <c r="G396" s="8"/>
      <c r="H396" s="8"/>
      <c r="I396" s="8"/>
      <c r="J396" s="8"/>
      <c r="K396" s="8"/>
      <c r="L396" s="8"/>
      <c r="M396" s="3"/>
      <c r="N396" s="8"/>
      <c r="O396" s="8"/>
      <c r="P396" s="8"/>
      <c r="Q396" s="3"/>
      <c r="AR396" s="91"/>
      <c r="AS396"/>
      <c r="AT396"/>
      <c r="AU396"/>
      <c r="AV396" s="8"/>
    </row>
    <row r="397" spans="1:96" x14ac:dyDescent="0.2">
      <c r="A397"/>
      <c r="B397" s="3"/>
      <c r="C397" s="3"/>
      <c r="D397" s="3"/>
      <c r="F397" s="8"/>
      <c r="G397" s="8"/>
      <c r="H397" s="8"/>
      <c r="I397" s="8"/>
      <c r="J397" s="8"/>
      <c r="K397" s="8"/>
      <c r="L397" s="8"/>
      <c r="M397" s="3"/>
      <c r="N397" s="8"/>
      <c r="O397" s="8"/>
      <c r="P397" s="8"/>
      <c r="Q397" s="3"/>
      <c r="AR397" s="91"/>
      <c r="AS397"/>
      <c r="AT397"/>
      <c r="AU397"/>
      <c r="AV397" s="8"/>
    </row>
  </sheetData>
  <mergeCells count="14">
    <mergeCell ref="A1:E1"/>
    <mergeCell ref="AW1:BA1"/>
    <mergeCell ref="BB1:BF1"/>
    <mergeCell ref="Q2:U2"/>
    <mergeCell ref="Y2:AC2"/>
    <mergeCell ref="AG2:AH2"/>
    <mergeCell ref="AJ2:AK2"/>
    <mergeCell ref="AQ2:AU2"/>
    <mergeCell ref="B2:E2"/>
    <mergeCell ref="A4:A6"/>
    <mergeCell ref="AB4:AB30"/>
    <mergeCell ref="A7:A17"/>
    <mergeCell ref="A18:A30"/>
    <mergeCell ref="T4:T60"/>
  </mergeCells>
  <conditionalFormatting sqref="AW4:AW30">
    <cfRule type="iconSet" priority="257">
      <iconSet iconSet="3Symbols2" showValue="0">
        <cfvo type="percent" val="0"/>
        <cfvo type="num" val="1"/>
        <cfvo type="num" val="2"/>
      </iconSet>
    </cfRule>
  </conditionalFormatting>
  <conditionalFormatting sqref="AX4:AX30">
    <cfRule type="iconSet" priority="259">
      <iconSet iconSet="3Symbols2" showValue="0">
        <cfvo type="percent" val="0"/>
        <cfvo type="num" val="1"/>
        <cfvo type="num" val="2"/>
      </iconSet>
    </cfRule>
  </conditionalFormatting>
  <conditionalFormatting sqref="AY4:AY30">
    <cfRule type="iconSet" priority="261">
      <iconSet iconSet="3Symbols2" showValue="0">
        <cfvo type="percent" val="0"/>
        <cfvo type="num" val="0" gte="0"/>
        <cfvo type="num" val="1"/>
      </iconSet>
    </cfRule>
  </conditionalFormatting>
  <conditionalFormatting sqref="AZ4:BA30">
    <cfRule type="iconSet" priority="263">
      <iconSet iconSet="3Symbols2" showValue="0">
        <cfvo type="percent" val="0"/>
        <cfvo type="num" val="0" gte="0"/>
        <cfvo type="num" val="1"/>
      </iconSet>
    </cfRule>
  </conditionalFormatting>
  <dataValidations count="1">
    <dataValidation type="list" allowBlank="1" showInputMessage="1" showErrorMessage="1" sqref="B301:B397 C145:C397">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3382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33382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333827" r:id="rId6" name="Button 3">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333828" r:id="rId7" name="Button 4">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333829" r:id="rId8" name="Button 5">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333830" r:id="rId9" name="Button 6">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333831" r:id="rId10" name="Button 7">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333832" r:id="rId11" name="Button 8">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333833"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333834" r:id="rId13" name="Button 10">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333835" r:id="rId14" name="Button 11">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333836" r:id="rId15" name="Button 12">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C00000"/>
  </sheetPr>
  <dimension ref="A1:CR394"/>
  <sheetViews>
    <sheetView zoomScaleNormal="100"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3.42578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22.5703125" style="22" hidden="1" customWidth="1"/>
    <col min="18" max="18" width="9.7109375" style="68" hidden="1" customWidth="1"/>
    <col min="19" max="19" width="60.42578125" style="23" hidden="1" customWidth="1"/>
    <col min="20" max="20" width="99.285156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2.85546875" style="92" customWidth="1"/>
    <col min="45" max="45" width="17.425781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8554687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20" t="s">
        <v>187</v>
      </c>
      <c r="AX1" s="320"/>
      <c r="AY1" s="320"/>
      <c r="AZ1" s="320"/>
      <c r="BA1" s="320"/>
      <c r="BB1" s="320" t="s">
        <v>186</v>
      </c>
      <c r="BC1" s="320"/>
      <c r="BD1" s="320"/>
      <c r="BE1" s="320"/>
      <c r="BF1" s="320"/>
    </row>
    <row r="2" spans="1:96" s="116" customFormat="1" ht="27" customHeight="1" x14ac:dyDescent="0.2">
      <c r="B2" s="332" t="s">
        <v>829</v>
      </c>
      <c r="C2" s="333"/>
      <c r="D2" s="333"/>
      <c r="E2" s="334"/>
      <c r="F2" s="113"/>
      <c r="G2" s="63" t="s">
        <v>127</v>
      </c>
      <c r="H2" s="113"/>
      <c r="I2" s="112"/>
      <c r="J2" s="113"/>
      <c r="K2" s="63" t="s">
        <v>161</v>
      </c>
      <c r="L2" s="113"/>
      <c r="M2" s="104"/>
      <c r="N2" s="113"/>
      <c r="O2" s="63" t="s">
        <v>67</v>
      </c>
      <c r="P2" s="113"/>
      <c r="Q2" s="324" t="s">
        <v>640</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SUM(AW4:AW41)</f>
        <v>11</v>
      </c>
      <c r="AX2" s="195">
        <f>SUM(AX4:AX41)</f>
        <v>0</v>
      </c>
      <c r="AY2" s="195">
        <f>SUM(AY4:AY41)</f>
        <v>0</v>
      </c>
      <c r="AZ2" s="195">
        <f>SUM(AZ4:AZ41)</f>
        <v>7</v>
      </c>
      <c r="BA2" s="195">
        <f>SUM(BA4:BA41)</f>
        <v>0</v>
      </c>
      <c r="BB2" s="196"/>
      <c r="BC2" s="196"/>
      <c r="BD2" s="196"/>
      <c r="BE2" s="196"/>
      <c r="BF2" s="195">
        <f>SUM(BF4:BF41)</f>
        <v>11</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customHeight="1" x14ac:dyDescent="0.25">
      <c r="A4" s="355" t="s">
        <v>138</v>
      </c>
      <c r="B4" s="99" t="s">
        <v>493</v>
      </c>
      <c r="C4" s="97">
        <v>1</v>
      </c>
      <c r="D4" s="171" t="s">
        <v>417</v>
      </c>
      <c r="E4" s="97" t="str">
        <f>IF($AS4="","",LOOKUP($AS4,Domains!$B$2:$B$31,Domains!$C$2:$C$31))</f>
        <v>varchar(100)</v>
      </c>
      <c r="F4" s="102"/>
      <c r="G4" s="97" t="s">
        <v>621</v>
      </c>
      <c r="H4" s="102"/>
      <c r="I4" s="97" t="s">
        <v>424</v>
      </c>
      <c r="J4" s="102"/>
      <c r="K4" s="97"/>
      <c r="L4" s="102"/>
      <c r="M4" s="99"/>
      <c r="N4" s="102"/>
      <c r="O4" s="97"/>
      <c r="P4" s="102"/>
      <c r="Q4" s="60" t="s">
        <v>698</v>
      </c>
      <c r="R4" s="60"/>
      <c r="S4" s="150" t="s">
        <v>947</v>
      </c>
      <c r="T4" s="328" t="s">
        <v>940</v>
      </c>
      <c r="U4" s="153"/>
      <c r="V4" s="110"/>
      <c r="W4" s="97"/>
      <c r="X4" s="110"/>
      <c r="Y4" s="99"/>
      <c r="Z4" s="97"/>
      <c r="AA4" s="101"/>
      <c r="AB4" s="328"/>
      <c r="AC4" s="99"/>
      <c r="AD4" s="115"/>
      <c r="AE4" s="111"/>
      <c r="AF4" s="110"/>
      <c r="AG4" s="99" t="s">
        <v>172</v>
      </c>
      <c r="AH4" s="99" t="s">
        <v>111</v>
      </c>
      <c r="AI4" s="102"/>
      <c r="AJ4" s="101"/>
      <c r="AK4" s="99" t="s">
        <v>864</v>
      </c>
      <c r="AL4" s="110"/>
      <c r="AM4" s="97" t="s">
        <v>621</v>
      </c>
      <c r="AN4" s="102"/>
      <c r="AO4" s="97" t="s">
        <v>159</v>
      </c>
      <c r="AP4" s="102"/>
      <c r="AQ4" s="204" t="s">
        <v>416</v>
      </c>
      <c r="AR4" s="171" t="s">
        <v>417</v>
      </c>
      <c r="AS4" s="204" t="s">
        <v>303</v>
      </c>
      <c r="AT4" s="143" t="str">
        <f>IF($AS4="","",LOOKUP($AS4,Domains!$B$2:$B$31,Domains!$D$2:$D$31))</f>
        <v>Variable characters (100)</v>
      </c>
      <c r="AU4" s="204" t="s">
        <v>597</v>
      </c>
      <c r="AV4" s="102"/>
      <c r="AW4" s="146">
        <f t="shared" ref="AW4:AW13" si="0">BB4+BC4</f>
        <v>1</v>
      </c>
      <c r="AX4" s="146">
        <f t="shared" ref="AX4:AX13" si="1">BD4+BE4</f>
        <v>0</v>
      </c>
      <c r="AY4" s="146">
        <f t="shared" ref="AY4:AY13" si="2">IF(AE4="",0,1)</f>
        <v>0</v>
      </c>
      <c r="AZ4" s="146">
        <f t="shared" ref="AZ4:AZ13" si="3">IF(G4="",0,1)</f>
        <v>1</v>
      </c>
      <c r="BA4" s="146">
        <f t="shared" ref="BA4:BA13" si="4">IF(K4="",0,1)</f>
        <v>0</v>
      </c>
      <c r="BB4" s="146">
        <f t="shared" ref="BB4:BB27" si="5">IF(S4="",0,1)</f>
        <v>1</v>
      </c>
      <c r="BC4" s="146">
        <f t="shared" ref="BC4:BC27" si="6">IF(O4="",0,1)</f>
        <v>0</v>
      </c>
      <c r="BD4" s="146">
        <f t="shared" ref="BD4:BD27" si="7">IF(W4="",0,1)</f>
        <v>0</v>
      </c>
      <c r="BE4" s="146">
        <f t="shared" ref="BE4:BE27" si="8">IF(AA4="",0,1)</f>
        <v>0</v>
      </c>
      <c r="BF4" s="146">
        <f>IF(AR4="",0,1)</f>
        <v>1</v>
      </c>
    </row>
    <row r="5" spans="1:96" s="3" customFormat="1" ht="13.5" x14ac:dyDescent="0.25">
      <c r="A5" s="356"/>
      <c r="B5" s="99" t="s">
        <v>493</v>
      </c>
      <c r="C5" s="62">
        <v>2</v>
      </c>
      <c r="D5" s="173" t="s">
        <v>504</v>
      </c>
      <c r="E5" s="97" t="str">
        <f>IF($AS5="","",LOOKUP($AS5,Domains!$B$2:$B$31,Domains!$C$2:$C$31))</f>
        <v>datetime</v>
      </c>
      <c r="F5" s="63"/>
      <c r="G5" s="97" t="s">
        <v>621</v>
      </c>
      <c r="H5" s="63"/>
      <c r="I5" s="62" t="s">
        <v>424</v>
      </c>
      <c r="J5" s="63"/>
      <c r="K5" s="62"/>
      <c r="L5" s="63"/>
      <c r="M5" s="60"/>
      <c r="N5" s="63"/>
      <c r="O5" s="62"/>
      <c r="P5" s="63"/>
      <c r="Q5" s="60" t="s">
        <v>699</v>
      </c>
      <c r="R5" s="60"/>
      <c r="S5" s="151" t="s">
        <v>700</v>
      </c>
      <c r="T5" s="329"/>
      <c r="U5" s="139"/>
      <c r="V5" s="71"/>
      <c r="W5" s="62"/>
      <c r="X5" s="71"/>
      <c r="Y5" s="60"/>
      <c r="Z5" s="62"/>
      <c r="AA5" s="60"/>
      <c r="AB5" s="329"/>
      <c r="AC5" s="60"/>
      <c r="AD5" s="103"/>
      <c r="AE5" s="72"/>
      <c r="AF5" s="71"/>
      <c r="AG5" s="99" t="s">
        <v>172</v>
      </c>
      <c r="AH5" s="99" t="s">
        <v>111</v>
      </c>
      <c r="AI5" s="63"/>
      <c r="AJ5" s="60"/>
      <c r="AK5" s="60"/>
      <c r="AL5" s="71"/>
      <c r="AM5" s="97" t="s">
        <v>621</v>
      </c>
      <c r="AN5" s="63"/>
      <c r="AO5" s="97" t="s">
        <v>159</v>
      </c>
      <c r="AP5" s="63"/>
      <c r="AQ5" s="171" t="s">
        <v>306</v>
      </c>
      <c r="AR5" s="173" t="s">
        <v>504</v>
      </c>
      <c r="AS5" s="171" t="s">
        <v>307</v>
      </c>
      <c r="AT5" s="143" t="str">
        <f>IF($AS5="","",LOOKUP($AS5,Domains!$B$2:$B$31,Domains!$D$2:$D$31))</f>
        <v>Date &amp; Time</v>
      </c>
      <c r="AU5" s="171" t="s">
        <v>308</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27" si="9">IF(AR5="",0,1)</f>
        <v>1</v>
      </c>
    </row>
    <row r="6" spans="1:96" s="3" customFormat="1" ht="13.5" x14ac:dyDescent="0.25">
      <c r="A6" s="356"/>
      <c r="B6" s="99" t="s">
        <v>493</v>
      </c>
      <c r="C6" s="62">
        <v>3</v>
      </c>
      <c r="D6" s="171" t="s">
        <v>415</v>
      </c>
      <c r="E6" s="97" t="str">
        <f>IF($AS6="","",LOOKUP($AS6,Domains!$B$2:$B$31,Domains!$C$2:$C$31))</f>
        <v>varchar(100)</v>
      </c>
      <c r="F6" s="63"/>
      <c r="G6" s="97" t="s">
        <v>621</v>
      </c>
      <c r="H6" s="63"/>
      <c r="I6" s="62">
        <v>1</v>
      </c>
      <c r="J6" s="63"/>
      <c r="K6" s="62"/>
      <c r="L6" s="63"/>
      <c r="M6" s="60"/>
      <c r="N6" s="63"/>
      <c r="O6" s="62"/>
      <c r="P6" s="63"/>
      <c r="Q6" s="60" t="s">
        <v>237</v>
      </c>
      <c r="R6" s="60"/>
      <c r="S6" s="151" t="s">
        <v>948</v>
      </c>
      <c r="T6" s="329"/>
      <c r="U6" s="139"/>
      <c r="V6" s="71"/>
      <c r="W6" s="62"/>
      <c r="X6" s="71"/>
      <c r="Y6" s="60"/>
      <c r="Z6" s="62"/>
      <c r="AA6" s="60"/>
      <c r="AB6" s="329"/>
      <c r="AC6" s="60"/>
      <c r="AD6" s="103"/>
      <c r="AE6" s="72"/>
      <c r="AF6" s="71"/>
      <c r="AG6" s="99"/>
      <c r="AH6" s="60"/>
      <c r="AI6" s="63"/>
      <c r="AJ6" s="60"/>
      <c r="AK6" s="99" t="s">
        <v>630</v>
      </c>
      <c r="AL6" s="71"/>
      <c r="AM6" s="97" t="s">
        <v>621</v>
      </c>
      <c r="AN6" s="63"/>
      <c r="AO6" s="97" t="s">
        <v>159</v>
      </c>
      <c r="AP6" s="63"/>
      <c r="AQ6" s="206" t="s">
        <v>146</v>
      </c>
      <c r="AR6" s="171" t="s">
        <v>415</v>
      </c>
      <c r="AS6" s="206" t="s">
        <v>303</v>
      </c>
      <c r="AT6" s="143" t="str">
        <f>IF($AS6="","",LOOKUP($AS6,Domains!$B$2:$B$31,Domains!$D$2:$D$31))</f>
        <v>Variable characters (100)</v>
      </c>
      <c r="AU6" s="242" t="s">
        <v>262</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9"/>
        <v>1</v>
      </c>
    </row>
    <row r="7" spans="1:96" s="3" customFormat="1" ht="13.5" customHeight="1" x14ac:dyDescent="0.25">
      <c r="A7" s="356"/>
      <c r="B7" s="99" t="s">
        <v>493</v>
      </c>
      <c r="C7" s="62">
        <v>4</v>
      </c>
      <c r="D7" s="171" t="s">
        <v>418</v>
      </c>
      <c r="E7" s="97" t="str">
        <f>IF($AS7="","",LOOKUP($AS7,Domains!$B$2:$B$31,Domains!$C$2:$C$31))</f>
        <v>varchar(100)</v>
      </c>
      <c r="F7" s="63"/>
      <c r="G7" s="97" t="s">
        <v>621</v>
      </c>
      <c r="H7" s="63"/>
      <c r="I7" s="62">
        <v>1</v>
      </c>
      <c r="J7" s="63"/>
      <c r="K7" s="62"/>
      <c r="L7" s="63"/>
      <c r="M7" s="60"/>
      <c r="N7" s="63"/>
      <c r="O7" s="62"/>
      <c r="P7" s="63"/>
      <c r="Q7" s="60" t="s">
        <v>674</v>
      </c>
      <c r="R7" s="60"/>
      <c r="S7" s="151" t="s">
        <v>949</v>
      </c>
      <c r="T7" s="329"/>
      <c r="U7" s="139"/>
      <c r="V7" s="71"/>
      <c r="W7" s="62"/>
      <c r="X7" s="71"/>
      <c r="Y7" s="60"/>
      <c r="Z7" s="62"/>
      <c r="AA7" s="60"/>
      <c r="AB7" s="329"/>
      <c r="AC7" s="60"/>
      <c r="AD7" s="103"/>
      <c r="AE7" s="72"/>
      <c r="AF7" s="71"/>
      <c r="AG7" s="99"/>
      <c r="AH7" s="60"/>
      <c r="AI7" s="63"/>
      <c r="AJ7" s="60"/>
      <c r="AK7" s="99" t="s">
        <v>630</v>
      </c>
      <c r="AL7" s="71"/>
      <c r="AM7" s="97" t="s">
        <v>621</v>
      </c>
      <c r="AN7" s="63"/>
      <c r="AO7" s="97" t="s">
        <v>159</v>
      </c>
      <c r="AP7" s="63"/>
      <c r="AQ7" s="206" t="s">
        <v>391</v>
      </c>
      <c r="AR7" s="171" t="s">
        <v>418</v>
      </c>
      <c r="AS7" s="206" t="s">
        <v>303</v>
      </c>
      <c r="AT7" s="143" t="str">
        <f>IF($AS7="","",LOOKUP($AS7,Domains!$B$2:$B$31,Domains!$D$2:$D$31))</f>
        <v>Variable characters (100)</v>
      </c>
      <c r="AU7" s="242" t="s">
        <v>600</v>
      </c>
      <c r="AV7" s="63"/>
      <c r="AW7" s="146">
        <f t="shared" si="0"/>
        <v>1</v>
      </c>
      <c r="AX7" s="146">
        <f t="shared" si="1"/>
        <v>0</v>
      </c>
      <c r="AY7" s="146">
        <f t="shared" si="2"/>
        <v>0</v>
      </c>
      <c r="AZ7" s="146">
        <f t="shared" si="3"/>
        <v>1</v>
      </c>
      <c r="BA7" s="146">
        <f t="shared" si="4"/>
        <v>0</v>
      </c>
      <c r="BB7" s="146">
        <f t="shared" si="5"/>
        <v>1</v>
      </c>
      <c r="BC7" s="146">
        <f t="shared" si="6"/>
        <v>0</v>
      </c>
      <c r="BD7" s="146">
        <f t="shared" si="7"/>
        <v>0</v>
      </c>
      <c r="BE7" s="146">
        <f t="shared" si="8"/>
        <v>0</v>
      </c>
      <c r="BF7" s="146">
        <f t="shared" si="9"/>
        <v>1</v>
      </c>
    </row>
    <row r="8" spans="1:96" s="3" customFormat="1" ht="13.5" x14ac:dyDescent="0.25">
      <c r="A8" s="338" t="s">
        <v>115</v>
      </c>
      <c r="B8" s="99" t="s">
        <v>493</v>
      </c>
      <c r="C8" s="62">
        <v>5</v>
      </c>
      <c r="D8" s="171" t="str">
        <f>AR8</f>
        <v>SOURCE_SYSTEM</v>
      </c>
      <c r="E8" s="97" t="str">
        <f>IF($AS8="","",LOOKUP($AS8,Domains!$B$2:$B$31,Domains!$C$2:$C$31))</f>
        <v>varchar(10)</v>
      </c>
      <c r="F8" s="63"/>
      <c r="G8" s="97" t="s">
        <v>621</v>
      </c>
      <c r="H8" s="63"/>
      <c r="I8" s="62" t="s">
        <v>424</v>
      </c>
      <c r="J8" s="63"/>
      <c r="K8" s="62"/>
      <c r="L8" s="63"/>
      <c r="M8" s="60"/>
      <c r="N8" s="63"/>
      <c r="O8" s="62"/>
      <c r="P8" s="63"/>
      <c r="Q8" s="60"/>
      <c r="R8" s="60"/>
      <c r="S8" s="150" t="s">
        <v>943</v>
      </c>
      <c r="T8" s="329"/>
      <c r="U8" s="139"/>
      <c r="V8" s="71"/>
      <c r="W8" s="62"/>
      <c r="X8" s="71"/>
      <c r="Y8" s="60"/>
      <c r="Z8" s="62"/>
      <c r="AA8" s="60"/>
      <c r="AB8" s="329"/>
      <c r="AC8" s="60"/>
      <c r="AD8" s="103"/>
      <c r="AE8" s="72"/>
      <c r="AF8" s="71"/>
      <c r="AG8" s="99" t="s">
        <v>590</v>
      </c>
      <c r="AH8" s="99" t="s">
        <v>111</v>
      </c>
      <c r="AI8" s="63"/>
      <c r="AJ8" s="60"/>
      <c r="AK8" s="99" t="s">
        <v>866</v>
      </c>
      <c r="AL8" s="71"/>
      <c r="AM8" s="97" t="s">
        <v>621</v>
      </c>
      <c r="AN8" s="63"/>
      <c r="AO8" s="97" t="s">
        <v>159</v>
      </c>
      <c r="AP8" s="63"/>
      <c r="AQ8" s="205" t="s">
        <v>143</v>
      </c>
      <c r="AR8" s="205" t="s">
        <v>144</v>
      </c>
      <c r="AS8" s="205" t="s">
        <v>144</v>
      </c>
      <c r="AT8" s="143" t="str">
        <f>IF($AS8="","",LOOKUP($AS8,Domains!$B$2:$B$31,Domains!$D$2:$D$31))</f>
        <v>Variable characters (10)</v>
      </c>
      <c r="AU8" s="205" t="s">
        <v>533</v>
      </c>
      <c r="AV8" s="63"/>
      <c r="AW8" s="146">
        <f t="shared" si="0"/>
        <v>1</v>
      </c>
      <c r="AX8" s="146">
        <f t="shared" si="1"/>
        <v>0</v>
      </c>
      <c r="AY8" s="146">
        <f t="shared" si="2"/>
        <v>0</v>
      </c>
      <c r="AZ8" s="146">
        <f t="shared" si="3"/>
        <v>1</v>
      </c>
      <c r="BA8" s="146">
        <f t="shared" si="4"/>
        <v>0</v>
      </c>
      <c r="BB8" s="146">
        <f t="shared" si="5"/>
        <v>1</v>
      </c>
      <c r="BC8" s="146">
        <f t="shared" si="6"/>
        <v>0</v>
      </c>
      <c r="BD8" s="146">
        <f t="shared" si="7"/>
        <v>0</v>
      </c>
      <c r="BE8" s="146">
        <f t="shared" si="8"/>
        <v>0</v>
      </c>
      <c r="BF8" s="146">
        <f t="shared" si="9"/>
        <v>1</v>
      </c>
    </row>
    <row r="9" spans="1:96" s="3" customFormat="1" ht="13.5" customHeight="1" x14ac:dyDescent="0.25">
      <c r="A9" s="339"/>
      <c r="B9" s="99" t="s">
        <v>493</v>
      </c>
      <c r="C9" s="62">
        <v>6</v>
      </c>
      <c r="D9" s="171" t="str">
        <f>AR9</f>
        <v>COVG_CD</v>
      </c>
      <c r="E9" s="97" t="str">
        <f>IF($AS9="","",LOOKUP($AS9,Domains!$B$2:$B$31,Domains!$C$2:$C$31))</f>
        <v>varchar(255)</v>
      </c>
      <c r="F9" s="63"/>
      <c r="G9" s="97" t="s">
        <v>621</v>
      </c>
      <c r="H9" s="63"/>
      <c r="I9" s="62">
        <v>1</v>
      </c>
      <c r="J9" s="63"/>
      <c r="K9" s="62"/>
      <c r="L9" s="63"/>
      <c r="M9" s="60" t="s">
        <v>351</v>
      </c>
      <c r="N9" s="63"/>
      <c r="O9" s="62"/>
      <c r="P9" s="63"/>
      <c r="Q9" s="60" t="s">
        <v>701</v>
      </c>
      <c r="R9" s="60"/>
      <c r="S9" s="151" t="s">
        <v>702</v>
      </c>
      <c r="T9" s="329"/>
      <c r="U9" s="139"/>
      <c r="V9" s="71"/>
      <c r="W9" s="62"/>
      <c r="X9" s="71"/>
      <c r="Y9" s="60"/>
      <c r="Z9" s="62"/>
      <c r="AA9" s="60"/>
      <c r="AB9" s="329"/>
      <c r="AC9" s="60"/>
      <c r="AD9" s="103"/>
      <c r="AE9" s="72"/>
      <c r="AF9" s="71"/>
      <c r="AG9" s="60"/>
      <c r="AH9" s="60"/>
      <c r="AI9" s="63"/>
      <c r="AJ9" s="60"/>
      <c r="AK9" s="99" t="s">
        <v>83</v>
      </c>
      <c r="AL9" s="71"/>
      <c r="AM9" s="97" t="s">
        <v>621</v>
      </c>
      <c r="AN9" s="63"/>
      <c r="AO9" s="97" t="s">
        <v>159</v>
      </c>
      <c r="AP9" s="63"/>
      <c r="AQ9" s="207" t="s">
        <v>457</v>
      </c>
      <c r="AR9" s="207" t="s">
        <v>458</v>
      </c>
      <c r="AS9" s="207" t="s">
        <v>317</v>
      </c>
      <c r="AT9" s="143" t="str">
        <f>IF($AS9="","",LOOKUP($AS9,Domains!$B$2:$B$31,Domains!$D$2:$D$31))</f>
        <v>Variable characters (255)</v>
      </c>
      <c r="AU9" s="242" t="s">
        <v>617</v>
      </c>
      <c r="AV9" s="63"/>
      <c r="AW9" s="146">
        <f t="shared" si="0"/>
        <v>1</v>
      </c>
      <c r="AX9" s="146">
        <f t="shared" si="1"/>
        <v>0</v>
      </c>
      <c r="AY9" s="146">
        <f t="shared" si="2"/>
        <v>0</v>
      </c>
      <c r="AZ9" s="146">
        <f t="shared" si="3"/>
        <v>1</v>
      </c>
      <c r="BA9" s="146">
        <f t="shared" si="4"/>
        <v>0</v>
      </c>
      <c r="BB9" s="146">
        <f t="shared" si="5"/>
        <v>1</v>
      </c>
      <c r="BC9" s="146">
        <f t="shared" si="6"/>
        <v>0</v>
      </c>
      <c r="BD9" s="146">
        <f t="shared" si="7"/>
        <v>0</v>
      </c>
      <c r="BE9" s="146">
        <f t="shared" si="8"/>
        <v>0</v>
      </c>
      <c r="BF9" s="146">
        <f t="shared" si="9"/>
        <v>1</v>
      </c>
    </row>
    <row r="10" spans="1:96" s="3" customFormat="1" ht="13.5" x14ac:dyDescent="0.25">
      <c r="A10" s="339"/>
      <c r="B10" s="99" t="s">
        <v>493</v>
      </c>
      <c r="C10" s="97">
        <v>7</v>
      </c>
      <c r="D10" s="171" t="str">
        <f t="shared" ref="D10:D14" si="10">AR10</f>
        <v>FEATURE_RPRTD_DT</v>
      </c>
      <c r="E10" s="97" t="str">
        <f>IF($AS10="","",LOOKUP($AS10,Domains!$B$2:$B$31,Domains!$C$2:$C$31))</f>
        <v>date</v>
      </c>
      <c r="F10" s="63"/>
      <c r="G10" s="62"/>
      <c r="H10" s="63"/>
      <c r="I10" s="62">
        <v>1</v>
      </c>
      <c r="J10" s="63"/>
      <c r="K10" s="62"/>
      <c r="L10" s="63"/>
      <c r="M10" s="60"/>
      <c r="N10" s="63"/>
      <c r="O10" s="62"/>
      <c r="P10" s="63"/>
      <c r="Q10" s="60" t="s">
        <v>698</v>
      </c>
      <c r="R10" s="60"/>
      <c r="S10" s="151" t="s">
        <v>703</v>
      </c>
      <c r="T10" s="329"/>
      <c r="U10" s="139"/>
      <c r="V10" s="71"/>
      <c r="W10" s="62"/>
      <c r="X10" s="71"/>
      <c r="Y10" s="60"/>
      <c r="Z10" s="62"/>
      <c r="AA10" s="60"/>
      <c r="AB10" s="329"/>
      <c r="AC10" s="60"/>
      <c r="AD10" s="103"/>
      <c r="AE10" s="72"/>
      <c r="AF10" s="71"/>
      <c r="AG10" s="60"/>
      <c r="AH10" s="60"/>
      <c r="AI10" s="63"/>
      <c r="AJ10" s="60"/>
      <c r="AK10" s="60" t="s">
        <v>591</v>
      </c>
      <c r="AL10" s="71"/>
      <c r="AM10" s="97" t="s">
        <v>621</v>
      </c>
      <c r="AN10" s="63"/>
      <c r="AO10" s="97" t="s">
        <v>159</v>
      </c>
      <c r="AP10" s="63"/>
      <c r="AQ10" s="208" t="s">
        <v>419</v>
      </c>
      <c r="AR10" s="208" t="s">
        <v>509</v>
      </c>
      <c r="AS10" s="208" t="s">
        <v>316</v>
      </c>
      <c r="AT10" s="143" t="str">
        <f>IF($AS10="","",LOOKUP($AS10,Domains!$B$2:$B$31,Domains!$D$2:$D$31))</f>
        <v>Date</v>
      </c>
      <c r="AU10" s="208" t="s">
        <v>614</v>
      </c>
      <c r="AV10" s="63"/>
      <c r="AW10" s="146">
        <f t="shared" si="0"/>
        <v>1</v>
      </c>
      <c r="AX10" s="146">
        <f t="shared" si="1"/>
        <v>0</v>
      </c>
      <c r="AY10" s="146">
        <f t="shared" si="2"/>
        <v>0</v>
      </c>
      <c r="AZ10" s="146">
        <f t="shared" si="3"/>
        <v>0</v>
      </c>
      <c r="BA10" s="146">
        <f t="shared" si="4"/>
        <v>0</v>
      </c>
      <c r="BB10" s="146">
        <f t="shared" si="5"/>
        <v>1</v>
      </c>
      <c r="BC10" s="146">
        <f t="shared" si="6"/>
        <v>0</v>
      </c>
      <c r="BD10" s="146">
        <f t="shared" si="7"/>
        <v>0</v>
      </c>
      <c r="BE10" s="146">
        <f t="shared" si="8"/>
        <v>0</v>
      </c>
      <c r="BF10" s="146">
        <f t="shared" si="9"/>
        <v>1</v>
      </c>
    </row>
    <row r="11" spans="1:96" s="3" customFormat="1" ht="13.5" x14ac:dyDescent="0.25">
      <c r="A11" s="339"/>
      <c r="B11" s="99" t="s">
        <v>493</v>
      </c>
      <c r="C11" s="62">
        <v>8</v>
      </c>
      <c r="D11" s="171" t="str">
        <f t="shared" si="10"/>
        <v>FEATURE_SETUP_DT</v>
      </c>
      <c r="E11" s="97" t="str">
        <f>IF($AS11="","",LOOKUP($AS11,Domains!$B$2:$B$31,Domains!$C$2:$C$31))</f>
        <v>date</v>
      </c>
      <c r="F11" s="63"/>
      <c r="G11" s="62"/>
      <c r="H11" s="63"/>
      <c r="I11" s="62">
        <v>1</v>
      </c>
      <c r="J11" s="63"/>
      <c r="K11" s="62"/>
      <c r="L11" s="63"/>
      <c r="M11" s="60"/>
      <c r="N11" s="63"/>
      <c r="O11" s="62"/>
      <c r="P11" s="63"/>
      <c r="Q11" s="60" t="s">
        <v>698</v>
      </c>
      <c r="R11" s="60"/>
      <c r="S11" s="151" t="s">
        <v>704</v>
      </c>
      <c r="T11" s="329"/>
      <c r="U11" s="139"/>
      <c r="V11" s="71"/>
      <c r="W11" s="62"/>
      <c r="X11" s="71"/>
      <c r="Y11" s="60"/>
      <c r="Z11" s="62"/>
      <c r="AA11" s="60"/>
      <c r="AB11" s="329"/>
      <c r="AC11" s="60"/>
      <c r="AD11" s="103"/>
      <c r="AE11" s="72"/>
      <c r="AF11" s="71"/>
      <c r="AG11" s="60"/>
      <c r="AH11" s="60"/>
      <c r="AI11" s="63"/>
      <c r="AJ11" s="60"/>
      <c r="AK11" s="60" t="s">
        <v>89</v>
      </c>
      <c r="AL11" s="71"/>
      <c r="AM11" s="97" t="s">
        <v>621</v>
      </c>
      <c r="AN11" s="63"/>
      <c r="AO11" s="97" t="s">
        <v>159</v>
      </c>
      <c r="AP11" s="63"/>
      <c r="AQ11" s="208" t="s">
        <v>420</v>
      </c>
      <c r="AR11" s="208" t="s">
        <v>510</v>
      </c>
      <c r="AS11" s="208" t="s">
        <v>316</v>
      </c>
      <c r="AT11" s="143" t="str">
        <f>IF($AS11="","",LOOKUP($AS11,Domains!$B$2:$B$31,Domains!$D$2:$D$31))</f>
        <v>Date</v>
      </c>
      <c r="AU11" s="208" t="s">
        <v>604</v>
      </c>
      <c r="AV11" s="63"/>
      <c r="AW11" s="146">
        <f t="shared" si="0"/>
        <v>1</v>
      </c>
      <c r="AX11" s="146">
        <f t="shared" si="1"/>
        <v>0</v>
      </c>
      <c r="AY11" s="146">
        <f t="shared" si="2"/>
        <v>0</v>
      </c>
      <c r="AZ11" s="146">
        <f t="shared" si="3"/>
        <v>0</v>
      </c>
      <c r="BA11" s="146">
        <f t="shared" si="4"/>
        <v>0</v>
      </c>
      <c r="BB11" s="146">
        <f t="shared" si="5"/>
        <v>1</v>
      </c>
      <c r="BC11" s="146">
        <f t="shared" si="6"/>
        <v>0</v>
      </c>
      <c r="BD11" s="146">
        <f t="shared" si="7"/>
        <v>0</v>
      </c>
      <c r="BE11" s="146">
        <f t="shared" si="8"/>
        <v>0</v>
      </c>
      <c r="BF11" s="146">
        <f t="shared" si="9"/>
        <v>1</v>
      </c>
    </row>
    <row r="12" spans="1:96" s="3" customFormat="1" ht="27" x14ac:dyDescent="0.25">
      <c r="A12" s="339"/>
      <c r="B12" s="99" t="s">
        <v>493</v>
      </c>
      <c r="C12" s="62">
        <v>9</v>
      </c>
      <c r="D12" s="171" t="str">
        <f t="shared" si="10"/>
        <v>SUIT_FL</v>
      </c>
      <c r="E12" s="97" t="str">
        <f>IF($AS12="","",LOOKUP($AS12,Domains!$B$2:$B$31,Domains!$C$2:$C$31))</f>
        <v>varchar(1)</v>
      </c>
      <c r="F12" s="63"/>
      <c r="G12" s="62"/>
      <c r="H12" s="63"/>
      <c r="I12" s="62">
        <v>2</v>
      </c>
      <c r="J12" s="63"/>
      <c r="K12" s="62"/>
      <c r="L12" s="63"/>
      <c r="M12" s="60"/>
      <c r="N12" s="63"/>
      <c r="O12" s="62"/>
      <c r="P12" s="63"/>
      <c r="Q12" s="60" t="s">
        <v>705</v>
      </c>
      <c r="R12" s="60"/>
      <c r="S12" s="151" t="s">
        <v>960</v>
      </c>
      <c r="T12" s="329"/>
      <c r="U12" s="139"/>
      <c r="V12" s="71"/>
      <c r="W12" s="62"/>
      <c r="X12" s="71"/>
      <c r="Y12" s="60"/>
      <c r="Z12" s="62"/>
      <c r="AA12" s="60"/>
      <c r="AB12" s="329"/>
      <c r="AC12" s="60"/>
      <c r="AD12" s="103"/>
      <c r="AE12" s="72"/>
      <c r="AF12" s="71"/>
      <c r="AG12" s="60"/>
      <c r="AH12" s="60"/>
      <c r="AI12" s="63"/>
      <c r="AJ12" s="60"/>
      <c r="AK12" s="60" t="s">
        <v>441</v>
      </c>
      <c r="AL12" s="71"/>
      <c r="AM12" s="97" t="s">
        <v>621</v>
      </c>
      <c r="AN12" s="63"/>
      <c r="AO12" s="97" t="s">
        <v>159</v>
      </c>
      <c r="AP12" s="63"/>
      <c r="AQ12" s="209" t="s">
        <v>421</v>
      </c>
      <c r="AR12" s="209" t="s">
        <v>422</v>
      </c>
      <c r="AS12" s="209" t="s">
        <v>321</v>
      </c>
      <c r="AT12" s="143" t="str">
        <f>IF($AS12="","",LOOKUP($AS12,Domains!$B$2:$B$31,Domains!$D$2:$D$31))</f>
        <v>Characters (1)</v>
      </c>
      <c r="AU12" s="209" t="s">
        <v>598</v>
      </c>
      <c r="AV12" s="63"/>
      <c r="AW12" s="146">
        <f t="shared" si="0"/>
        <v>1</v>
      </c>
      <c r="AX12" s="146">
        <f t="shared" si="1"/>
        <v>0</v>
      </c>
      <c r="AY12" s="146">
        <f t="shared" si="2"/>
        <v>0</v>
      </c>
      <c r="AZ12" s="146">
        <f t="shared" si="3"/>
        <v>0</v>
      </c>
      <c r="BA12" s="146">
        <f t="shared" si="4"/>
        <v>0</v>
      </c>
      <c r="BB12" s="146">
        <f t="shared" si="5"/>
        <v>1</v>
      </c>
      <c r="BC12" s="146">
        <f t="shared" si="6"/>
        <v>0</v>
      </c>
      <c r="BD12" s="146">
        <f t="shared" si="7"/>
        <v>0</v>
      </c>
      <c r="BE12" s="146">
        <f t="shared" si="8"/>
        <v>0</v>
      </c>
      <c r="BF12" s="146">
        <f t="shared" si="9"/>
        <v>1</v>
      </c>
    </row>
    <row r="13" spans="1:96" s="3" customFormat="1" ht="13.5" x14ac:dyDescent="0.25">
      <c r="A13" s="339"/>
      <c r="B13" s="99" t="s">
        <v>493</v>
      </c>
      <c r="C13" s="62">
        <v>10</v>
      </c>
      <c r="D13" s="171" t="str">
        <f t="shared" si="10"/>
        <v>ADJSTR_CD</v>
      </c>
      <c r="E13" s="97" t="str">
        <f>IF($AS13="","",LOOKUP($AS13,Domains!$B$2:$B$31,Domains!$C$2:$C$31))</f>
        <v>varchar(255)</v>
      </c>
      <c r="F13" s="63"/>
      <c r="G13" s="62"/>
      <c r="H13" s="63"/>
      <c r="I13" s="62">
        <v>2</v>
      </c>
      <c r="J13" s="63"/>
      <c r="K13" s="62"/>
      <c r="L13" s="63"/>
      <c r="M13" s="60"/>
      <c r="N13" s="63"/>
      <c r="O13" s="62"/>
      <c r="P13" s="63"/>
      <c r="Q13" s="60" t="s">
        <v>674</v>
      </c>
      <c r="R13" s="60"/>
      <c r="S13" s="151" t="s">
        <v>706</v>
      </c>
      <c r="T13" s="329"/>
      <c r="U13" s="139"/>
      <c r="V13" s="71"/>
      <c r="W13" s="62"/>
      <c r="X13" s="71"/>
      <c r="Y13" s="60"/>
      <c r="Z13" s="62"/>
      <c r="AA13" s="60"/>
      <c r="AB13" s="329"/>
      <c r="AC13" s="60"/>
      <c r="AD13" s="103"/>
      <c r="AE13" s="72"/>
      <c r="AF13" s="71"/>
      <c r="AG13" s="60"/>
      <c r="AH13" s="60"/>
      <c r="AI13" s="63"/>
      <c r="AJ13" s="60"/>
      <c r="AK13" s="99" t="s">
        <v>83</v>
      </c>
      <c r="AL13" s="71"/>
      <c r="AM13" s="97" t="s">
        <v>621</v>
      </c>
      <c r="AN13" s="63"/>
      <c r="AO13" s="97" t="s">
        <v>159</v>
      </c>
      <c r="AP13" s="63"/>
      <c r="AQ13" s="209" t="s">
        <v>484</v>
      </c>
      <c r="AR13" s="209" t="s">
        <v>486</v>
      </c>
      <c r="AS13" s="209" t="s">
        <v>317</v>
      </c>
      <c r="AT13" s="143" t="str">
        <f>IF($AS13="","",LOOKUP($AS13,Domains!$B$2:$B$31,Domains!$D$2:$D$31))</f>
        <v>Variable characters (255)</v>
      </c>
      <c r="AU13" s="209" t="s">
        <v>599</v>
      </c>
      <c r="AV13" s="63"/>
      <c r="AW13" s="146">
        <f t="shared" si="0"/>
        <v>1</v>
      </c>
      <c r="AX13" s="146">
        <f t="shared" si="1"/>
        <v>0</v>
      </c>
      <c r="AY13" s="146">
        <f t="shared" si="2"/>
        <v>0</v>
      </c>
      <c r="AZ13" s="146">
        <f t="shared" si="3"/>
        <v>0</v>
      </c>
      <c r="BA13" s="146">
        <f t="shared" si="4"/>
        <v>0</v>
      </c>
      <c r="BB13" s="146">
        <f t="shared" si="5"/>
        <v>1</v>
      </c>
      <c r="BC13" s="146">
        <f t="shared" si="6"/>
        <v>0</v>
      </c>
      <c r="BD13" s="146">
        <f t="shared" si="7"/>
        <v>0</v>
      </c>
      <c r="BE13" s="146">
        <f t="shared" si="8"/>
        <v>0</v>
      </c>
      <c r="BF13" s="146">
        <f t="shared" si="9"/>
        <v>1</v>
      </c>
    </row>
    <row r="14" spans="1:96" s="42" customFormat="1" ht="13.5" x14ac:dyDescent="0.25">
      <c r="A14" s="345"/>
      <c r="B14" s="99" t="s">
        <v>493</v>
      </c>
      <c r="C14" s="62">
        <v>11</v>
      </c>
      <c r="D14" s="171" t="str">
        <f t="shared" si="10"/>
        <v>X_SEQ_NO</v>
      </c>
      <c r="E14" s="97" t="str">
        <f>IF($AS14="","",LOOKUP($AS14,Domains!$B$2:$B$31,Domains!$C$2:$C$31))</f>
        <v>decimal(19,0)</v>
      </c>
      <c r="F14" s="63"/>
      <c r="G14" s="97" t="s">
        <v>621</v>
      </c>
      <c r="H14" s="63"/>
      <c r="I14" s="62" t="s">
        <v>424</v>
      </c>
      <c r="J14" s="63"/>
      <c r="K14" s="62"/>
      <c r="L14" s="63"/>
      <c r="M14" s="60"/>
      <c r="N14" s="63"/>
      <c r="O14" s="62"/>
      <c r="P14" s="63"/>
      <c r="Q14" s="60" t="s">
        <v>698</v>
      </c>
      <c r="R14" s="60"/>
      <c r="S14" s="151" t="s">
        <v>707</v>
      </c>
      <c r="T14" s="329"/>
      <c r="U14" s="139"/>
      <c r="V14" s="71"/>
      <c r="W14" s="62"/>
      <c r="X14" s="71"/>
      <c r="Y14" s="60"/>
      <c r="Z14" s="62"/>
      <c r="AA14" s="60"/>
      <c r="AB14" s="329"/>
      <c r="AC14" s="60"/>
      <c r="AD14" s="103"/>
      <c r="AE14" s="72"/>
      <c r="AF14" s="71"/>
      <c r="AG14" s="99" t="s">
        <v>172</v>
      </c>
      <c r="AH14" s="99" t="s">
        <v>111</v>
      </c>
      <c r="AI14" s="63"/>
      <c r="AJ14" s="60"/>
      <c r="AK14" s="60"/>
      <c r="AL14" s="71"/>
      <c r="AM14" s="97" t="s">
        <v>621</v>
      </c>
      <c r="AN14" s="63"/>
      <c r="AO14" s="97" t="s">
        <v>159</v>
      </c>
      <c r="AP14" s="63"/>
      <c r="AQ14" s="144" t="s">
        <v>423</v>
      </c>
      <c r="AR14" s="144" t="s">
        <v>491</v>
      </c>
      <c r="AS14" s="175" t="s">
        <v>741</v>
      </c>
      <c r="AT14" s="143" t="str">
        <f>IF($AS14="","",LOOKUP($AS14,Domains!$B$2:$B$31,Domains!$D$2:$D$31))</f>
        <v>Long Integer</v>
      </c>
      <c r="AU14" s="171" t="s">
        <v>341</v>
      </c>
      <c r="AV14" s="63"/>
      <c r="AW14" s="146">
        <f t="shared" ref="AW14" si="11">BB14+BC14</f>
        <v>1</v>
      </c>
      <c r="AX14" s="146">
        <f t="shared" ref="AX14" si="12">BD14+BE14</f>
        <v>0</v>
      </c>
      <c r="AY14" s="146">
        <f t="shared" ref="AY14" si="13">IF(AE14="",0,1)</f>
        <v>0</v>
      </c>
      <c r="AZ14" s="146">
        <f t="shared" ref="AZ14" si="14">IF(G14="",0,1)</f>
        <v>1</v>
      </c>
      <c r="BA14" s="146">
        <f t="shared" ref="BA14" si="15">IF(K14="",0,1)</f>
        <v>0</v>
      </c>
      <c r="BB14" s="146">
        <f t="shared" si="5"/>
        <v>1</v>
      </c>
      <c r="BC14" s="146">
        <f t="shared" si="6"/>
        <v>0</v>
      </c>
      <c r="BD14" s="146">
        <f t="shared" si="7"/>
        <v>0</v>
      </c>
      <c r="BE14" s="146">
        <f t="shared" si="8"/>
        <v>0</v>
      </c>
      <c r="BF14" s="146">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3" customFormat="1" ht="13.5" x14ac:dyDescent="0.25">
      <c r="A15" s="340" t="s">
        <v>116</v>
      </c>
      <c r="B15" s="60"/>
      <c r="C15" s="62"/>
      <c r="D15" s="171"/>
      <c r="E15" s="97" t="str">
        <f>IF($AS15="","",LOOKUP($AS15,Domains!$B$2:$B$31,Domains!$C$2:$C$31))</f>
        <v/>
      </c>
      <c r="F15" s="63"/>
      <c r="G15" s="62"/>
      <c r="H15" s="63"/>
      <c r="I15" s="62"/>
      <c r="J15" s="63"/>
      <c r="K15" s="62"/>
      <c r="L15" s="63"/>
      <c r="M15" s="60"/>
      <c r="N15" s="63"/>
      <c r="O15" s="62"/>
      <c r="P15" s="63"/>
      <c r="Q15" s="60"/>
      <c r="R15" s="62"/>
      <c r="S15" s="151"/>
      <c r="T15" s="329"/>
      <c r="U15" s="139"/>
      <c r="V15" s="71"/>
      <c r="W15" s="62"/>
      <c r="X15" s="71"/>
      <c r="Y15" s="60"/>
      <c r="Z15" s="62"/>
      <c r="AA15" s="60"/>
      <c r="AB15" s="329"/>
      <c r="AC15" s="60"/>
      <c r="AD15" s="103"/>
      <c r="AE15" s="72"/>
      <c r="AF15" s="71"/>
      <c r="AG15" s="60"/>
      <c r="AH15" s="60"/>
      <c r="AI15" s="63"/>
      <c r="AJ15" s="60"/>
      <c r="AK15" s="60"/>
      <c r="AL15" s="71"/>
      <c r="AM15" s="62"/>
      <c r="AN15" s="63"/>
      <c r="AO15" s="97"/>
      <c r="AP15" s="63"/>
      <c r="AQ15" s="144"/>
      <c r="AR15" s="144"/>
      <c r="AS15" s="171"/>
      <c r="AT15" s="143" t="str">
        <f>IF($AS15="","",LOOKUP($AS15,Domains!$B$2:$B$31,Domains!$D$2:$D$31))</f>
        <v/>
      </c>
      <c r="AU15" s="171"/>
      <c r="AV15" s="63"/>
      <c r="AW15" s="146">
        <f t="shared" ref="AW15:AW27" si="16">BB15+BC15</f>
        <v>0</v>
      </c>
      <c r="AX15" s="146">
        <f t="shared" ref="AX15:AX27" si="17">BD15+BE15</f>
        <v>0</v>
      </c>
      <c r="AY15" s="146">
        <f t="shared" ref="AY15:AY27" si="18">IF(AE15="",0,1)</f>
        <v>0</v>
      </c>
      <c r="AZ15" s="146">
        <f t="shared" ref="AZ15:AZ27" si="19">IF(G15="",0,1)</f>
        <v>0</v>
      </c>
      <c r="BA15" s="146">
        <f t="shared" ref="BA15:BA27" si="20">IF(K15="",0,1)</f>
        <v>0</v>
      </c>
      <c r="BB15" s="146">
        <f t="shared" si="5"/>
        <v>0</v>
      </c>
      <c r="BC15" s="146">
        <f t="shared" si="6"/>
        <v>0</v>
      </c>
      <c r="BD15" s="146">
        <f t="shared" si="7"/>
        <v>0</v>
      </c>
      <c r="BE15" s="146">
        <f t="shared" si="8"/>
        <v>0</v>
      </c>
      <c r="BF15" s="146">
        <f t="shared" si="9"/>
        <v>0</v>
      </c>
    </row>
    <row r="16" spans="1:96" s="3" customFormat="1" ht="13.5" x14ac:dyDescent="0.25">
      <c r="A16" s="341"/>
      <c r="B16" s="60"/>
      <c r="C16" s="97"/>
      <c r="D16" s="171"/>
      <c r="E16" s="97" t="str">
        <f>IF($AS16="","",LOOKUP($AS16,Domains!$B$2:$B$31,Domains!$C$2:$C$31))</f>
        <v/>
      </c>
      <c r="F16" s="63"/>
      <c r="G16" s="62"/>
      <c r="H16" s="63"/>
      <c r="I16" s="62"/>
      <c r="J16" s="63"/>
      <c r="K16" s="62"/>
      <c r="L16" s="63"/>
      <c r="M16" s="60"/>
      <c r="N16" s="63"/>
      <c r="O16" s="62"/>
      <c r="P16" s="63"/>
      <c r="Q16" s="60"/>
      <c r="R16" s="62"/>
      <c r="S16" s="151"/>
      <c r="T16" s="329"/>
      <c r="U16" s="139"/>
      <c r="V16" s="71"/>
      <c r="W16" s="62"/>
      <c r="X16" s="71"/>
      <c r="Y16" s="67"/>
      <c r="Z16" s="62"/>
      <c r="AA16" s="67"/>
      <c r="AB16" s="329"/>
      <c r="AC16" s="60"/>
      <c r="AD16" s="103"/>
      <c r="AE16" s="72"/>
      <c r="AF16" s="71"/>
      <c r="AG16" s="60"/>
      <c r="AH16" s="60"/>
      <c r="AI16" s="63"/>
      <c r="AJ16" s="60"/>
      <c r="AK16" s="60"/>
      <c r="AL16" s="71"/>
      <c r="AM16" s="62"/>
      <c r="AN16" s="63"/>
      <c r="AO16" s="97"/>
      <c r="AP16" s="63"/>
      <c r="AQ16" s="144"/>
      <c r="AR16" s="144"/>
      <c r="AS16" s="144"/>
      <c r="AT16" s="143" t="str">
        <f>IF($AS16="","",LOOKUP($AS16,Domains!$B$2:$B$31,Domains!$D$2:$D$31))</f>
        <v/>
      </c>
      <c r="AU16" s="144"/>
      <c r="AV16" s="63"/>
      <c r="AW16" s="146">
        <f t="shared" si="16"/>
        <v>0</v>
      </c>
      <c r="AX16" s="146">
        <f t="shared" si="17"/>
        <v>0</v>
      </c>
      <c r="AY16" s="146">
        <f t="shared" si="18"/>
        <v>0</v>
      </c>
      <c r="AZ16" s="146">
        <f t="shared" si="19"/>
        <v>0</v>
      </c>
      <c r="BA16" s="146">
        <f t="shared" si="20"/>
        <v>0</v>
      </c>
      <c r="BB16" s="146">
        <f t="shared" si="5"/>
        <v>0</v>
      </c>
      <c r="BC16" s="146">
        <f t="shared" si="6"/>
        <v>0</v>
      </c>
      <c r="BD16" s="146">
        <f t="shared" si="7"/>
        <v>0</v>
      </c>
      <c r="BE16" s="146">
        <f t="shared" si="8"/>
        <v>0</v>
      </c>
      <c r="BF16" s="146">
        <f t="shared" si="9"/>
        <v>0</v>
      </c>
    </row>
    <row r="17" spans="1:58" s="3" customFormat="1" ht="13.5" x14ac:dyDescent="0.25">
      <c r="A17" s="341"/>
      <c r="B17" s="60"/>
      <c r="C17" s="62"/>
      <c r="D17" s="171"/>
      <c r="E17" s="97" t="str">
        <f>IF($AS17="","",LOOKUP($AS17,Domains!$B$2:$B$31,Domains!$C$2:$C$31))</f>
        <v/>
      </c>
      <c r="F17" s="63"/>
      <c r="G17" s="62"/>
      <c r="H17" s="63"/>
      <c r="I17" s="62"/>
      <c r="J17" s="63"/>
      <c r="K17" s="62"/>
      <c r="L17" s="63"/>
      <c r="M17" s="60"/>
      <c r="N17" s="63"/>
      <c r="O17" s="62"/>
      <c r="P17" s="63"/>
      <c r="Q17" s="60"/>
      <c r="R17" s="62"/>
      <c r="S17" s="151"/>
      <c r="T17" s="329"/>
      <c r="U17" s="139"/>
      <c r="V17" s="71"/>
      <c r="W17" s="62"/>
      <c r="X17" s="71"/>
      <c r="Y17" s="60"/>
      <c r="Z17" s="62"/>
      <c r="AA17" s="60"/>
      <c r="AB17" s="329"/>
      <c r="AC17" s="60"/>
      <c r="AD17" s="103"/>
      <c r="AE17" s="72"/>
      <c r="AF17" s="71"/>
      <c r="AG17" s="60"/>
      <c r="AH17" s="60"/>
      <c r="AI17" s="63"/>
      <c r="AJ17" s="60"/>
      <c r="AK17" s="60"/>
      <c r="AL17" s="71"/>
      <c r="AM17" s="62"/>
      <c r="AN17" s="63"/>
      <c r="AO17" s="97"/>
      <c r="AP17" s="63"/>
      <c r="AQ17" s="144"/>
      <c r="AR17" s="144"/>
      <c r="AS17" s="144"/>
      <c r="AT17" s="143" t="str">
        <f>IF($AS17="","",LOOKUP($AS17,Domains!$B$2:$B$31,Domains!$D$2:$D$31))</f>
        <v/>
      </c>
      <c r="AU17" s="144"/>
      <c r="AV17" s="63"/>
      <c r="AW17" s="146">
        <f t="shared" si="16"/>
        <v>0</v>
      </c>
      <c r="AX17" s="146">
        <f t="shared" si="17"/>
        <v>0</v>
      </c>
      <c r="AY17" s="146">
        <f t="shared" si="18"/>
        <v>0</v>
      </c>
      <c r="AZ17" s="146">
        <f t="shared" si="19"/>
        <v>0</v>
      </c>
      <c r="BA17" s="146">
        <f t="shared" si="20"/>
        <v>0</v>
      </c>
      <c r="BB17" s="146">
        <f t="shared" si="5"/>
        <v>0</v>
      </c>
      <c r="BC17" s="146">
        <f t="shared" si="6"/>
        <v>0</v>
      </c>
      <c r="BD17" s="146">
        <f t="shared" si="7"/>
        <v>0</v>
      </c>
      <c r="BE17" s="146">
        <f t="shared" si="8"/>
        <v>0</v>
      </c>
      <c r="BF17" s="146">
        <f t="shared" si="9"/>
        <v>0</v>
      </c>
    </row>
    <row r="18" spans="1:58" s="3" customFormat="1" ht="13.5" x14ac:dyDescent="0.25">
      <c r="A18" s="341"/>
      <c r="B18" s="60"/>
      <c r="C18" s="62"/>
      <c r="D18" s="171"/>
      <c r="E18" s="97" t="str">
        <f>IF($AS18="","",LOOKUP($AS18,Domains!$B$2:$B$31,Domains!$C$2:$C$31))</f>
        <v/>
      </c>
      <c r="F18" s="63"/>
      <c r="G18" s="62"/>
      <c r="H18" s="63"/>
      <c r="I18" s="62"/>
      <c r="J18" s="63"/>
      <c r="K18" s="62"/>
      <c r="L18" s="63"/>
      <c r="M18" s="60"/>
      <c r="N18" s="63"/>
      <c r="O18" s="62"/>
      <c r="P18" s="63"/>
      <c r="Q18" s="60"/>
      <c r="R18" s="62"/>
      <c r="S18" s="151"/>
      <c r="T18" s="329"/>
      <c r="U18" s="139"/>
      <c r="V18" s="71"/>
      <c r="W18" s="62"/>
      <c r="X18" s="71"/>
      <c r="Y18" s="60"/>
      <c r="Z18" s="62"/>
      <c r="AA18" s="60"/>
      <c r="AB18" s="329"/>
      <c r="AC18" s="60"/>
      <c r="AD18" s="103"/>
      <c r="AE18" s="72"/>
      <c r="AF18" s="71"/>
      <c r="AG18" s="60"/>
      <c r="AH18" s="60"/>
      <c r="AI18" s="63"/>
      <c r="AJ18" s="60"/>
      <c r="AK18" s="60"/>
      <c r="AL18" s="71"/>
      <c r="AM18" s="62"/>
      <c r="AN18" s="63"/>
      <c r="AO18" s="97"/>
      <c r="AP18" s="63"/>
      <c r="AQ18" s="144"/>
      <c r="AR18" s="144"/>
      <c r="AS18" s="144"/>
      <c r="AT18" s="143" t="str">
        <f>IF($AS18="","",LOOKUP($AS18,Domains!$B$2:$B$31,Domains!$D$2:$D$31))</f>
        <v/>
      </c>
      <c r="AU18" s="144"/>
      <c r="AV18" s="63"/>
      <c r="AW18" s="146">
        <f t="shared" si="16"/>
        <v>0</v>
      </c>
      <c r="AX18" s="146">
        <f t="shared" si="17"/>
        <v>0</v>
      </c>
      <c r="AY18" s="146">
        <f t="shared" si="18"/>
        <v>0</v>
      </c>
      <c r="AZ18" s="146">
        <f t="shared" si="19"/>
        <v>0</v>
      </c>
      <c r="BA18" s="146">
        <f t="shared" si="20"/>
        <v>0</v>
      </c>
      <c r="BB18" s="146">
        <f t="shared" si="5"/>
        <v>0</v>
      </c>
      <c r="BC18" s="146">
        <f t="shared" si="6"/>
        <v>0</v>
      </c>
      <c r="BD18" s="146">
        <f t="shared" si="7"/>
        <v>0</v>
      </c>
      <c r="BE18" s="146">
        <f t="shared" si="8"/>
        <v>0</v>
      </c>
      <c r="BF18" s="146">
        <f t="shared" si="9"/>
        <v>0</v>
      </c>
    </row>
    <row r="19" spans="1:58" s="3" customFormat="1" ht="13.5" x14ac:dyDescent="0.25">
      <c r="A19" s="341"/>
      <c r="B19" s="60"/>
      <c r="C19" s="62"/>
      <c r="D19" s="171"/>
      <c r="E19" s="97" t="str">
        <f>IF($AS19="","",LOOKUP($AS19,Domains!$B$2:$B$31,Domains!$C$2:$C$31))</f>
        <v/>
      </c>
      <c r="F19" s="63"/>
      <c r="G19" s="62"/>
      <c r="H19" s="63"/>
      <c r="I19" s="62"/>
      <c r="J19" s="63"/>
      <c r="K19" s="62"/>
      <c r="L19" s="63"/>
      <c r="M19" s="60"/>
      <c r="N19" s="63"/>
      <c r="O19" s="62"/>
      <c r="P19" s="63"/>
      <c r="Q19" s="60"/>
      <c r="R19" s="62"/>
      <c r="S19" s="151"/>
      <c r="T19" s="329"/>
      <c r="U19" s="139"/>
      <c r="V19" s="71"/>
      <c r="W19" s="62"/>
      <c r="X19" s="71"/>
      <c r="Y19" s="60"/>
      <c r="Z19" s="62"/>
      <c r="AA19" s="60"/>
      <c r="AB19" s="329"/>
      <c r="AC19" s="60"/>
      <c r="AD19" s="103"/>
      <c r="AE19" s="72"/>
      <c r="AF19" s="71"/>
      <c r="AG19" s="60"/>
      <c r="AH19" s="60"/>
      <c r="AI19" s="63"/>
      <c r="AJ19" s="60"/>
      <c r="AK19" s="60"/>
      <c r="AL19" s="71"/>
      <c r="AM19" s="62"/>
      <c r="AN19" s="63"/>
      <c r="AO19" s="97"/>
      <c r="AP19" s="63"/>
      <c r="AQ19" s="144"/>
      <c r="AR19" s="144"/>
      <c r="AS19" s="144"/>
      <c r="AT19" s="143" t="str">
        <f>IF($AS19="","",LOOKUP($AS19,Domains!$B$2:$B$31,Domains!$D$2:$D$31))</f>
        <v/>
      </c>
      <c r="AU19" s="144"/>
      <c r="AV19" s="63"/>
      <c r="AW19" s="146">
        <f t="shared" si="16"/>
        <v>0</v>
      </c>
      <c r="AX19" s="146">
        <f t="shared" si="17"/>
        <v>0</v>
      </c>
      <c r="AY19" s="146">
        <f t="shared" si="18"/>
        <v>0</v>
      </c>
      <c r="AZ19" s="146">
        <f t="shared" si="19"/>
        <v>0</v>
      </c>
      <c r="BA19" s="146">
        <f t="shared" si="20"/>
        <v>0</v>
      </c>
      <c r="BB19" s="146">
        <f t="shared" si="5"/>
        <v>0</v>
      </c>
      <c r="BC19" s="146">
        <f t="shared" si="6"/>
        <v>0</v>
      </c>
      <c r="BD19" s="146">
        <f t="shared" si="7"/>
        <v>0</v>
      </c>
      <c r="BE19" s="146">
        <f t="shared" si="8"/>
        <v>0</v>
      </c>
      <c r="BF19" s="146">
        <f t="shared" si="9"/>
        <v>0</v>
      </c>
    </row>
    <row r="20" spans="1:58" s="3" customFormat="1" ht="13.5" x14ac:dyDescent="0.25">
      <c r="A20" s="341"/>
      <c r="B20" s="60"/>
      <c r="C20" s="62"/>
      <c r="D20" s="171"/>
      <c r="E20" s="97" t="str">
        <f>IF($AS20="","",LOOKUP($AS20,Domains!$B$2:$B$31,Domains!$C$2:$C$31))</f>
        <v/>
      </c>
      <c r="F20" s="63"/>
      <c r="G20" s="62"/>
      <c r="H20" s="63"/>
      <c r="I20" s="62"/>
      <c r="J20" s="63"/>
      <c r="K20" s="62"/>
      <c r="L20" s="63"/>
      <c r="M20" s="60"/>
      <c r="N20" s="63"/>
      <c r="O20" s="62"/>
      <c r="P20" s="63"/>
      <c r="Q20" s="60"/>
      <c r="R20" s="62"/>
      <c r="S20" s="151"/>
      <c r="T20" s="329"/>
      <c r="U20" s="139"/>
      <c r="V20" s="71"/>
      <c r="W20" s="62"/>
      <c r="X20" s="71"/>
      <c r="Y20" s="60"/>
      <c r="Z20" s="62"/>
      <c r="AA20" s="60"/>
      <c r="AB20" s="329"/>
      <c r="AC20" s="60"/>
      <c r="AD20" s="103"/>
      <c r="AE20" s="72"/>
      <c r="AF20" s="71"/>
      <c r="AG20" s="60"/>
      <c r="AH20" s="60"/>
      <c r="AI20" s="63"/>
      <c r="AJ20" s="60"/>
      <c r="AK20" s="60"/>
      <c r="AL20" s="71"/>
      <c r="AM20" s="62"/>
      <c r="AN20" s="63"/>
      <c r="AO20" s="97"/>
      <c r="AP20" s="63"/>
      <c r="AQ20" s="144"/>
      <c r="AR20" s="144"/>
      <c r="AS20" s="144"/>
      <c r="AT20" s="143" t="str">
        <f>IF($AS20="","",LOOKUP($AS20,Domains!$B$2:$B$31,Domains!$D$2:$D$31))</f>
        <v/>
      </c>
      <c r="AU20" s="144"/>
      <c r="AV20" s="63"/>
      <c r="AW20" s="146">
        <f t="shared" si="16"/>
        <v>0</v>
      </c>
      <c r="AX20" s="146">
        <f t="shared" si="17"/>
        <v>0</v>
      </c>
      <c r="AY20" s="146">
        <f t="shared" si="18"/>
        <v>0</v>
      </c>
      <c r="AZ20" s="146">
        <f t="shared" si="19"/>
        <v>0</v>
      </c>
      <c r="BA20" s="146">
        <f t="shared" si="20"/>
        <v>0</v>
      </c>
      <c r="BB20" s="146">
        <f t="shared" si="5"/>
        <v>0</v>
      </c>
      <c r="BC20" s="146">
        <f t="shared" si="6"/>
        <v>0</v>
      </c>
      <c r="BD20" s="146">
        <f t="shared" si="7"/>
        <v>0</v>
      </c>
      <c r="BE20" s="146">
        <f t="shared" si="8"/>
        <v>0</v>
      </c>
      <c r="BF20" s="146">
        <f t="shared" si="9"/>
        <v>0</v>
      </c>
    </row>
    <row r="21" spans="1:58" s="3" customFormat="1" ht="13.5" x14ac:dyDescent="0.25">
      <c r="A21" s="341"/>
      <c r="B21" s="60"/>
      <c r="C21" s="62"/>
      <c r="D21" s="171"/>
      <c r="E21" s="97" t="str">
        <f>IF($AS21="","",LOOKUP($AS21,Domains!$B$2:$B$31,Domains!$C$2:$C$31))</f>
        <v/>
      </c>
      <c r="F21" s="63"/>
      <c r="G21" s="62"/>
      <c r="H21" s="63"/>
      <c r="I21" s="62"/>
      <c r="J21" s="63"/>
      <c r="K21" s="62"/>
      <c r="L21" s="63"/>
      <c r="M21" s="60"/>
      <c r="N21" s="63"/>
      <c r="O21" s="62"/>
      <c r="P21" s="63"/>
      <c r="Q21" s="60"/>
      <c r="R21" s="62"/>
      <c r="S21" s="151"/>
      <c r="T21" s="329"/>
      <c r="U21" s="139"/>
      <c r="V21" s="71"/>
      <c r="W21" s="62"/>
      <c r="X21" s="71"/>
      <c r="Y21" s="60"/>
      <c r="Z21" s="62"/>
      <c r="AA21" s="60"/>
      <c r="AB21" s="329"/>
      <c r="AC21" s="60"/>
      <c r="AD21" s="103"/>
      <c r="AE21" s="72"/>
      <c r="AF21" s="71"/>
      <c r="AG21" s="60"/>
      <c r="AH21" s="60"/>
      <c r="AI21" s="63"/>
      <c r="AJ21" s="60"/>
      <c r="AK21" s="60"/>
      <c r="AL21" s="71"/>
      <c r="AM21" s="62"/>
      <c r="AN21" s="63"/>
      <c r="AO21" s="97"/>
      <c r="AP21" s="63"/>
      <c r="AQ21" s="144"/>
      <c r="AR21" s="144"/>
      <c r="AS21" s="144"/>
      <c r="AT21" s="143" t="str">
        <f>IF($AS21="","",LOOKUP($AS21,Domains!$B$2:$B$31,Domains!$D$2:$D$31))</f>
        <v/>
      </c>
      <c r="AU21" s="93"/>
      <c r="AV21" s="63"/>
      <c r="AW21" s="146">
        <f t="shared" si="16"/>
        <v>0</v>
      </c>
      <c r="AX21" s="146">
        <f t="shared" si="17"/>
        <v>0</v>
      </c>
      <c r="AY21" s="146">
        <f t="shared" si="18"/>
        <v>0</v>
      </c>
      <c r="AZ21" s="146">
        <f t="shared" si="19"/>
        <v>0</v>
      </c>
      <c r="BA21" s="146">
        <f t="shared" si="20"/>
        <v>0</v>
      </c>
      <c r="BB21" s="146">
        <f t="shared" si="5"/>
        <v>0</v>
      </c>
      <c r="BC21" s="146">
        <f t="shared" si="6"/>
        <v>0</v>
      </c>
      <c r="BD21" s="146">
        <f t="shared" si="7"/>
        <v>0</v>
      </c>
      <c r="BE21" s="146">
        <f t="shared" si="8"/>
        <v>0</v>
      </c>
      <c r="BF21" s="146">
        <f t="shared" si="9"/>
        <v>0</v>
      </c>
    </row>
    <row r="22" spans="1:58" s="3" customFormat="1" ht="13.5" x14ac:dyDescent="0.25">
      <c r="A22" s="341"/>
      <c r="B22" s="60"/>
      <c r="C22" s="97"/>
      <c r="D22" s="171"/>
      <c r="E22" s="97" t="str">
        <f>IF($AS22="","",LOOKUP($AS22,Domains!$B$2:$B$31,Domains!$C$2:$C$31))</f>
        <v/>
      </c>
      <c r="F22" s="63"/>
      <c r="G22" s="62"/>
      <c r="H22" s="63"/>
      <c r="I22" s="62"/>
      <c r="J22" s="63"/>
      <c r="K22" s="62"/>
      <c r="L22" s="63"/>
      <c r="M22" s="60"/>
      <c r="N22" s="63"/>
      <c r="O22" s="62"/>
      <c r="P22" s="63"/>
      <c r="Q22" s="60"/>
      <c r="R22" s="62"/>
      <c r="S22" s="151"/>
      <c r="T22" s="329"/>
      <c r="U22" s="139"/>
      <c r="V22" s="71"/>
      <c r="W22" s="62"/>
      <c r="X22" s="71"/>
      <c r="Y22" s="60"/>
      <c r="Z22" s="62"/>
      <c r="AA22" s="60"/>
      <c r="AB22" s="329"/>
      <c r="AC22" s="60"/>
      <c r="AD22" s="103"/>
      <c r="AE22" s="72"/>
      <c r="AF22" s="71"/>
      <c r="AG22" s="60"/>
      <c r="AH22" s="60"/>
      <c r="AI22" s="63"/>
      <c r="AJ22" s="60"/>
      <c r="AK22" s="60"/>
      <c r="AL22" s="71"/>
      <c r="AM22" s="62"/>
      <c r="AN22" s="63"/>
      <c r="AO22" s="97"/>
      <c r="AP22" s="63"/>
      <c r="AQ22" s="144"/>
      <c r="AR22" s="144"/>
      <c r="AS22" s="144"/>
      <c r="AT22" s="143" t="str">
        <f>IF($AS22="","",LOOKUP($AS22,Domains!$B$2:$B$31,Domains!$D$2:$D$31))</f>
        <v/>
      </c>
      <c r="AU22" s="144"/>
      <c r="AV22" s="63"/>
      <c r="AW22" s="146">
        <f t="shared" si="16"/>
        <v>0</v>
      </c>
      <c r="AX22" s="146">
        <f t="shared" si="17"/>
        <v>0</v>
      </c>
      <c r="AY22" s="146">
        <f t="shared" si="18"/>
        <v>0</v>
      </c>
      <c r="AZ22" s="146">
        <f t="shared" si="19"/>
        <v>0</v>
      </c>
      <c r="BA22" s="146">
        <f t="shared" si="20"/>
        <v>0</v>
      </c>
      <c r="BB22" s="146">
        <f t="shared" si="5"/>
        <v>0</v>
      </c>
      <c r="BC22" s="146">
        <f t="shared" si="6"/>
        <v>0</v>
      </c>
      <c r="BD22" s="146">
        <f t="shared" si="7"/>
        <v>0</v>
      </c>
      <c r="BE22" s="146">
        <f t="shared" si="8"/>
        <v>0</v>
      </c>
      <c r="BF22" s="146">
        <f t="shared" si="9"/>
        <v>0</v>
      </c>
    </row>
    <row r="23" spans="1:58" s="3" customFormat="1" ht="13.5" x14ac:dyDescent="0.25">
      <c r="A23" s="341"/>
      <c r="B23" s="60"/>
      <c r="C23" s="62"/>
      <c r="D23" s="171"/>
      <c r="E23" s="97" t="str">
        <f>IF($AS23="","",LOOKUP($AS23,Domains!$B$2:$B$31,Domains!$C$2:$C$31))</f>
        <v/>
      </c>
      <c r="F23" s="63"/>
      <c r="G23" s="62"/>
      <c r="H23" s="63"/>
      <c r="I23" s="62"/>
      <c r="J23" s="63"/>
      <c r="K23" s="62"/>
      <c r="L23" s="63"/>
      <c r="M23" s="60"/>
      <c r="N23" s="63"/>
      <c r="O23" s="62"/>
      <c r="P23" s="63"/>
      <c r="Q23" s="60"/>
      <c r="R23" s="62"/>
      <c r="S23" s="151"/>
      <c r="T23" s="329"/>
      <c r="U23" s="139"/>
      <c r="V23" s="71"/>
      <c r="W23" s="62"/>
      <c r="X23" s="71"/>
      <c r="Y23" s="60"/>
      <c r="Z23" s="62"/>
      <c r="AA23" s="60"/>
      <c r="AB23" s="329"/>
      <c r="AC23" s="60"/>
      <c r="AD23" s="103"/>
      <c r="AE23" s="72"/>
      <c r="AF23" s="71"/>
      <c r="AG23" s="60"/>
      <c r="AH23" s="60"/>
      <c r="AI23" s="63"/>
      <c r="AJ23" s="60"/>
      <c r="AK23" s="60"/>
      <c r="AL23" s="71"/>
      <c r="AM23" s="62"/>
      <c r="AN23" s="63"/>
      <c r="AO23" s="97"/>
      <c r="AP23" s="63"/>
      <c r="AQ23" s="144"/>
      <c r="AR23" s="144"/>
      <c r="AS23" s="144"/>
      <c r="AT23" s="143" t="str">
        <f>IF($AS23="","",LOOKUP($AS23,Domains!$B$2:$B$31,Domains!$D$2:$D$31))</f>
        <v/>
      </c>
      <c r="AU23" s="93"/>
      <c r="AV23" s="63"/>
      <c r="AW23" s="146">
        <f t="shared" si="16"/>
        <v>0</v>
      </c>
      <c r="AX23" s="146">
        <f t="shared" si="17"/>
        <v>0</v>
      </c>
      <c r="AY23" s="146">
        <f t="shared" si="18"/>
        <v>0</v>
      </c>
      <c r="AZ23" s="146">
        <f t="shared" si="19"/>
        <v>0</v>
      </c>
      <c r="BA23" s="146">
        <f t="shared" si="20"/>
        <v>0</v>
      </c>
      <c r="BB23" s="146">
        <f t="shared" si="5"/>
        <v>0</v>
      </c>
      <c r="BC23" s="146">
        <f t="shared" si="6"/>
        <v>0</v>
      </c>
      <c r="BD23" s="146">
        <f t="shared" si="7"/>
        <v>0</v>
      </c>
      <c r="BE23" s="146">
        <f t="shared" si="8"/>
        <v>0</v>
      </c>
      <c r="BF23" s="146">
        <f t="shared" si="9"/>
        <v>0</v>
      </c>
    </row>
    <row r="24" spans="1:58" s="3" customFormat="1" ht="13.5" x14ac:dyDescent="0.25">
      <c r="A24" s="341"/>
      <c r="B24" s="60"/>
      <c r="C24" s="62"/>
      <c r="D24" s="171"/>
      <c r="E24" s="97" t="str">
        <f>IF($AS24="","",LOOKUP($AS24,Domains!$B$2:$B$31,Domains!$C$2:$C$31))</f>
        <v/>
      </c>
      <c r="F24" s="63"/>
      <c r="G24" s="62"/>
      <c r="H24" s="63"/>
      <c r="I24" s="62"/>
      <c r="J24" s="63"/>
      <c r="K24" s="62"/>
      <c r="L24" s="63"/>
      <c r="M24" s="60"/>
      <c r="N24" s="63"/>
      <c r="O24" s="62"/>
      <c r="P24" s="63"/>
      <c r="Q24" s="60"/>
      <c r="R24" s="62"/>
      <c r="S24" s="151"/>
      <c r="T24" s="329"/>
      <c r="U24" s="139"/>
      <c r="V24" s="71"/>
      <c r="W24" s="62"/>
      <c r="X24" s="71"/>
      <c r="Y24" s="60"/>
      <c r="Z24" s="62"/>
      <c r="AA24" s="60"/>
      <c r="AB24" s="329"/>
      <c r="AC24" s="60"/>
      <c r="AD24" s="103"/>
      <c r="AE24" s="72"/>
      <c r="AF24" s="71"/>
      <c r="AG24" s="60"/>
      <c r="AH24" s="60"/>
      <c r="AI24" s="63"/>
      <c r="AJ24" s="60"/>
      <c r="AK24" s="60"/>
      <c r="AL24" s="71"/>
      <c r="AM24" s="62"/>
      <c r="AN24" s="63"/>
      <c r="AO24" s="97"/>
      <c r="AP24" s="63"/>
      <c r="AQ24" s="144"/>
      <c r="AR24" s="144"/>
      <c r="AS24" s="144"/>
      <c r="AT24" s="143" t="str">
        <f>IF($AS24="","",LOOKUP($AS24,Domains!$B$2:$B$31,Domains!$D$2:$D$31))</f>
        <v/>
      </c>
      <c r="AU24" s="144"/>
      <c r="AV24" s="63"/>
      <c r="AW24" s="146">
        <f t="shared" si="16"/>
        <v>0</v>
      </c>
      <c r="AX24" s="146">
        <f t="shared" si="17"/>
        <v>0</v>
      </c>
      <c r="AY24" s="146">
        <f t="shared" si="18"/>
        <v>0</v>
      </c>
      <c r="AZ24" s="146">
        <f t="shared" si="19"/>
        <v>0</v>
      </c>
      <c r="BA24" s="146">
        <f t="shared" si="20"/>
        <v>0</v>
      </c>
      <c r="BB24" s="146">
        <f t="shared" si="5"/>
        <v>0</v>
      </c>
      <c r="BC24" s="146">
        <f t="shared" si="6"/>
        <v>0</v>
      </c>
      <c r="BD24" s="146">
        <f t="shared" si="7"/>
        <v>0</v>
      </c>
      <c r="BE24" s="146">
        <f t="shared" si="8"/>
        <v>0</v>
      </c>
      <c r="BF24" s="146">
        <f t="shared" si="9"/>
        <v>0</v>
      </c>
    </row>
    <row r="25" spans="1:58" s="3" customFormat="1" ht="13.5" x14ac:dyDescent="0.25">
      <c r="A25" s="341"/>
      <c r="B25" s="60"/>
      <c r="C25" s="62"/>
      <c r="D25" s="171"/>
      <c r="E25" s="97" t="str">
        <f>IF($AS25="","",LOOKUP($AS25,Domains!$B$2:$B$31,Domains!$C$2:$C$31))</f>
        <v/>
      </c>
      <c r="F25" s="63"/>
      <c r="G25" s="62"/>
      <c r="H25" s="63"/>
      <c r="I25" s="62"/>
      <c r="J25" s="63"/>
      <c r="K25" s="62"/>
      <c r="L25" s="63"/>
      <c r="M25" s="60"/>
      <c r="N25" s="63"/>
      <c r="O25" s="62"/>
      <c r="P25" s="63"/>
      <c r="Q25" s="60"/>
      <c r="R25" s="62"/>
      <c r="S25" s="151"/>
      <c r="T25" s="329"/>
      <c r="U25" s="139"/>
      <c r="V25" s="71"/>
      <c r="W25" s="62"/>
      <c r="X25" s="71"/>
      <c r="Y25" s="60"/>
      <c r="Z25" s="62"/>
      <c r="AA25" s="60"/>
      <c r="AB25" s="329"/>
      <c r="AC25" s="60"/>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16"/>
        <v>0</v>
      </c>
      <c r="AX25" s="146">
        <f t="shared" si="17"/>
        <v>0</v>
      </c>
      <c r="AY25" s="146">
        <f t="shared" si="18"/>
        <v>0</v>
      </c>
      <c r="AZ25" s="146">
        <f t="shared" si="19"/>
        <v>0</v>
      </c>
      <c r="BA25" s="146">
        <f t="shared" si="20"/>
        <v>0</v>
      </c>
      <c r="BB25" s="146">
        <f t="shared" si="5"/>
        <v>0</v>
      </c>
      <c r="BC25" s="146">
        <f t="shared" si="6"/>
        <v>0</v>
      </c>
      <c r="BD25" s="146">
        <f t="shared" si="7"/>
        <v>0</v>
      </c>
      <c r="BE25" s="146">
        <f t="shared" si="8"/>
        <v>0</v>
      </c>
      <c r="BF25" s="146">
        <f t="shared" si="9"/>
        <v>0</v>
      </c>
    </row>
    <row r="26" spans="1:58" s="3" customFormat="1" ht="13.5" x14ac:dyDescent="0.25">
      <c r="A26" s="341"/>
      <c r="B26" s="60"/>
      <c r="C26" s="62"/>
      <c r="D26" s="171"/>
      <c r="E26" s="97" t="str">
        <f>IF($AS26="","",LOOKUP($AS26,Domains!$B$2:$B$31,Domains!$C$2:$C$31))</f>
        <v/>
      </c>
      <c r="F26" s="63"/>
      <c r="G26" s="62"/>
      <c r="H26" s="63"/>
      <c r="I26" s="62"/>
      <c r="J26" s="63"/>
      <c r="K26" s="62"/>
      <c r="L26" s="63"/>
      <c r="M26" s="60"/>
      <c r="N26" s="63"/>
      <c r="O26" s="62"/>
      <c r="P26" s="63"/>
      <c r="Q26" s="60"/>
      <c r="R26" s="62"/>
      <c r="S26" s="151"/>
      <c r="T26" s="329"/>
      <c r="U26" s="139"/>
      <c r="V26" s="71"/>
      <c r="W26" s="62"/>
      <c r="X26" s="71"/>
      <c r="Y26" s="60"/>
      <c r="Z26" s="62"/>
      <c r="AA26" s="60"/>
      <c r="AB26" s="329"/>
      <c r="AC26" s="60"/>
      <c r="AD26" s="103"/>
      <c r="AE26" s="72"/>
      <c r="AF26" s="71"/>
      <c r="AG26" s="60"/>
      <c r="AH26" s="60"/>
      <c r="AI26" s="63"/>
      <c r="AJ26" s="60"/>
      <c r="AK26" s="60"/>
      <c r="AL26" s="71"/>
      <c r="AM26" s="62"/>
      <c r="AN26" s="63"/>
      <c r="AO26" s="97"/>
      <c r="AP26" s="63"/>
      <c r="AQ26" s="144"/>
      <c r="AR26" s="144"/>
      <c r="AS26" s="144"/>
      <c r="AT26" s="143" t="str">
        <f>IF($AS26="","",LOOKUP($AS26,Domains!$B$2:$B$31,Domains!$D$2:$D$31))</f>
        <v/>
      </c>
      <c r="AU26" s="144"/>
      <c r="AV26" s="63"/>
      <c r="AW26" s="146">
        <f t="shared" si="16"/>
        <v>0</v>
      </c>
      <c r="AX26" s="146">
        <f t="shared" si="17"/>
        <v>0</v>
      </c>
      <c r="AY26" s="146">
        <f t="shared" si="18"/>
        <v>0</v>
      </c>
      <c r="AZ26" s="146">
        <f t="shared" si="19"/>
        <v>0</v>
      </c>
      <c r="BA26" s="146">
        <f t="shared" si="20"/>
        <v>0</v>
      </c>
      <c r="BB26" s="146">
        <f t="shared" si="5"/>
        <v>0</v>
      </c>
      <c r="BC26" s="146">
        <f t="shared" si="6"/>
        <v>0</v>
      </c>
      <c r="BD26" s="146">
        <f t="shared" si="7"/>
        <v>0</v>
      </c>
      <c r="BE26" s="146">
        <f t="shared" si="8"/>
        <v>0</v>
      </c>
      <c r="BF26" s="146">
        <f t="shared" si="9"/>
        <v>0</v>
      </c>
    </row>
    <row r="27" spans="1:58" s="3" customFormat="1" ht="13.5" x14ac:dyDescent="0.25">
      <c r="A27" s="341"/>
      <c r="B27" s="60"/>
      <c r="C27" s="62"/>
      <c r="D27" s="171"/>
      <c r="E27" s="97" t="str">
        <f>IF($AS27="","",LOOKUP($AS27,Domains!$B$2:$B$31,Domains!$C$2:$C$31))</f>
        <v/>
      </c>
      <c r="F27" s="63"/>
      <c r="G27" s="62"/>
      <c r="H27" s="63"/>
      <c r="I27" s="62"/>
      <c r="J27" s="63"/>
      <c r="K27" s="62"/>
      <c r="L27" s="63"/>
      <c r="M27" s="60"/>
      <c r="N27" s="63"/>
      <c r="O27" s="62"/>
      <c r="P27" s="63"/>
      <c r="Q27" s="60"/>
      <c r="R27" s="62"/>
      <c r="S27" s="151"/>
      <c r="T27" s="329"/>
      <c r="U27" s="139"/>
      <c r="V27" s="71"/>
      <c r="W27" s="62"/>
      <c r="X27" s="71"/>
      <c r="Y27" s="60"/>
      <c r="Z27" s="62"/>
      <c r="AA27" s="60"/>
      <c r="AB27" s="330"/>
      <c r="AC27" s="60"/>
      <c r="AD27" s="103"/>
      <c r="AE27" s="72"/>
      <c r="AF27" s="71"/>
      <c r="AG27" s="60"/>
      <c r="AH27" s="60"/>
      <c r="AI27" s="63"/>
      <c r="AJ27" s="60"/>
      <c r="AK27" s="60"/>
      <c r="AL27" s="71"/>
      <c r="AM27" s="62"/>
      <c r="AN27" s="63"/>
      <c r="AO27" s="97"/>
      <c r="AP27" s="63"/>
      <c r="AQ27" s="60"/>
      <c r="AR27" s="144"/>
      <c r="AS27" s="60"/>
      <c r="AT27" s="143" t="str">
        <f>IF($AS27="","",LOOKUP($AS27,Domains!$B$2:$B$31,Domains!$D$2:$D$31))</f>
        <v/>
      </c>
      <c r="AU27" s="60"/>
      <c r="AV27" s="63"/>
      <c r="AW27" s="146">
        <f t="shared" si="16"/>
        <v>0</v>
      </c>
      <c r="AX27" s="146">
        <f t="shared" si="17"/>
        <v>0</v>
      </c>
      <c r="AY27" s="146">
        <f t="shared" si="18"/>
        <v>0</v>
      </c>
      <c r="AZ27" s="146">
        <f t="shared" si="19"/>
        <v>0</v>
      </c>
      <c r="BA27" s="146">
        <f t="shared" si="20"/>
        <v>0</v>
      </c>
      <c r="BB27" s="146">
        <f t="shared" si="5"/>
        <v>0</v>
      </c>
      <c r="BC27" s="146">
        <f t="shared" si="6"/>
        <v>0</v>
      </c>
      <c r="BD27" s="146">
        <f t="shared" si="7"/>
        <v>0</v>
      </c>
      <c r="BE27" s="146">
        <f t="shared" si="8"/>
        <v>0</v>
      </c>
      <c r="BF27" s="146">
        <f t="shared" si="9"/>
        <v>0</v>
      </c>
    </row>
    <row r="28" spans="1:58" s="3" customFormat="1" ht="12.75" customHeight="1" x14ac:dyDescent="0.2">
      <c r="A28" s="69"/>
      <c r="B28" s="65"/>
      <c r="C28" s="65"/>
      <c r="D28" s="65"/>
      <c r="E28" s="66"/>
      <c r="F28" s="66"/>
      <c r="G28" s="66"/>
      <c r="H28" s="66"/>
      <c r="I28" s="66"/>
      <c r="J28" s="66"/>
      <c r="K28" s="66"/>
      <c r="L28" s="66"/>
      <c r="M28" s="65"/>
      <c r="N28" s="65"/>
      <c r="O28" s="66"/>
      <c r="P28" s="65"/>
      <c r="Q28" s="65"/>
      <c r="R28" s="66"/>
      <c r="S28" s="65"/>
      <c r="T28" s="329"/>
      <c r="U28" s="65"/>
      <c r="V28"/>
      <c r="W28"/>
      <c r="X28"/>
      <c r="Y28"/>
      <c r="Z28"/>
      <c r="AA28"/>
      <c r="AB28"/>
      <c r="AC28"/>
      <c r="AD28"/>
      <c r="AE28"/>
      <c r="AF28"/>
      <c r="AG28"/>
      <c r="AH28"/>
      <c r="AI28"/>
      <c r="AJ28"/>
      <c r="AK28"/>
      <c r="AL28"/>
      <c r="AM28" s="66"/>
      <c r="AN28" s="65"/>
      <c r="AP28" s="65"/>
      <c r="AQ28" s="65"/>
      <c r="AR28" s="90"/>
      <c r="AS28" s="65"/>
      <c r="AT28" s="65"/>
      <c r="AU28" s="65"/>
      <c r="AV28" s="66"/>
    </row>
    <row r="29" spans="1:58" s="3" customFormat="1" ht="12.75" customHeight="1" x14ac:dyDescent="0.2">
      <c r="A29" s="69"/>
      <c r="B29" s="65"/>
      <c r="C29" s="65"/>
      <c r="D29" s="65"/>
      <c r="E29" s="66"/>
      <c r="F29" s="66"/>
      <c r="G29" s="66"/>
      <c r="H29" s="66"/>
      <c r="I29" s="66"/>
      <c r="J29" s="66"/>
      <c r="K29" s="66"/>
      <c r="L29" s="66"/>
      <c r="M29" s="65"/>
      <c r="N29" s="65"/>
      <c r="O29" s="66"/>
      <c r="P29" s="65"/>
      <c r="Q29" s="65"/>
      <c r="R29" s="66"/>
      <c r="S29" s="65"/>
      <c r="T29" s="329"/>
      <c r="U29" s="65"/>
      <c r="V29"/>
      <c r="W29"/>
      <c r="X29"/>
      <c r="Y29"/>
      <c r="Z29"/>
      <c r="AA29"/>
      <c r="AB29"/>
      <c r="AC29"/>
      <c r="AD29"/>
      <c r="AE29"/>
      <c r="AF29"/>
      <c r="AG29"/>
      <c r="AH29"/>
      <c r="AI29"/>
      <c r="AJ29"/>
      <c r="AK29"/>
      <c r="AL29"/>
      <c r="AM29" s="66"/>
      <c r="AN29" s="65"/>
      <c r="AP29" s="65"/>
      <c r="AQ29" s="65"/>
      <c r="AR29" s="90"/>
      <c r="AS29" s="65"/>
      <c r="AT29" s="65"/>
      <c r="AU29" s="65"/>
      <c r="AV29" s="66"/>
    </row>
    <row r="30" spans="1:58" s="3" customFormat="1" ht="12.75" customHeight="1" x14ac:dyDescent="0.2">
      <c r="A30" s="69"/>
      <c r="B30" s="65"/>
      <c r="C30" s="65"/>
      <c r="D30" s="65"/>
      <c r="E30" s="66"/>
      <c r="F30" s="66"/>
      <c r="G30" s="66"/>
      <c r="H30" s="66"/>
      <c r="I30" s="66"/>
      <c r="J30" s="66"/>
      <c r="K30" s="66"/>
      <c r="L30" s="66"/>
      <c r="M30" s="65"/>
      <c r="N30" s="65"/>
      <c r="O30" s="66"/>
      <c r="P30" s="65"/>
      <c r="Q30" s="65"/>
      <c r="R30" s="66"/>
      <c r="S30" s="65"/>
      <c r="T30" s="329"/>
      <c r="U30" s="65"/>
      <c r="V30"/>
      <c r="W30"/>
      <c r="X30"/>
      <c r="Y30"/>
      <c r="Z30"/>
      <c r="AA30"/>
      <c r="AB30"/>
      <c r="AC30"/>
      <c r="AD30"/>
      <c r="AE30"/>
      <c r="AF30"/>
      <c r="AG30"/>
      <c r="AH30"/>
      <c r="AI30"/>
      <c r="AJ30"/>
      <c r="AK30"/>
      <c r="AL30"/>
      <c r="AM30" s="66"/>
      <c r="AN30" s="65"/>
      <c r="AP30" s="65"/>
      <c r="AQ30" s="65"/>
      <c r="AR30" s="90"/>
      <c r="AS30" s="65"/>
      <c r="AT30" s="65"/>
      <c r="AU30" s="65"/>
      <c r="AV30" s="66"/>
    </row>
    <row r="31" spans="1:58" s="3" customFormat="1" ht="12.75" customHeight="1" x14ac:dyDescent="0.2">
      <c r="A31" s="69"/>
      <c r="B31" s="65"/>
      <c r="C31" s="65"/>
      <c r="D31" s="65"/>
      <c r="E31" s="66"/>
      <c r="F31" s="66"/>
      <c r="G31" s="66"/>
      <c r="H31" s="66"/>
      <c r="I31" s="66"/>
      <c r="J31" s="66"/>
      <c r="K31" s="66"/>
      <c r="L31" s="66"/>
      <c r="M31" s="65"/>
      <c r="N31" s="65"/>
      <c r="O31" s="66"/>
      <c r="P31" s="65"/>
      <c r="Q31" s="65"/>
      <c r="R31" s="66"/>
      <c r="S31" s="65"/>
      <c r="T31" s="329"/>
      <c r="U31" s="65"/>
      <c r="V31"/>
      <c r="W31"/>
      <c r="X31"/>
      <c r="Y31"/>
      <c r="Z31"/>
      <c r="AA31"/>
      <c r="AB31"/>
      <c r="AC31"/>
      <c r="AD31"/>
      <c r="AE31"/>
      <c r="AF31"/>
      <c r="AG31"/>
      <c r="AH31"/>
      <c r="AI31"/>
      <c r="AJ31"/>
      <c r="AK31"/>
      <c r="AL31"/>
      <c r="AM31" s="66"/>
      <c r="AN31" s="65"/>
      <c r="AP31" s="65"/>
      <c r="AQ31" s="65"/>
      <c r="AR31" s="90"/>
      <c r="AS31" s="65"/>
      <c r="AT31" s="65"/>
      <c r="AU31" s="65"/>
      <c r="AV31" s="66"/>
    </row>
    <row r="32" spans="1:58" s="3" customFormat="1" ht="12.75" customHeight="1" x14ac:dyDescent="0.2">
      <c r="A32" s="69"/>
      <c r="B32" s="65"/>
      <c r="C32" s="65"/>
      <c r="D32" s="65"/>
      <c r="E32" s="66"/>
      <c r="F32" s="66"/>
      <c r="G32" s="66"/>
      <c r="H32" s="66"/>
      <c r="I32" s="66"/>
      <c r="J32" s="66"/>
      <c r="K32" s="66"/>
      <c r="L32" s="66"/>
      <c r="M32" s="65"/>
      <c r="N32" s="65"/>
      <c r="O32" s="66"/>
      <c r="P32" s="65"/>
      <c r="Q32" s="65"/>
      <c r="R32" s="66"/>
      <c r="S32" s="65"/>
      <c r="T32" s="329"/>
      <c r="U32" s="65"/>
      <c r="V32"/>
      <c r="W32"/>
      <c r="X32"/>
      <c r="Y32"/>
      <c r="Z32"/>
      <c r="AA32"/>
      <c r="AB32"/>
      <c r="AC32"/>
      <c r="AD32"/>
      <c r="AE32"/>
      <c r="AF32"/>
      <c r="AG32"/>
      <c r="AH32"/>
      <c r="AI32"/>
      <c r="AJ32"/>
      <c r="AK32"/>
      <c r="AL32"/>
      <c r="AM32" s="66"/>
      <c r="AN32" s="65"/>
      <c r="AP32" s="65"/>
      <c r="AQ32" s="65"/>
      <c r="AR32" s="90"/>
      <c r="AS32" s="65"/>
      <c r="AT32" s="65"/>
      <c r="AU32" s="65"/>
      <c r="AV32" s="66"/>
    </row>
    <row r="33" spans="1:96" s="3" customFormat="1" ht="12.75" customHeight="1" x14ac:dyDescent="0.2">
      <c r="A33" s="69"/>
      <c r="B33" s="65"/>
      <c r="C33" s="65"/>
      <c r="D33" s="65"/>
      <c r="E33" s="66"/>
      <c r="F33" s="66"/>
      <c r="G33" s="66"/>
      <c r="H33" s="66"/>
      <c r="I33" s="66"/>
      <c r="J33" s="66"/>
      <c r="K33" s="66"/>
      <c r="L33" s="66"/>
      <c r="M33" s="65"/>
      <c r="N33" s="65"/>
      <c r="O33" s="66"/>
      <c r="P33" s="65"/>
      <c r="Q33" s="65"/>
      <c r="R33" s="66"/>
      <c r="S33" s="65"/>
      <c r="T33" s="329"/>
      <c r="U33" s="65"/>
      <c r="V33"/>
      <c r="W33"/>
      <c r="X33"/>
      <c r="Y33"/>
      <c r="Z33"/>
      <c r="AA33"/>
      <c r="AB33"/>
      <c r="AC33"/>
      <c r="AD33"/>
      <c r="AE33"/>
      <c r="AF33"/>
      <c r="AG33"/>
      <c r="AH33"/>
      <c r="AI33"/>
      <c r="AJ33"/>
      <c r="AK33"/>
      <c r="AL33"/>
      <c r="AM33" s="66"/>
      <c r="AN33" s="65"/>
      <c r="AP33" s="65"/>
      <c r="AQ33" s="65"/>
      <c r="AR33" s="90"/>
      <c r="AS33" s="65"/>
      <c r="AT33" s="65"/>
      <c r="AU33" s="65"/>
      <c r="AV33" s="66"/>
    </row>
    <row r="34" spans="1:96" s="4" customFormat="1" ht="12.75" customHeight="1" x14ac:dyDescent="0.2">
      <c r="A34" s="69"/>
      <c r="B34" s="65"/>
      <c r="C34" s="65"/>
      <c r="D34" s="65"/>
      <c r="E34" s="66"/>
      <c r="F34" s="66"/>
      <c r="G34" s="66"/>
      <c r="H34" s="66"/>
      <c r="I34" s="66"/>
      <c r="J34" s="66"/>
      <c r="K34" s="66"/>
      <c r="L34" s="66"/>
      <c r="M34" s="65"/>
      <c r="N34" s="65"/>
      <c r="O34" s="66"/>
      <c r="P34" s="65"/>
      <c r="Q34" s="65"/>
      <c r="R34" s="66"/>
      <c r="S34" s="65"/>
      <c r="T34" s="329"/>
      <c r="U34" s="65"/>
      <c r="V34"/>
      <c r="W34"/>
      <c r="X34"/>
      <c r="Y34"/>
      <c r="Z34"/>
      <c r="AA34"/>
      <c r="AB34"/>
      <c r="AC34"/>
      <c r="AD34"/>
      <c r="AE34"/>
      <c r="AF34"/>
      <c r="AG34"/>
      <c r="AH34"/>
      <c r="AI34"/>
      <c r="AJ34"/>
      <c r="AK34"/>
      <c r="AL34"/>
      <c r="AM34" s="66"/>
      <c r="AN34" s="65"/>
      <c r="AO34" s="3"/>
      <c r="AP34" s="65"/>
      <c r="AQ34" s="65"/>
      <c r="AR34" s="90"/>
      <c r="AS34" s="65"/>
      <c r="AT34" s="65"/>
      <c r="AU34" s="65"/>
      <c r="AV34" s="66"/>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row>
    <row r="35" spans="1:96" s="3" customFormat="1" ht="12.75" customHeight="1" x14ac:dyDescent="0.2">
      <c r="A35" s="69"/>
      <c r="B35" s="65"/>
      <c r="C35" s="65"/>
      <c r="D35" s="65"/>
      <c r="E35" s="66"/>
      <c r="F35" s="66"/>
      <c r="G35" s="66"/>
      <c r="H35" s="66"/>
      <c r="I35" s="66"/>
      <c r="J35" s="66"/>
      <c r="K35" s="66"/>
      <c r="L35" s="66"/>
      <c r="M35" s="65"/>
      <c r="N35" s="65"/>
      <c r="O35" s="66"/>
      <c r="P35" s="65"/>
      <c r="Q35" s="65"/>
      <c r="R35" s="66"/>
      <c r="S35" s="65"/>
      <c r="T35" s="329"/>
      <c r="U35" s="65"/>
      <c r="V35"/>
      <c r="W35"/>
      <c r="X35"/>
      <c r="Y35"/>
      <c r="Z35"/>
      <c r="AA35"/>
      <c r="AB35"/>
      <c r="AC35"/>
      <c r="AD35"/>
      <c r="AE35"/>
      <c r="AF35"/>
      <c r="AG35"/>
      <c r="AH35"/>
      <c r="AI35"/>
      <c r="AJ35"/>
      <c r="AK35"/>
      <c r="AL35"/>
      <c r="AM35" s="66"/>
      <c r="AN35" s="65"/>
      <c r="AP35" s="65"/>
      <c r="AQ35" s="65"/>
      <c r="AR35" s="90"/>
      <c r="AS35" s="65"/>
      <c r="AT35" s="65"/>
      <c r="AU35" s="65"/>
      <c r="AV35" s="66"/>
    </row>
    <row r="36" spans="1:96" s="3" customFormat="1" ht="12.75" customHeight="1" x14ac:dyDescent="0.2">
      <c r="A36" s="69"/>
      <c r="B36" s="65"/>
      <c r="C36" s="65"/>
      <c r="D36" s="65"/>
      <c r="E36" s="66"/>
      <c r="F36" s="66"/>
      <c r="G36" s="66"/>
      <c r="H36" s="66"/>
      <c r="I36" s="66"/>
      <c r="J36" s="66"/>
      <c r="K36" s="66"/>
      <c r="L36" s="66"/>
      <c r="M36" s="65"/>
      <c r="N36" s="65"/>
      <c r="O36" s="66"/>
      <c r="P36" s="65"/>
      <c r="Q36" s="65"/>
      <c r="R36" s="66"/>
      <c r="S36" s="65"/>
      <c r="T36" s="329"/>
      <c r="U36" s="65"/>
      <c r="V36"/>
      <c r="W36"/>
      <c r="X36"/>
      <c r="Y36"/>
      <c r="Z36"/>
      <c r="AA36"/>
      <c r="AB36"/>
      <c r="AC36"/>
      <c r="AD36"/>
      <c r="AE36"/>
      <c r="AF36"/>
      <c r="AG36"/>
      <c r="AH36"/>
      <c r="AI36"/>
      <c r="AJ36"/>
      <c r="AK36"/>
      <c r="AL36"/>
      <c r="AM36" s="66"/>
      <c r="AN36" s="65"/>
      <c r="AP36" s="65"/>
      <c r="AQ36" s="65"/>
      <c r="AR36" s="90"/>
      <c r="AS36" s="65"/>
      <c r="AT36" s="65"/>
      <c r="AU36" s="65"/>
      <c r="AV36" s="66"/>
    </row>
    <row r="37" spans="1:96" s="3" customFormat="1" ht="12.75" customHeight="1" x14ac:dyDescent="0.2">
      <c r="A37" s="69"/>
      <c r="B37" s="65"/>
      <c r="C37" s="65"/>
      <c r="D37" s="65"/>
      <c r="E37" s="66"/>
      <c r="F37" s="66"/>
      <c r="G37" s="66"/>
      <c r="H37" s="66"/>
      <c r="I37" s="66"/>
      <c r="J37" s="66"/>
      <c r="K37" s="66"/>
      <c r="L37" s="66"/>
      <c r="M37" s="65"/>
      <c r="N37" s="65"/>
      <c r="O37" s="66"/>
      <c r="P37" s="65"/>
      <c r="Q37" s="65"/>
      <c r="R37" s="66"/>
      <c r="S37" s="65"/>
      <c r="T37" s="329"/>
      <c r="U37" s="65"/>
      <c r="V37"/>
      <c r="W37"/>
      <c r="X37"/>
      <c r="Y37"/>
      <c r="Z37"/>
      <c r="AA37"/>
      <c r="AB37"/>
      <c r="AC37"/>
      <c r="AD37"/>
      <c r="AE37"/>
      <c r="AF37"/>
      <c r="AG37"/>
      <c r="AH37"/>
      <c r="AI37"/>
      <c r="AJ37"/>
      <c r="AK37"/>
      <c r="AL37"/>
      <c r="AM37" s="66"/>
      <c r="AN37" s="65"/>
      <c r="AP37" s="65"/>
      <c r="AQ37" s="65"/>
      <c r="AR37" s="90"/>
      <c r="AS37" s="65"/>
      <c r="AT37" s="65"/>
      <c r="AU37" s="65"/>
      <c r="AV37" s="66"/>
    </row>
    <row r="38" spans="1:96" s="4" customFormat="1" ht="12.75" customHeight="1" x14ac:dyDescent="0.2">
      <c r="A38" s="69"/>
      <c r="B38" s="65"/>
      <c r="C38" s="65"/>
      <c r="D38" s="65"/>
      <c r="E38" s="66"/>
      <c r="F38" s="66"/>
      <c r="G38" s="66"/>
      <c r="H38" s="66"/>
      <c r="I38" s="66"/>
      <c r="J38" s="66"/>
      <c r="K38" s="66"/>
      <c r="L38" s="66"/>
      <c r="M38" s="65"/>
      <c r="N38" s="65"/>
      <c r="O38" s="66"/>
      <c r="P38" s="65"/>
      <c r="Q38" s="65"/>
      <c r="R38" s="66"/>
      <c r="S38" s="65"/>
      <c r="T38" s="329"/>
      <c r="U38" s="65"/>
      <c r="V38"/>
      <c r="W38"/>
      <c r="X38"/>
      <c r="Y38"/>
      <c r="Z38"/>
      <c r="AA38"/>
      <c r="AB38"/>
      <c r="AC38"/>
      <c r="AD38"/>
      <c r="AE38"/>
      <c r="AF38"/>
      <c r="AG38"/>
      <c r="AH38"/>
      <c r="AI38"/>
      <c r="AJ38"/>
      <c r="AK38"/>
      <c r="AL38"/>
      <c r="AM38" s="66"/>
      <c r="AN38" s="65"/>
      <c r="AO38" s="3"/>
      <c r="AP38" s="65"/>
      <c r="AQ38" s="65"/>
      <c r="AR38" s="90"/>
      <c r="AS38" s="65"/>
      <c r="AT38" s="65"/>
      <c r="AU38" s="65"/>
      <c r="AV38" s="66"/>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row>
    <row r="39" spans="1:96" s="4" customFormat="1" ht="12.75" customHeight="1" x14ac:dyDescent="0.2">
      <c r="A39" s="69"/>
      <c r="B39" s="65"/>
      <c r="C39" s="65"/>
      <c r="D39" s="65"/>
      <c r="E39" s="66"/>
      <c r="F39" s="66"/>
      <c r="G39" s="66"/>
      <c r="H39" s="66"/>
      <c r="I39" s="66"/>
      <c r="J39" s="66"/>
      <c r="K39" s="66"/>
      <c r="L39" s="66"/>
      <c r="M39" s="65"/>
      <c r="N39" s="65"/>
      <c r="O39" s="66"/>
      <c r="P39" s="65"/>
      <c r="Q39" s="65"/>
      <c r="R39" s="66"/>
      <c r="S39" s="65"/>
      <c r="T39" s="329"/>
      <c r="U39" s="65"/>
      <c r="V39"/>
      <c r="W39"/>
      <c r="X39"/>
      <c r="Y39"/>
      <c r="Z39"/>
      <c r="AA39"/>
      <c r="AB39"/>
      <c r="AC39"/>
      <c r="AD39"/>
      <c r="AE39"/>
      <c r="AF39"/>
      <c r="AG39"/>
      <c r="AH39"/>
      <c r="AI39"/>
      <c r="AJ39"/>
      <c r="AK39"/>
      <c r="AL39"/>
      <c r="AM39" s="66"/>
      <c r="AN39" s="65"/>
      <c r="AO39" s="3"/>
      <c r="AP39" s="65"/>
      <c r="AQ39" s="65"/>
      <c r="AR39" s="90"/>
      <c r="AS39" s="65"/>
      <c r="AT39" s="65"/>
      <c r="AU39" s="65"/>
      <c r="AV39" s="66"/>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row>
    <row r="40" spans="1:96" s="3" customFormat="1" ht="12.75" customHeight="1" x14ac:dyDescent="0.2">
      <c r="A40" s="69"/>
      <c r="B40" s="65"/>
      <c r="C40" s="65"/>
      <c r="D40" s="65"/>
      <c r="E40" s="66"/>
      <c r="F40" s="66"/>
      <c r="G40" s="66"/>
      <c r="H40" s="66"/>
      <c r="I40" s="66"/>
      <c r="J40" s="66"/>
      <c r="K40" s="66"/>
      <c r="L40" s="66"/>
      <c r="M40" s="65"/>
      <c r="N40" s="65"/>
      <c r="O40" s="66"/>
      <c r="P40" s="65"/>
      <c r="Q40" s="65"/>
      <c r="R40" s="66"/>
      <c r="S40" s="65"/>
      <c r="T40" s="329"/>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ht="12.75" customHeight="1" x14ac:dyDescent="0.2">
      <c r="A41" s="69"/>
      <c r="B41" s="65"/>
      <c r="C41" s="65"/>
      <c r="D41" s="65"/>
      <c r="E41" s="66"/>
      <c r="F41" s="66"/>
      <c r="G41" s="66"/>
      <c r="H41" s="66"/>
      <c r="I41" s="66"/>
      <c r="J41" s="66"/>
      <c r="K41" s="66"/>
      <c r="L41" s="66"/>
      <c r="M41" s="65"/>
      <c r="N41" s="65"/>
      <c r="O41" s="66"/>
      <c r="P41" s="65"/>
      <c r="Q41" s="65"/>
      <c r="R41" s="66"/>
      <c r="S41" s="65"/>
      <c r="T41" s="329"/>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ht="12.75" customHeight="1" x14ac:dyDescent="0.2">
      <c r="A42" s="69"/>
      <c r="B42" s="65"/>
      <c r="C42" s="65"/>
      <c r="D42" s="65"/>
      <c r="E42" s="66"/>
      <c r="F42" s="66"/>
      <c r="G42" s="66"/>
      <c r="H42" s="66"/>
      <c r="I42" s="66"/>
      <c r="J42" s="66"/>
      <c r="K42" s="66"/>
      <c r="L42" s="66"/>
      <c r="M42" s="65"/>
      <c r="N42" s="65"/>
      <c r="O42" s="66"/>
      <c r="P42" s="65"/>
      <c r="Q42" s="65"/>
      <c r="R42" s="66"/>
      <c r="S42" s="65"/>
      <c r="T42" s="329"/>
      <c r="U42" s="65"/>
      <c r="V42"/>
      <c r="W42"/>
      <c r="X42"/>
      <c r="Y42"/>
      <c r="Z42"/>
      <c r="AA42"/>
      <c r="AB42"/>
      <c r="AC42"/>
      <c r="AD42"/>
      <c r="AE42"/>
      <c r="AF42"/>
      <c r="AG42"/>
      <c r="AH42"/>
      <c r="AI42"/>
      <c r="AJ42"/>
      <c r="AK42"/>
      <c r="AL42"/>
      <c r="AM42" s="66"/>
      <c r="AN42" s="65"/>
      <c r="AP42" s="65"/>
      <c r="AQ42" s="65"/>
      <c r="AR42" s="90"/>
      <c r="AS42" s="65"/>
      <c r="AT42" s="65"/>
      <c r="AU42" s="65"/>
      <c r="AV42" s="66"/>
    </row>
    <row r="43" spans="1:96" s="3" customFormat="1" ht="12.75" customHeight="1" x14ac:dyDescent="0.2">
      <c r="A43" s="69"/>
      <c r="B43" s="65"/>
      <c r="C43" s="65"/>
      <c r="D43" s="65"/>
      <c r="E43" s="66"/>
      <c r="F43" s="66"/>
      <c r="G43" s="66"/>
      <c r="H43" s="66"/>
      <c r="I43" s="66"/>
      <c r="J43" s="66"/>
      <c r="K43" s="66"/>
      <c r="L43" s="66"/>
      <c r="M43" s="65"/>
      <c r="N43" s="65"/>
      <c r="O43" s="66"/>
      <c r="P43" s="65"/>
      <c r="Q43" s="65"/>
      <c r="R43" s="66"/>
      <c r="S43" s="65"/>
      <c r="T43" s="329"/>
      <c r="U43" s="65"/>
      <c r="V43"/>
      <c r="W43"/>
      <c r="X43"/>
      <c r="Y43"/>
      <c r="Z43"/>
      <c r="AA43"/>
      <c r="AB43"/>
      <c r="AC43"/>
      <c r="AD43"/>
      <c r="AE43"/>
      <c r="AF43"/>
      <c r="AG43"/>
      <c r="AH43"/>
      <c r="AI43"/>
      <c r="AJ43"/>
      <c r="AK43"/>
      <c r="AL43"/>
      <c r="AM43" s="66"/>
      <c r="AN43" s="65"/>
      <c r="AP43" s="65"/>
      <c r="AQ43" s="65"/>
      <c r="AR43" s="90"/>
      <c r="AS43" s="65"/>
      <c r="AT43" s="65"/>
      <c r="AU43" s="65"/>
      <c r="AV43" s="66"/>
    </row>
    <row r="44" spans="1:96" s="3" customFormat="1" ht="12.75" customHeight="1" x14ac:dyDescent="0.2">
      <c r="A44" s="69"/>
      <c r="B44" s="65"/>
      <c r="C44" s="65"/>
      <c r="D44" s="65"/>
      <c r="E44" s="66"/>
      <c r="F44" s="66"/>
      <c r="G44" s="66"/>
      <c r="H44" s="66"/>
      <c r="I44" s="66"/>
      <c r="J44" s="66"/>
      <c r="K44" s="66"/>
      <c r="L44" s="66"/>
      <c r="M44" s="65"/>
      <c r="N44" s="65"/>
      <c r="O44" s="66"/>
      <c r="P44" s="65"/>
      <c r="Q44" s="65"/>
      <c r="R44" s="66"/>
      <c r="S44" s="65"/>
      <c r="T44" s="329"/>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ht="12.75" customHeight="1" x14ac:dyDescent="0.2">
      <c r="A45" s="69"/>
      <c r="B45" s="65"/>
      <c r="C45" s="65"/>
      <c r="D45" s="65"/>
      <c r="E45" s="66"/>
      <c r="F45" s="66"/>
      <c r="G45" s="66"/>
      <c r="H45" s="66"/>
      <c r="I45" s="66"/>
      <c r="J45" s="66"/>
      <c r="K45" s="66"/>
      <c r="L45" s="66"/>
      <c r="M45" s="65"/>
      <c r="N45" s="65"/>
      <c r="O45" s="66"/>
      <c r="P45" s="65"/>
      <c r="Q45" s="65"/>
      <c r="R45" s="66"/>
      <c r="S45" s="65"/>
      <c r="T45" s="329"/>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ht="12.75" customHeight="1" x14ac:dyDescent="0.2">
      <c r="A46" s="69"/>
      <c r="B46" s="65"/>
      <c r="C46" s="65"/>
      <c r="D46" s="65"/>
      <c r="E46" s="66"/>
      <c r="F46" s="66"/>
      <c r="G46" s="66"/>
      <c r="H46" s="66"/>
      <c r="I46" s="66"/>
      <c r="J46" s="66"/>
      <c r="K46" s="66"/>
      <c r="L46" s="66"/>
      <c r="M46" s="65"/>
      <c r="N46" s="65"/>
      <c r="O46" s="66"/>
      <c r="P46" s="65"/>
      <c r="Q46" s="65"/>
      <c r="R46" s="66"/>
      <c r="S46" s="65"/>
      <c r="T46" s="329"/>
      <c r="U46" s="65"/>
      <c r="V46"/>
      <c r="W46"/>
      <c r="X46"/>
      <c r="Y46"/>
      <c r="Z46"/>
      <c r="AA46"/>
      <c r="AB46"/>
      <c r="AC46"/>
      <c r="AD46"/>
      <c r="AE46"/>
      <c r="AF46"/>
      <c r="AG46"/>
      <c r="AH46"/>
      <c r="AI46"/>
      <c r="AJ46"/>
      <c r="AK46"/>
      <c r="AL46"/>
      <c r="AM46" s="66"/>
      <c r="AN46" s="65"/>
      <c r="AP46" s="65"/>
      <c r="AQ46" s="65"/>
      <c r="AR46" s="90"/>
      <c r="AS46" s="65"/>
      <c r="AT46" s="65"/>
      <c r="AU46" s="65"/>
      <c r="AV46" s="66"/>
    </row>
    <row r="47" spans="1:96" s="3" customFormat="1" ht="12.75" customHeight="1" x14ac:dyDescent="0.2">
      <c r="A47" s="69"/>
      <c r="B47" s="65"/>
      <c r="C47" s="65"/>
      <c r="D47" s="65"/>
      <c r="E47" s="66"/>
      <c r="F47" s="66"/>
      <c r="G47" s="66"/>
      <c r="H47" s="66"/>
      <c r="I47" s="66"/>
      <c r="J47" s="66"/>
      <c r="K47" s="66"/>
      <c r="L47" s="66"/>
      <c r="M47" s="65"/>
      <c r="N47" s="65"/>
      <c r="O47" s="66"/>
      <c r="P47" s="65"/>
      <c r="Q47" s="65"/>
      <c r="R47" s="66"/>
      <c r="S47" s="65"/>
      <c r="T47" s="329"/>
      <c r="U47" s="65"/>
      <c r="V47"/>
      <c r="W47"/>
      <c r="X47"/>
      <c r="Y47"/>
      <c r="Z47"/>
      <c r="AA47"/>
      <c r="AB47"/>
      <c r="AC47"/>
      <c r="AD47"/>
      <c r="AE47"/>
      <c r="AF47"/>
      <c r="AG47"/>
      <c r="AH47"/>
      <c r="AI47"/>
      <c r="AJ47"/>
      <c r="AK47"/>
      <c r="AL47"/>
      <c r="AM47" s="66"/>
      <c r="AN47" s="65"/>
      <c r="AP47" s="65"/>
      <c r="AQ47" s="65"/>
      <c r="AR47" s="90"/>
      <c r="AS47" s="65"/>
      <c r="AT47" s="65"/>
      <c r="AU47" s="65"/>
      <c r="AV47" s="66"/>
    </row>
    <row r="48" spans="1:96" s="4" customFormat="1" x14ac:dyDescent="0.2">
      <c r="A48" s="69"/>
      <c r="B48" s="65"/>
      <c r="C48" s="65"/>
      <c r="D48" s="65"/>
      <c r="E48" s="66"/>
      <c r="F48" s="66"/>
      <c r="G48" s="66"/>
      <c r="H48" s="66"/>
      <c r="I48" s="66"/>
      <c r="J48" s="66"/>
      <c r="K48" s="66"/>
      <c r="L48" s="66"/>
      <c r="M48" s="65"/>
      <c r="N48" s="65"/>
      <c r="O48" s="66"/>
      <c r="P48" s="65"/>
      <c r="Q48" s="65"/>
      <c r="R48" s="66"/>
      <c r="S48" s="65"/>
      <c r="T48" s="329"/>
      <c r="U48" s="65"/>
      <c r="V48"/>
      <c r="W48"/>
      <c r="X48"/>
      <c r="Y48"/>
      <c r="Z48"/>
      <c r="AA48"/>
      <c r="AB48"/>
      <c r="AC48"/>
      <c r="AD48"/>
      <c r="AE48"/>
      <c r="AF48"/>
      <c r="AG48"/>
      <c r="AH48"/>
      <c r="AI48"/>
      <c r="AJ48"/>
      <c r="AK48"/>
      <c r="AL48"/>
      <c r="AM48" s="66"/>
      <c r="AN48" s="65"/>
      <c r="AO48" s="3"/>
      <c r="AP48" s="65"/>
      <c r="AQ48" s="65"/>
      <c r="AR48" s="90"/>
      <c r="AS48" s="65"/>
      <c r="AT48" s="65"/>
      <c r="AU48" s="65"/>
      <c r="AV48" s="66"/>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9"/>
      <c r="B49" s="65"/>
      <c r="C49" s="65"/>
      <c r="D49" s="65"/>
      <c r="E49" s="66"/>
      <c r="F49" s="66"/>
      <c r="G49" s="66"/>
      <c r="H49" s="66"/>
      <c r="I49" s="66"/>
      <c r="J49" s="66"/>
      <c r="K49" s="66"/>
      <c r="L49" s="66"/>
      <c r="M49" s="65"/>
      <c r="N49" s="65"/>
      <c r="O49" s="66"/>
      <c r="P49" s="65"/>
      <c r="Q49" s="65"/>
      <c r="R49" s="66"/>
      <c r="S49" s="65"/>
      <c r="T49" s="330"/>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P53" s="65"/>
      <c r="AQ53" s="65"/>
      <c r="AR53" s="90"/>
      <c r="AS53" s="65"/>
      <c r="AT53" s="65"/>
      <c r="AU53" s="65"/>
      <c r="AV53" s="66"/>
    </row>
    <row r="54" spans="1:96" s="26"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O54" s="3"/>
      <c r="AP54" s="65"/>
      <c r="AQ54" s="65"/>
      <c r="AR54" s="90"/>
      <c r="AS54" s="65"/>
      <c r="AT54" s="65"/>
      <c r="AU54" s="65"/>
      <c r="AV54" s="66"/>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row>
    <row r="55" spans="1:96" s="3"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3"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P57" s="65"/>
      <c r="AQ57" s="65"/>
      <c r="AR57" s="90"/>
      <c r="AS57" s="65"/>
      <c r="AT57" s="65"/>
      <c r="AU57" s="65"/>
      <c r="AV57" s="66"/>
    </row>
    <row r="58" spans="1:96" s="3"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4"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O61" s="3"/>
      <c r="AP61" s="65"/>
      <c r="AQ61" s="65"/>
      <c r="AR61" s="90"/>
      <c r="AS61" s="65"/>
      <c r="AT61" s="65"/>
      <c r="AU61" s="65"/>
      <c r="AV61" s="66"/>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row>
    <row r="62" spans="1:96" s="3"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3"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4"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O67" s="3"/>
      <c r="AP67" s="65"/>
      <c r="AQ67" s="65"/>
      <c r="AR67" s="90"/>
      <c r="AS67" s="65"/>
      <c r="AT67" s="65"/>
      <c r="AU67" s="65"/>
      <c r="AV67" s="66"/>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row>
    <row r="68" spans="1:96" s="4"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O68" s="3"/>
      <c r="AP68" s="65"/>
      <c r="AQ68" s="65"/>
      <c r="AR68" s="90"/>
      <c r="AS68" s="65"/>
      <c r="AT68" s="65"/>
      <c r="AU68" s="65"/>
      <c r="AV68" s="66"/>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3"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P70" s="65"/>
      <c r="AQ70" s="65"/>
      <c r="AR70" s="90"/>
      <c r="AS70" s="65"/>
      <c r="AT70" s="65"/>
      <c r="AU70" s="65"/>
      <c r="AV70" s="66"/>
    </row>
    <row r="71" spans="1:96" s="14"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O71" s="3"/>
      <c r="AP71" s="65"/>
      <c r="AQ71" s="65"/>
      <c r="AR71" s="90"/>
      <c r="AS71" s="65"/>
      <c r="AT71" s="65"/>
      <c r="AU71" s="65"/>
      <c r="AV71" s="66"/>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3"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P76" s="65"/>
      <c r="AQ76" s="65"/>
      <c r="AR76" s="90"/>
      <c r="AS76" s="65"/>
      <c r="AT76" s="65"/>
      <c r="AU76" s="65"/>
      <c r="AV76" s="66"/>
    </row>
    <row r="77" spans="1:96" s="3"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P77" s="65"/>
      <c r="AQ77" s="65"/>
      <c r="AR77" s="90"/>
      <c r="AS77" s="65"/>
      <c r="AT77" s="65"/>
      <c r="AU77" s="65"/>
      <c r="AV77" s="66"/>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4"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O87" s="3"/>
      <c r="AP87" s="65"/>
      <c r="AQ87" s="65"/>
      <c r="AR87" s="90"/>
      <c r="AS87" s="65"/>
      <c r="AT87" s="65"/>
      <c r="AU87" s="65"/>
      <c r="AV87" s="66"/>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26" customFormat="1" ht="14.25" customHeigh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O89" s="3"/>
      <c r="AP89" s="65"/>
      <c r="AQ89" s="65"/>
      <c r="AR89" s="90"/>
      <c r="AS89" s="65"/>
      <c r="AT89" s="65"/>
      <c r="AU89" s="65"/>
      <c r="AV89" s="66"/>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1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O95" s="3"/>
      <c r="AP95" s="65"/>
      <c r="AQ95" s="65"/>
      <c r="AR95" s="90"/>
      <c r="AS95" s="65"/>
      <c r="AT95" s="65"/>
      <c r="AU95" s="65"/>
      <c r="AV95" s="66"/>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row>
    <row r="96" spans="1:96" s="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P96" s="65"/>
      <c r="AQ96" s="65"/>
      <c r="AR96" s="90"/>
      <c r="AS96" s="65"/>
      <c r="AT96" s="65"/>
      <c r="AU96" s="65"/>
      <c r="AV96" s="66"/>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P98" s="65"/>
      <c r="AQ98" s="65"/>
      <c r="AR98" s="90"/>
      <c r="AS98" s="65"/>
      <c r="AT98" s="65"/>
      <c r="AU98" s="65"/>
      <c r="AV98" s="66"/>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26" customFormat="1" ht="14.25" customHeigh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O109" s="3"/>
      <c r="AP109" s="65"/>
      <c r="AQ109" s="65"/>
      <c r="AR109" s="90"/>
      <c r="AS109" s="65"/>
      <c r="AT109" s="65"/>
      <c r="AU109" s="65"/>
      <c r="AV109" s="66"/>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26" customFormat="1" ht="14.25" customHeigh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O116" s="3"/>
      <c r="AP116" s="65"/>
      <c r="AQ116" s="65"/>
      <c r="AR116" s="90"/>
      <c r="AS116" s="65"/>
      <c r="AT116" s="65"/>
      <c r="AU116" s="65"/>
      <c r="AV116" s="66"/>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8"/>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E175" s="8"/>
      <c r="F175" s="8"/>
      <c r="G175" s="8"/>
      <c r="H175" s="8"/>
      <c r="I175" s="8"/>
      <c r="J175" s="8"/>
      <c r="K175" s="8"/>
      <c r="L175" s="8"/>
      <c r="O175" s="8"/>
      <c r="R175" s="66"/>
      <c r="V175"/>
      <c r="W175"/>
      <c r="X175"/>
      <c r="Y175"/>
      <c r="Z175"/>
      <c r="AA175"/>
      <c r="AB175"/>
      <c r="AC175"/>
      <c r="AD175"/>
      <c r="AE175"/>
      <c r="AF175"/>
      <c r="AG175"/>
      <c r="AH175"/>
      <c r="AI175"/>
      <c r="AJ175"/>
      <c r="AK175"/>
      <c r="AL175"/>
      <c r="AM175" s="66"/>
      <c r="AN175" s="65"/>
      <c r="AP175" s="65"/>
      <c r="AQ175" s="65"/>
      <c r="AR175" s="90"/>
      <c r="AS175" s="65"/>
      <c r="AT175" s="65"/>
      <c r="AU175" s="65"/>
      <c r="AV175" s="8"/>
    </row>
    <row r="176" spans="1:48" s="3" customFormat="1" x14ac:dyDescent="0.2">
      <c r="A176" s="69"/>
      <c r="E176" s="8"/>
      <c r="F176" s="8"/>
      <c r="G176" s="8"/>
      <c r="H176" s="8"/>
      <c r="I176" s="8"/>
      <c r="J176" s="8"/>
      <c r="K176" s="8"/>
      <c r="L176" s="8"/>
      <c r="O176" s="8"/>
      <c r="R176" s="66"/>
      <c r="V176"/>
      <c r="W176"/>
      <c r="X176"/>
      <c r="Y176"/>
      <c r="Z176"/>
      <c r="AA176"/>
      <c r="AB176"/>
      <c r="AC176"/>
      <c r="AD176"/>
      <c r="AE176"/>
      <c r="AF176"/>
      <c r="AG176"/>
      <c r="AH176"/>
      <c r="AI176"/>
      <c r="AJ176"/>
      <c r="AK176"/>
      <c r="AL176"/>
      <c r="AM176" s="66"/>
      <c r="AN176" s="65"/>
      <c r="AP176" s="65"/>
      <c r="AQ176" s="65"/>
      <c r="AR176" s="90"/>
      <c r="AS176" s="65"/>
      <c r="AT176" s="65"/>
      <c r="AU176" s="65"/>
      <c r="AV176" s="8"/>
    </row>
    <row r="177" spans="1:48" s="3" customFormat="1" x14ac:dyDescent="0.2">
      <c r="A177" s="69"/>
      <c r="E177" s="8"/>
      <c r="F177" s="8"/>
      <c r="G177" s="8"/>
      <c r="H177" s="8"/>
      <c r="I177" s="8"/>
      <c r="J177" s="8"/>
      <c r="K177" s="8"/>
      <c r="L177" s="8"/>
      <c r="O177" s="8"/>
      <c r="R177" s="66"/>
      <c r="V177"/>
      <c r="W177"/>
      <c r="X177"/>
      <c r="Y177"/>
      <c r="Z177"/>
      <c r="AA177"/>
      <c r="AB177"/>
      <c r="AC177"/>
      <c r="AD177"/>
      <c r="AE177"/>
      <c r="AF177"/>
      <c r="AG177"/>
      <c r="AH177"/>
      <c r="AI177"/>
      <c r="AJ177"/>
      <c r="AK177"/>
      <c r="AL177"/>
      <c r="AM177" s="66"/>
      <c r="AN177" s="65"/>
      <c r="AP177" s="65"/>
      <c r="AQ177" s="65"/>
      <c r="AR177" s="90"/>
      <c r="AS177" s="65"/>
      <c r="AT177" s="65"/>
      <c r="AU177" s="65"/>
      <c r="AV177" s="8"/>
    </row>
    <row r="178" spans="1:48" s="3" customFormat="1" x14ac:dyDescent="0.2">
      <c r="A178" s="69"/>
      <c r="E178" s="8"/>
      <c r="F178" s="8"/>
      <c r="G178" s="8"/>
      <c r="H178" s="8"/>
      <c r="I178" s="8"/>
      <c r="J178" s="8"/>
      <c r="K178" s="8"/>
      <c r="L178" s="8"/>
      <c r="O178" s="8"/>
      <c r="R178" s="66"/>
      <c r="V178"/>
      <c r="W178"/>
      <c r="X178"/>
      <c r="Y178"/>
      <c r="Z178"/>
      <c r="AA178"/>
      <c r="AB178"/>
      <c r="AC178"/>
      <c r="AD178"/>
      <c r="AE178"/>
      <c r="AF178"/>
      <c r="AG178"/>
      <c r="AH178"/>
      <c r="AI178"/>
      <c r="AJ178"/>
      <c r="AK178"/>
      <c r="AL178"/>
      <c r="AM178" s="66"/>
      <c r="AN178" s="65"/>
      <c r="AP178" s="65"/>
      <c r="AQ178" s="65"/>
      <c r="AR178" s="90"/>
      <c r="AS178" s="65"/>
      <c r="AT178" s="65"/>
      <c r="AU178" s="65"/>
      <c r="AV178" s="8"/>
    </row>
    <row r="179" spans="1:48" s="3" customFormat="1" x14ac:dyDescent="0.2">
      <c r="A179" s="69"/>
      <c r="E179" s="8"/>
      <c r="F179" s="8"/>
      <c r="G179" s="8"/>
      <c r="H179" s="8"/>
      <c r="I179" s="8"/>
      <c r="J179" s="8"/>
      <c r="K179" s="8"/>
      <c r="L179" s="8"/>
      <c r="O179" s="8"/>
      <c r="R179" s="66"/>
      <c r="V179"/>
      <c r="W179"/>
      <c r="X179"/>
      <c r="Y179"/>
      <c r="Z179"/>
      <c r="AA179"/>
      <c r="AB179"/>
      <c r="AC179"/>
      <c r="AD179"/>
      <c r="AE179"/>
      <c r="AF179"/>
      <c r="AG179"/>
      <c r="AH179"/>
      <c r="AI179"/>
      <c r="AJ179"/>
      <c r="AK179"/>
      <c r="AL179"/>
      <c r="AM179" s="66"/>
      <c r="AN179" s="65"/>
      <c r="AP179" s="65"/>
      <c r="AQ179" s="65"/>
      <c r="AR179" s="90"/>
      <c r="AS179" s="65"/>
      <c r="AT179" s="65"/>
      <c r="AU179" s="65"/>
      <c r="AV179" s="8"/>
    </row>
    <row r="180" spans="1:48" s="3" customFormat="1" x14ac:dyDescent="0.2">
      <c r="A180" s="69"/>
      <c r="E180" s="8"/>
      <c r="F180" s="8"/>
      <c r="G180" s="8"/>
      <c r="H180" s="8"/>
      <c r="I180" s="8"/>
      <c r="J180" s="8"/>
      <c r="K180" s="8"/>
      <c r="L180" s="8"/>
      <c r="O180" s="8"/>
      <c r="R180" s="66"/>
      <c r="V180"/>
      <c r="W180"/>
      <c r="X180"/>
      <c r="Y180"/>
      <c r="Z180"/>
      <c r="AA180"/>
      <c r="AB180"/>
      <c r="AC180"/>
      <c r="AD180"/>
      <c r="AE180"/>
      <c r="AF180"/>
      <c r="AG180"/>
      <c r="AH180"/>
      <c r="AI180"/>
      <c r="AJ180"/>
      <c r="AK180"/>
      <c r="AL180"/>
      <c r="AM180" s="66"/>
      <c r="AN180" s="65"/>
      <c r="AP180" s="65"/>
      <c r="AQ180" s="65"/>
      <c r="AR180" s="90"/>
      <c r="AS180" s="65"/>
      <c r="AT180" s="65"/>
      <c r="AU180" s="65"/>
      <c r="AV180" s="8"/>
    </row>
    <row r="181" spans="1:48" s="3" customFormat="1" x14ac:dyDescent="0.2">
      <c r="A181" s="69"/>
      <c r="E181" s="8"/>
      <c r="F181" s="8"/>
      <c r="G181" s="8"/>
      <c r="H181" s="8"/>
      <c r="I181" s="8"/>
      <c r="J181" s="8"/>
      <c r="K181" s="8"/>
      <c r="L181" s="8"/>
      <c r="O181" s="8"/>
      <c r="R181" s="66"/>
      <c r="V181"/>
      <c r="W181"/>
      <c r="X181"/>
      <c r="Y181"/>
      <c r="Z181"/>
      <c r="AA181"/>
      <c r="AB181"/>
      <c r="AC181"/>
      <c r="AD181"/>
      <c r="AE181"/>
      <c r="AF181"/>
      <c r="AG181"/>
      <c r="AH181"/>
      <c r="AI181"/>
      <c r="AJ181"/>
      <c r="AK181"/>
      <c r="AL181"/>
      <c r="AM181" s="66"/>
      <c r="AN181" s="65"/>
      <c r="AP181" s="65"/>
      <c r="AQ181" s="65"/>
      <c r="AR181" s="90"/>
      <c r="AS181" s="65"/>
      <c r="AT181" s="65"/>
      <c r="AU181" s="65"/>
      <c r="AV181" s="8"/>
    </row>
    <row r="182" spans="1:48" s="3" customFormat="1" x14ac:dyDescent="0.2">
      <c r="A182" s="69"/>
      <c r="E182" s="8"/>
      <c r="F182" s="8"/>
      <c r="G182" s="8"/>
      <c r="H182" s="8"/>
      <c r="I182" s="8"/>
      <c r="J182" s="8"/>
      <c r="K182" s="8"/>
      <c r="L182" s="8"/>
      <c r="O182" s="8"/>
      <c r="R182" s="66"/>
      <c r="V182"/>
      <c r="W182"/>
      <c r="X182"/>
      <c r="Y182"/>
      <c r="Z182"/>
      <c r="AA182"/>
      <c r="AB182"/>
      <c r="AC182"/>
      <c r="AD182"/>
      <c r="AE182"/>
      <c r="AF182"/>
      <c r="AG182"/>
      <c r="AH182"/>
      <c r="AI182"/>
      <c r="AJ182"/>
      <c r="AK182"/>
      <c r="AL182"/>
      <c r="AM182" s="66"/>
      <c r="AN182" s="65"/>
      <c r="AP182" s="65"/>
      <c r="AQ182" s="65"/>
      <c r="AR182" s="90"/>
      <c r="AS182" s="65"/>
      <c r="AT182" s="65"/>
      <c r="AU182" s="65"/>
      <c r="AV182" s="8"/>
    </row>
    <row r="183" spans="1:48" s="3" customFormat="1" x14ac:dyDescent="0.2">
      <c r="A183" s="69"/>
      <c r="E183" s="8"/>
      <c r="F183" s="8"/>
      <c r="G183" s="8"/>
      <c r="H183" s="8"/>
      <c r="I183" s="8"/>
      <c r="J183" s="8"/>
      <c r="K183" s="8"/>
      <c r="L183" s="8"/>
      <c r="O183" s="8"/>
      <c r="R183" s="66"/>
      <c r="V183"/>
      <c r="W183"/>
      <c r="X183"/>
      <c r="Y183"/>
      <c r="Z183"/>
      <c r="AA183"/>
      <c r="AB183"/>
      <c r="AC183"/>
      <c r="AD183"/>
      <c r="AE183"/>
      <c r="AF183"/>
      <c r="AG183"/>
      <c r="AH183"/>
      <c r="AI183"/>
      <c r="AJ183"/>
      <c r="AK183"/>
      <c r="AL183"/>
      <c r="AM183" s="66"/>
      <c r="AN183" s="65"/>
      <c r="AP183" s="65"/>
      <c r="AQ183" s="65"/>
      <c r="AR183" s="90"/>
      <c r="AS183" s="65"/>
      <c r="AT183" s="65"/>
      <c r="AU183" s="65"/>
      <c r="AV183" s="8"/>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8"/>
      <c r="AR196" s="90"/>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8"/>
      <c r="AR197" s="90"/>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8"/>
      <c r="AR198" s="90"/>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8"/>
      <c r="AR199" s="90"/>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8"/>
      <c r="AR200" s="90"/>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8"/>
      <c r="AR201" s="90"/>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8"/>
      <c r="AR202" s="90"/>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8"/>
      <c r="AR203" s="90"/>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8"/>
      <c r="AR204" s="90"/>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N296" s="8"/>
      <c r="AP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N297" s="8"/>
      <c r="AP297" s="8"/>
      <c r="AR297" s="90"/>
      <c r="AV297" s="8"/>
    </row>
    <row r="298" spans="1:48" s="3" customFormat="1" x14ac:dyDescent="0.2">
      <c r="A298" s="69"/>
      <c r="E298" s="8"/>
      <c r="F298" s="8"/>
      <c r="G298" s="8"/>
      <c r="H298" s="8"/>
      <c r="I298" s="8"/>
      <c r="J298" s="8"/>
      <c r="K298" s="8"/>
      <c r="L298" s="8"/>
      <c r="N298" s="8"/>
      <c r="O298" s="8"/>
      <c r="P298" s="8"/>
      <c r="R298" s="66"/>
      <c r="V298"/>
      <c r="W298"/>
      <c r="X298"/>
      <c r="Y298"/>
      <c r="Z298"/>
      <c r="AA298"/>
      <c r="AB298"/>
      <c r="AC298"/>
      <c r="AD298"/>
      <c r="AE298"/>
      <c r="AF298"/>
      <c r="AG298"/>
      <c r="AH298"/>
      <c r="AI298"/>
      <c r="AJ298"/>
      <c r="AK298"/>
      <c r="AL298"/>
      <c r="AM298" s="8"/>
      <c r="AN298" s="8"/>
      <c r="AP298" s="8"/>
      <c r="AR298" s="90"/>
      <c r="AV298" s="8"/>
    </row>
    <row r="299" spans="1:48" s="3" customFormat="1" x14ac:dyDescent="0.2">
      <c r="A299" s="69"/>
      <c r="E299" s="8"/>
      <c r="F299" s="8"/>
      <c r="G299" s="8"/>
      <c r="H299" s="8"/>
      <c r="I299" s="8"/>
      <c r="J299" s="8"/>
      <c r="K299" s="8"/>
      <c r="L299" s="8"/>
      <c r="N299" s="8"/>
      <c r="O299" s="8"/>
      <c r="P299" s="8"/>
      <c r="R299" s="66"/>
      <c r="V299"/>
      <c r="W299"/>
      <c r="X299"/>
      <c r="Y299"/>
      <c r="Z299"/>
      <c r="AA299"/>
      <c r="AB299"/>
      <c r="AC299"/>
      <c r="AD299"/>
      <c r="AE299"/>
      <c r="AF299"/>
      <c r="AG299"/>
      <c r="AH299"/>
      <c r="AI299"/>
      <c r="AJ299"/>
      <c r="AK299"/>
      <c r="AL299"/>
      <c r="AM299" s="8"/>
      <c r="AN299" s="8"/>
      <c r="AP299" s="8"/>
      <c r="AR299" s="90"/>
      <c r="AV299" s="8"/>
    </row>
    <row r="300" spans="1:48" s="3" customFormat="1" x14ac:dyDescent="0.2">
      <c r="A300" s="69"/>
      <c r="E300" s="8"/>
      <c r="F300" s="8"/>
      <c r="G300" s="8"/>
      <c r="H300" s="8"/>
      <c r="I300" s="8"/>
      <c r="J300" s="8"/>
      <c r="K300" s="8"/>
      <c r="L300" s="8"/>
      <c r="N300" s="8"/>
      <c r="O300" s="8"/>
      <c r="P300" s="8"/>
      <c r="R300" s="66"/>
      <c r="V300"/>
      <c r="W300"/>
      <c r="X300"/>
      <c r="Y300"/>
      <c r="Z300"/>
      <c r="AA300"/>
      <c r="AB300"/>
      <c r="AC300"/>
      <c r="AD300"/>
      <c r="AE300"/>
      <c r="AF300"/>
      <c r="AG300"/>
      <c r="AH300"/>
      <c r="AI300"/>
      <c r="AJ300"/>
      <c r="AK300"/>
      <c r="AL300"/>
      <c r="AM300" s="8"/>
      <c r="AN300" s="8"/>
      <c r="AP300" s="8"/>
      <c r="AR300" s="90"/>
      <c r="AV300" s="8"/>
    </row>
    <row r="301" spans="1:48" s="3" customFormat="1" x14ac:dyDescent="0.2">
      <c r="A301" s="69"/>
      <c r="E301" s="8"/>
      <c r="F301" s="8"/>
      <c r="G301" s="8"/>
      <c r="H301" s="8"/>
      <c r="I301" s="8"/>
      <c r="J301" s="8"/>
      <c r="K301" s="8"/>
      <c r="L301" s="8"/>
      <c r="N301" s="8"/>
      <c r="O301" s="8"/>
      <c r="P301" s="8"/>
      <c r="R301" s="66"/>
      <c r="V301"/>
      <c r="W301"/>
      <c r="X301"/>
      <c r="Y301"/>
      <c r="Z301"/>
      <c r="AA301"/>
      <c r="AB301"/>
      <c r="AC301"/>
      <c r="AD301"/>
      <c r="AE301"/>
      <c r="AF301"/>
      <c r="AG301"/>
      <c r="AH301"/>
      <c r="AI301"/>
      <c r="AJ301"/>
      <c r="AK301"/>
      <c r="AL301"/>
      <c r="AM301" s="8"/>
      <c r="AN301" s="8"/>
      <c r="AP301" s="8"/>
      <c r="AR301" s="90"/>
      <c r="AV301" s="8"/>
    </row>
    <row r="302" spans="1:48" s="3" customFormat="1" x14ac:dyDescent="0.2">
      <c r="A302" s="69"/>
      <c r="E302" s="8"/>
      <c r="F302" s="8"/>
      <c r="G302" s="8"/>
      <c r="H302" s="8"/>
      <c r="I302" s="8"/>
      <c r="J302" s="8"/>
      <c r="K302" s="8"/>
      <c r="L302" s="8"/>
      <c r="N302" s="8"/>
      <c r="O302" s="8"/>
      <c r="P302" s="8"/>
      <c r="R302" s="66"/>
      <c r="V302"/>
      <c r="W302"/>
      <c r="X302"/>
      <c r="Y302"/>
      <c r="Z302"/>
      <c r="AA302"/>
      <c r="AB302"/>
      <c r="AC302"/>
      <c r="AD302"/>
      <c r="AE302"/>
      <c r="AF302"/>
      <c r="AG302"/>
      <c r="AH302"/>
      <c r="AI302"/>
      <c r="AJ302"/>
      <c r="AK302"/>
      <c r="AL302"/>
      <c r="AM302" s="8"/>
      <c r="AN302" s="8"/>
      <c r="AP302" s="8"/>
      <c r="AR302" s="90"/>
      <c r="AV302" s="8"/>
    </row>
    <row r="303" spans="1:48" s="3" customFormat="1" x14ac:dyDescent="0.2">
      <c r="A303" s="69"/>
      <c r="E303" s="8"/>
      <c r="F303" s="8"/>
      <c r="G303" s="8"/>
      <c r="H303" s="8"/>
      <c r="I303" s="8"/>
      <c r="J303" s="8"/>
      <c r="K303" s="8"/>
      <c r="L303" s="8"/>
      <c r="N303" s="8"/>
      <c r="O303" s="8"/>
      <c r="P303" s="8"/>
      <c r="R303" s="66"/>
      <c r="V303"/>
      <c r="W303"/>
      <c r="X303"/>
      <c r="Y303"/>
      <c r="Z303"/>
      <c r="AA303"/>
      <c r="AB303"/>
      <c r="AC303"/>
      <c r="AD303"/>
      <c r="AE303"/>
      <c r="AF303"/>
      <c r="AG303"/>
      <c r="AH303"/>
      <c r="AI303"/>
      <c r="AJ303"/>
      <c r="AK303"/>
      <c r="AL303"/>
      <c r="AM303" s="8"/>
      <c r="AN303" s="8"/>
      <c r="AP303" s="8"/>
      <c r="AR303" s="90"/>
      <c r="AV303" s="8"/>
    </row>
    <row r="304" spans="1:48" s="3" customFormat="1" x14ac:dyDescent="0.2">
      <c r="A304" s="69"/>
      <c r="E304" s="8"/>
      <c r="F304" s="8"/>
      <c r="G304" s="8"/>
      <c r="H304" s="8"/>
      <c r="I304" s="8"/>
      <c r="J304" s="8"/>
      <c r="K304" s="8"/>
      <c r="L304" s="8"/>
      <c r="N304" s="8"/>
      <c r="O304" s="8"/>
      <c r="P304" s="8"/>
      <c r="R304" s="66"/>
      <c r="V304"/>
      <c r="W304"/>
      <c r="X304"/>
      <c r="Y304"/>
      <c r="Z304"/>
      <c r="AA304"/>
      <c r="AB304"/>
      <c r="AC304"/>
      <c r="AD304"/>
      <c r="AE304"/>
      <c r="AF304"/>
      <c r="AG304"/>
      <c r="AH304"/>
      <c r="AI304"/>
      <c r="AJ304"/>
      <c r="AK304"/>
      <c r="AL304"/>
      <c r="AM304" s="8"/>
      <c r="AN304" s="8"/>
      <c r="AP304" s="8"/>
      <c r="AR304" s="90"/>
      <c r="AV304" s="8"/>
    </row>
    <row r="305" spans="1:48" s="3" customFormat="1" x14ac:dyDescent="0.2">
      <c r="A305" s="69"/>
      <c r="E305" s="8"/>
      <c r="F305" s="8"/>
      <c r="G305" s="8"/>
      <c r="H305" s="8"/>
      <c r="I305" s="8"/>
      <c r="J305" s="8"/>
      <c r="K305" s="8"/>
      <c r="L305" s="8"/>
      <c r="N305" s="8"/>
      <c r="O305" s="8"/>
      <c r="P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N306" s="8"/>
      <c r="O306" s="8"/>
      <c r="P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x14ac:dyDescent="0.2">
      <c r="B370" s="3"/>
      <c r="C370" s="3"/>
      <c r="D370" s="3"/>
      <c r="E370" s="8"/>
      <c r="F370" s="8"/>
      <c r="G370" s="8"/>
      <c r="H370" s="8"/>
      <c r="I370" s="8"/>
      <c r="J370" s="8"/>
      <c r="K370" s="8"/>
      <c r="L370" s="8"/>
      <c r="M370" s="3"/>
      <c r="N370" s="8"/>
      <c r="O370" s="8"/>
      <c r="P370" s="8"/>
      <c r="Q370" s="3"/>
      <c r="R370" s="66"/>
      <c r="S370" s="3"/>
      <c r="T370" s="3"/>
      <c r="U370" s="3"/>
      <c r="AM370" s="8"/>
      <c r="AN370" s="8"/>
      <c r="AO370" s="3"/>
      <c r="AP370" s="8"/>
      <c r="AQ370" s="3"/>
      <c r="AR370" s="90"/>
      <c r="AS370" s="3"/>
      <c r="AT370" s="3"/>
      <c r="AU370" s="3"/>
      <c r="AV370" s="8"/>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c r="CK370" s="3"/>
      <c r="CL370" s="3"/>
      <c r="CM370" s="3"/>
      <c r="CN370" s="3"/>
      <c r="CO370" s="3"/>
      <c r="CP370" s="3"/>
      <c r="CQ370" s="3"/>
      <c r="CR370" s="3"/>
    </row>
    <row r="371" spans="1:96" x14ac:dyDescent="0.2">
      <c r="B371" s="3"/>
      <c r="C371" s="3"/>
      <c r="D371" s="3"/>
      <c r="E371" s="8"/>
      <c r="F371" s="8"/>
      <c r="G371" s="8"/>
      <c r="H371" s="8"/>
      <c r="I371" s="8"/>
      <c r="J371" s="8"/>
      <c r="K371" s="8"/>
      <c r="L371" s="8"/>
      <c r="M371" s="3"/>
      <c r="N371" s="8"/>
      <c r="O371" s="8"/>
      <c r="P371" s="8"/>
      <c r="Q371" s="3"/>
      <c r="R371" s="66"/>
      <c r="S371" s="3"/>
      <c r="T371" s="3"/>
      <c r="U371" s="3"/>
      <c r="AM371" s="8"/>
      <c r="AN371" s="8"/>
      <c r="AO371" s="3"/>
      <c r="AP371" s="8"/>
      <c r="AQ371" s="3"/>
      <c r="AR371" s="90"/>
      <c r="AS371" s="3"/>
      <c r="AT371" s="3"/>
      <c r="AU371" s="3"/>
      <c r="AV371" s="8"/>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c r="CK371" s="3"/>
      <c r="CL371" s="3"/>
      <c r="CM371" s="3"/>
      <c r="CN371" s="3"/>
      <c r="CO371" s="3"/>
      <c r="CP371" s="3"/>
      <c r="CQ371" s="3"/>
      <c r="CR371" s="3"/>
    </row>
    <row r="372" spans="1:96" x14ac:dyDescent="0.2">
      <c r="B372" s="3"/>
      <c r="C372" s="3"/>
      <c r="D372" s="3"/>
      <c r="E372" s="8"/>
      <c r="F372" s="8"/>
      <c r="G372" s="8"/>
      <c r="H372" s="8"/>
      <c r="I372" s="8"/>
      <c r="J372" s="8"/>
      <c r="K372" s="8"/>
      <c r="L372" s="8"/>
      <c r="M372" s="3"/>
      <c r="N372" s="8"/>
      <c r="O372" s="8"/>
      <c r="P372" s="8"/>
      <c r="Q372" s="3"/>
      <c r="R372" s="66"/>
      <c r="S372" s="3"/>
      <c r="T372" s="3"/>
      <c r="U372" s="3"/>
      <c r="AM372" s="8"/>
      <c r="AN372" s="8"/>
      <c r="AO372" s="3"/>
      <c r="AP372" s="8"/>
      <c r="AQ372" s="3"/>
      <c r="AR372" s="90"/>
      <c r="AS372" s="3"/>
      <c r="AT372" s="3"/>
      <c r="AU372" s="3"/>
      <c r="AV372" s="8"/>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c r="CO372" s="3"/>
      <c r="CP372" s="3"/>
      <c r="CQ372" s="3"/>
      <c r="CR372" s="3"/>
    </row>
    <row r="373" spans="1:96" x14ac:dyDescent="0.2">
      <c r="B373" s="3"/>
      <c r="C373" s="3"/>
      <c r="D373" s="3"/>
      <c r="E373" s="8"/>
      <c r="F373" s="8"/>
      <c r="G373" s="8"/>
      <c r="H373" s="8"/>
      <c r="I373" s="8"/>
      <c r="J373" s="8"/>
      <c r="K373" s="8"/>
      <c r="L373" s="8"/>
      <c r="M373" s="3"/>
      <c r="N373" s="8"/>
      <c r="O373" s="8"/>
      <c r="P373" s="8"/>
      <c r="Q373" s="3"/>
      <c r="R373" s="66"/>
      <c r="S373" s="3"/>
      <c r="T373" s="3"/>
      <c r="U373" s="3"/>
      <c r="AM373" s="8"/>
      <c r="AN373" s="8"/>
      <c r="AO373" s="3"/>
      <c r="AP373" s="8"/>
      <c r="AQ373" s="3"/>
      <c r="AR373" s="90"/>
      <c r="AS373" s="3"/>
      <c r="AT373" s="3"/>
      <c r="AU373" s="3"/>
      <c r="AV373" s="8"/>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row>
    <row r="374" spans="1:96" x14ac:dyDescent="0.2">
      <c r="B374" s="3"/>
      <c r="C374" s="3"/>
      <c r="D374" s="3"/>
      <c r="E374" s="8"/>
      <c r="F374" s="8"/>
      <c r="G374" s="8"/>
      <c r="H374" s="8"/>
      <c r="I374" s="8"/>
      <c r="J374" s="8"/>
      <c r="K374" s="8"/>
      <c r="L374" s="8"/>
      <c r="M374" s="3"/>
      <c r="N374" s="8"/>
      <c r="O374" s="8"/>
      <c r="P374" s="8"/>
      <c r="Q374" s="3"/>
      <c r="R374" s="66"/>
      <c r="S374" s="3"/>
      <c r="T374" s="3"/>
      <c r="U374" s="3"/>
      <c r="AM374" s="8"/>
      <c r="AN374" s="8"/>
      <c r="AO374" s="3"/>
      <c r="AP374" s="8"/>
      <c r="AQ374" s="3"/>
      <c r="AR374" s="90"/>
      <c r="AS374" s="3"/>
      <c r="AT374" s="3"/>
      <c r="AU374" s="3"/>
      <c r="AV374" s="8"/>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row>
    <row r="375" spans="1:96" x14ac:dyDescent="0.2">
      <c r="A375"/>
      <c r="B375" s="3"/>
      <c r="C375" s="3"/>
      <c r="D375" s="3"/>
      <c r="E375" s="8"/>
      <c r="F375" s="8"/>
      <c r="G375" s="8"/>
      <c r="H375" s="8"/>
      <c r="I375" s="8"/>
      <c r="J375" s="8"/>
      <c r="K375" s="8"/>
      <c r="L375" s="8"/>
      <c r="M375" s="3"/>
      <c r="N375" s="8"/>
      <c r="O375" s="8"/>
      <c r="P375" s="8"/>
      <c r="Q375" s="3"/>
      <c r="R375" s="66"/>
      <c r="S375" s="3"/>
      <c r="T375" s="3"/>
      <c r="U375" s="3"/>
      <c r="AM375" s="8"/>
      <c r="AN375" s="8"/>
      <c r="AO375" s="3"/>
      <c r="AP375" s="8"/>
      <c r="AQ375" s="3"/>
      <c r="AR375" s="90"/>
      <c r="AS375" s="3"/>
      <c r="AT375" s="3"/>
      <c r="AU375" s="3"/>
      <c r="AV375" s="8"/>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row>
    <row r="376" spans="1:96" x14ac:dyDescent="0.2">
      <c r="A376"/>
      <c r="B376" s="3"/>
      <c r="C376" s="3"/>
      <c r="D376" s="3"/>
      <c r="E376" s="8"/>
      <c r="F376" s="8"/>
      <c r="G376" s="8"/>
      <c r="H376" s="8"/>
      <c r="I376" s="8"/>
      <c r="J376" s="8"/>
      <c r="K376" s="8"/>
      <c r="L376" s="8"/>
      <c r="M376" s="3"/>
      <c r="N376" s="8"/>
      <c r="O376" s="8"/>
      <c r="P376" s="8"/>
      <c r="Q376" s="3"/>
      <c r="R376" s="66"/>
      <c r="S376" s="3"/>
      <c r="T376" s="3"/>
      <c r="U376" s="3"/>
      <c r="AM376" s="8"/>
      <c r="AN376" s="8"/>
      <c r="AO376" s="3"/>
      <c r="AP376" s="8"/>
      <c r="AQ376" s="3"/>
      <c r="AR376" s="90"/>
      <c r="AS376" s="3"/>
      <c r="AT376" s="3"/>
      <c r="AU376" s="3"/>
      <c r="AV376" s="8"/>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row>
    <row r="377" spans="1:96" x14ac:dyDescent="0.2">
      <c r="A377"/>
      <c r="B377" s="3"/>
      <c r="C377" s="3"/>
      <c r="D377" s="3"/>
      <c r="E377" s="8"/>
      <c r="F377" s="8"/>
      <c r="G377" s="8"/>
      <c r="H377" s="8"/>
      <c r="I377" s="8"/>
      <c r="J377" s="8"/>
      <c r="K377" s="8"/>
      <c r="L377" s="8"/>
      <c r="M377" s="3"/>
      <c r="N377" s="8"/>
      <c r="O377" s="8"/>
      <c r="P377" s="8"/>
      <c r="Q377" s="3"/>
      <c r="R377" s="66"/>
      <c r="S377" s="3"/>
      <c r="T377" s="3"/>
      <c r="U377" s="3"/>
      <c r="AM377" s="8"/>
      <c r="AN377" s="8"/>
      <c r="AO377" s="3"/>
      <c r="AP377" s="8"/>
      <c r="AQ377" s="3"/>
      <c r="AR377" s="90"/>
      <c r="AS377" s="3"/>
      <c r="AT377" s="3"/>
      <c r="AU377" s="3"/>
      <c r="AV377" s="8"/>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row>
    <row r="378" spans="1:96" x14ac:dyDescent="0.2">
      <c r="A378"/>
      <c r="B378" s="3"/>
      <c r="C378" s="3"/>
      <c r="D378" s="3"/>
      <c r="E378" s="8"/>
      <c r="F378" s="8"/>
      <c r="G378" s="8"/>
      <c r="H378" s="8"/>
      <c r="I378" s="8"/>
      <c r="J378" s="8"/>
      <c r="K378" s="8"/>
      <c r="L378" s="8"/>
      <c r="M378" s="3"/>
      <c r="N378" s="8"/>
      <c r="O378" s="8"/>
      <c r="P378" s="8"/>
      <c r="Q378" s="3"/>
      <c r="R378" s="66"/>
      <c r="S378" s="3"/>
      <c r="T378" s="3"/>
      <c r="U378" s="3"/>
      <c r="AM378" s="8"/>
      <c r="AN378" s="8"/>
      <c r="AO378" s="3"/>
      <c r="AP378" s="8"/>
      <c r="AQ378" s="3"/>
      <c r="AR378" s="90"/>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A379"/>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A380"/>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A381"/>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A38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P387" s="8"/>
      <c r="AQ387" s="3"/>
      <c r="AR387" s="90"/>
      <c r="AV387" s="8"/>
    </row>
    <row r="388" spans="1:96" x14ac:dyDescent="0.2">
      <c r="A388"/>
      <c r="B388" s="3"/>
      <c r="C388" s="3"/>
      <c r="D388" s="3"/>
      <c r="E388" s="8"/>
      <c r="F388" s="8"/>
      <c r="G388" s="8"/>
      <c r="H388" s="8"/>
      <c r="I388" s="8"/>
      <c r="J388" s="8"/>
      <c r="K388" s="8"/>
      <c r="L388" s="8"/>
      <c r="M388" s="3"/>
      <c r="N388" s="8"/>
      <c r="O388" s="8"/>
      <c r="P388" s="8"/>
      <c r="Q388" s="3"/>
      <c r="R388" s="66"/>
      <c r="AM388" s="8"/>
      <c r="AN388" s="8"/>
      <c r="AP388" s="8"/>
      <c r="AQ388" s="3"/>
      <c r="AR388" s="90"/>
      <c r="AV388" s="8"/>
    </row>
    <row r="389" spans="1:96" x14ac:dyDescent="0.2">
      <c r="A389"/>
      <c r="B389" s="3"/>
      <c r="C389" s="3"/>
      <c r="D389" s="3"/>
      <c r="E389" s="8"/>
      <c r="F389" s="8"/>
      <c r="G389" s="8"/>
      <c r="H389" s="8"/>
      <c r="I389" s="8"/>
      <c r="J389" s="8"/>
      <c r="K389" s="8"/>
      <c r="L389" s="8"/>
      <c r="M389" s="3"/>
      <c r="N389" s="8"/>
      <c r="O389" s="8"/>
      <c r="P389" s="8"/>
      <c r="Q389" s="3"/>
      <c r="R389" s="66"/>
      <c r="AM389" s="8"/>
      <c r="AN389" s="8"/>
      <c r="AP389" s="8"/>
      <c r="AQ389" s="3"/>
      <c r="AR389" s="90"/>
      <c r="AV389" s="8"/>
    </row>
    <row r="390" spans="1:96" x14ac:dyDescent="0.2">
      <c r="A390"/>
      <c r="B390" s="3"/>
      <c r="C390" s="3"/>
      <c r="D390" s="3"/>
      <c r="E390" s="8"/>
      <c r="F390" s="8"/>
      <c r="G390" s="8"/>
      <c r="H390" s="8"/>
      <c r="I390" s="8"/>
      <c r="J390" s="8"/>
      <c r="K390" s="8"/>
      <c r="L390" s="8"/>
      <c r="M390" s="3"/>
      <c r="N390" s="8"/>
      <c r="O390" s="8"/>
      <c r="P390" s="8"/>
      <c r="Q390" s="3"/>
      <c r="R390" s="66"/>
      <c r="AM390" s="8"/>
      <c r="AN390" s="8"/>
      <c r="AP390" s="8"/>
      <c r="AQ390" s="3"/>
      <c r="AR390" s="90"/>
      <c r="AV390" s="8"/>
    </row>
    <row r="391" spans="1:96" x14ac:dyDescent="0.2">
      <c r="A391"/>
      <c r="B391" s="3"/>
      <c r="C391" s="3"/>
      <c r="D391" s="3"/>
      <c r="E391" s="8"/>
      <c r="F391" s="8"/>
      <c r="G391" s="8"/>
      <c r="H391" s="8"/>
      <c r="I391" s="8"/>
      <c r="J391" s="8"/>
      <c r="K391" s="8"/>
      <c r="L391" s="8"/>
      <c r="M391" s="3"/>
      <c r="N391" s="8"/>
      <c r="O391" s="8"/>
      <c r="P391" s="8"/>
      <c r="Q391" s="3"/>
      <c r="R391" s="66"/>
      <c r="AM391" s="8"/>
      <c r="AN391" s="8"/>
      <c r="AP391" s="8"/>
      <c r="AQ391" s="3"/>
      <c r="AR391" s="91"/>
      <c r="AS391"/>
      <c r="AT391"/>
      <c r="AU391"/>
      <c r="AV391" s="8"/>
    </row>
    <row r="392" spans="1:96" x14ac:dyDescent="0.2">
      <c r="A392"/>
      <c r="B392" s="3"/>
      <c r="C392" s="3"/>
      <c r="D392" s="3"/>
      <c r="E392" s="8"/>
      <c r="F392" s="8"/>
      <c r="G392" s="8"/>
      <c r="H392" s="8"/>
      <c r="I392" s="8"/>
      <c r="J392" s="8"/>
      <c r="K392" s="8"/>
      <c r="L392" s="8"/>
      <c r="M392" s="3"/>
      <c r="N392" s="8"/>
      <c r="O392" s="8"/>
      <c r="P392" s="8"/>
      <c r="Q392" s="3"/>
      <c r="R392" s="66"/>
      <c r="AM392" s="8"/>
      <c r="AN392" s="8"/>
      <c r="AP392" s="8"/>
      <c r="AQ392" s="3"/>
      <c r="AR392" s="91"/>
      <c r="AS392"/>
      <c r="AT392"/>
      <c r="AU392"/>
      <c r="AV392" s="8"/>
    </row>
    <row r="393" spans="1:96" x14ac:dyDescent="0.2">
      <c r="A393"/>
      <c r="B393" s="3"/>
      <c r="C393" s="3"/>
      <c r="D393" s="3"/>
      <c r="E393" s="8"/>
      <c r="F393" s="8"/>
      <c r="G393" s="8"/>
      <c r="H393" s="8"/>
      <c r="I393" s="8"/>
      <c r="J393" s="8"/>
      <c r="K393" s="8"/>
      <c r="L393" s="8"/>
      <c r="M393" s="3"/>
      <c r="N393" s="8"/>
      <c r="O393" s="8"/>
      <c r="P393" s="8"/>
      <c r="Q393" s="3"/>
      <c r="AR393" s="91"/>
      <c r="AS393"/>
      <c r="AT393"/>
      <c r="AU393"/>
      <c r="AV393" s="8"/>
    </row>
    <row r="394" spans="1:96" x14ac:dyDescent="0.2">
      <c r="A394"/>
      <c r="B394" s="3"/>
      <c r="C394" s="3"/>
      <c r="D394" s="3"/>
      <c r="F394" s="8"/>
      <c r="G394" s="8"/>
      <c r="H394" s="8"/>
      <c r="I394" s="8"/>
      <c r="J394" s="8"/>
      <c r="K394" s="8"/>
      <c r="L394" s="8"/>
      <c r="M394" s="3"/>
      <c r="N394" s="8"/>
      <c r="O394" s="8"/>
      <c r="P394" s="8"/>
      <c r="Q394" s="3"/>
      <c r="AR394" s="91"/>
      <c r="AS394"/>
      <c r="AT394"/>
      <c r="AU394"/>
      <c r="AV394" s="8"/>
    </row>
  </sheetData>
  <mergeCells count="14">
    <mergeCell ref="T4:T49"/>
    <mergeCell ref="AW1:BA1"/>
    <mergeCell ref="BB1:BF1"/>
    <mergeCell ref="A15:A27"/>
    <mergeCell ref="A1:E1"/>
    <mergeCell ref="A4:A7"/>
    <mergeCell ref="A8:A14"/>
    <mergeCell ref="AQ2:AU2"/>
    <mergeCell ref="AB4:AB27"/>
    <mergeCell ref="Q2:U2"/>
    <mergeCell ref="Y2:AC2"/>
    <mergeCell ref="AG2:AH2"/>
    <mergeCell ref="AJ2:AK2"/>
    <mergeCell ref="B2:E2"/>
  </mergeCells>
  <conditionalFormatting sqref="AW4:AW13">
    <cfRule type="iconSet" priority="149">
      <iconSet iconSet="3Symbols2" showValue="0">
        <cfvo type="percent" val="0"/>
        <cfvo type="num" val="1"/>
        <cfvo type="num" val="2"/>
      </iconSet>
    </cfRule>
  </conditionalFormatting>
  <conditionalFormatting sqref="AX4:AX13">
    <cfRule type="iconSet" priority="150">
      <iconSet iconSet="3Symbols2" showValue="0">
        <cfvo type="percent" val="0"/>
        <cfvo type="num" val="1"/>
        <cfvo type="num" val="2"/>
      </iconSet>
    </cfRule>
  </conditionalFormatting>
  <conditionalFormatting sqref="AY4:AY13">
    <cfRule type="iconSet" priority="151">
      <iconSet iconSet="3Symbols2" showValue="0">
        <cfvo type="percent" val="0"/>
        <cfvo type="num" val="0" gte="0"/>
        <cfvo type="num" val="1"/>
      </iconSet>
    </cfRule>
  </conditionalFormatting>
  <conditionalFormatting sqref="AZ4:BA13">
    <cfRule type="iconSet" priority="152">
      <iconSet iconSet="3Symbols2" showValue="0">
        <cfvo type="percent" val="0"/>
        <cfvo type="num" val="0" gte="0"/>
        <cfvo type="num" val="1"/>
      </iconSet>
    </cfRule>
  </conditionalFormatting>
  <conditionalFormatting sqref="AW14:AW27">
    <cfRule type="iconSet" priority="1">
      <iconSet iconSet="3Symbols2" showValue="0">
        <cfvo type="percent" val="0"/>
        <cfvo type="num" val="1"/>
        <cfvo type="num" val="2"/>
      </iconSet>
    </cfRule>
  </conditionalFormatting>
  <conditionalFormatting sqref="AX14:AX27">
    <cfRule type="iconSet" priority="2">
      <iconSet iconSet="3Symbols2" showValue="0">
        <cfvo type="percent" val="0"/>
        <cfvo type="num" val="1"/>
        <cfvo type="num" val="2"/>
      </iconSet>
    </cfRule>
  </conditionalFormatting>
  <conditionalFormatting sqref="AY14:AY27">
    <cfRule type="iconSet" priority="3">
      <iconSet iconSet="3Symbols2" showValue="0">
        <cfvo type="percent" val="0"/>
        <cfvo type="num" val="0" gte="0"/>
        <cfvo type="num" val="1"/>
      </iconSet>
    </cfRule>
  </conditionalFormatting>
  <conditionalFormatting sqref="AZ14:BA27">
    <cfRule type="iconSet" priority="4">
      <iconSet iconSet="3Symbols2" showValue="0">
        <cfvo type="percent" val="0"/>
        <cfvo type="num" val="0" gte="0"/>
        <cfvo type="num" val="1"/>
      </iconSet>
    </cfRule>
  </conditionalFormatting>
  <dataValidations count="1">
    <dataValidation type="list" allowBlank="1" showInputMessage="1" showErrorMessage="1" sqref="B298:B394 C142:C394">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224258"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224259" r:id="rId6" name="Button 3">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224260" r:id="rId7" name="Button 4">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224261" r:id="rId8" name="Button 5">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224262" r:id="rId9" name="Button 6">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224263" r:id="rId10" name="Button 7">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224264" r:id="rId11" name="Button 8">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224265"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224266" r:id="rId13" name="Button 10">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224267" r:id="rId14" name="Button 11">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224268" r:id="rId15" name="Button 12">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C00000"/>
  </sheetPr>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3.42578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32.7109375" style="22" hidden="1" customWidth="1"/>
    <col min="18" max="18" width="12.5703125" style="68" hidden="1" customWidth="1"/>
    <col min="19" max="19" width="60.42578125" style="23" hidden="1" customWidth="1"/>
    <col min="20" max="20" width="50.285156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92" customWidth="1"/>
    <col min="45" max="45" width="17.425781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17" t="s">
        <v>187</v>
      </c>
      <c r="AX1" s="318"/>
      <c r="AY1" s="318"/>
      <c r="AZ1" s="318"/>
      <c r="BA1" s="319"/>
      <c r="BB1" s="320" t="s">
        <v>186</v>
      </c>
      <c r="BC1" s="320"/>
      <c r="BD1" s="320"/>
      <c r="BE1" s="320"/>
      <c r="BF1" s="320"/>
    </row>
    <row r="2" spans="1:96" s="116" customFormat="1" ht="27" customHeight="1" x14ac:dyDescent="0.2">
      <c r="B2" s="332" t="s">
        <v>984</v>
      </c>
      <c r="C2" s="333"/>
      <c r="D2" s="333"/>
      <c r="E2" s="334"/>
      <c r="F2" s="113"/>
      <c r="G2" s="63" t="s">
        <v>127</v>
      </c>
      <c r="H2" s="113"/>
      <c r="I2" s="112"/>
      <c r="J2" s="113"/>
      <c r="K2" s="63" t="s">
        <v>161</v>
      </c>
      <c r="L2" s="113"/>
      <c r="M2" s="104"/>
      <c r="N2" s="113"/>
      <c r="O2" s="63" t="s">
        <v>67</v>
      </c>
      <c r="P2" s="113"/>
      <c r="Q2" s="324" t="s">
        <v>640</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307">
        <f>SUM(AW4:AW36)</f>
        <v>6</v>
      </c>
      <c r="AX2" s="307">
        <f>SUM(AX4:AX36)</f>
        <v>0</v>
      </c>
      <c r="AY2" s="307">
        <f>SUM(AY4:AY36)</f>
        <v>0</v>
      </c>
      <c r="AZ2" s="307">
        <f>SUM(AZ4:AZ36)</f>
        <v>6</v>
      </c>
      <c r="BA2" s="307">
        <f>SUM(BA4:BA36)</f>
        <v>0</v>
      </c>
      <c r="BB2" s="196"/>
      <c r="BC2" s="196"/>
      <c r="BD2" s="196"/>
      <c r="BE2" s="196"/>
      <c r="BF2" s="307">
        <f>SUM(BF4:BF41)</f>
        <v>6</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customHeight="1" x14ac:dyDescent="0.25">
      <c r="A4" s="335" t="s">
        <v>138</v>
      </c>
      <c r="B4" s="99" t="s">
        <v>983</v>
      </c>
      <c r="C4" s="97">
        <v>1</v>
      </c>
      <c r="D4" s="144" t="str">
        <f>AR4</f>
        <v>COVG_KEY (PK)</v>
      </c>
      <c r="E4" s="97" t="str">
        <f>IF($AS4="","",LOOKUP($AS4,Domains!$B$2:$B$31,Domains!$C$2:$C$31))</f>
        <v>varchar(100)</v>
      </c>
      <c r="F4" s="102"/>
      <c r="G4" s="97" t="s">
        <v>621</v>
      </c>
      <c r="H4" s="102"/>
      <c r="I4" s="97" t="s">
        <v>424</v>
      </c>
      <c r="J4" s="102"/>
      <c r="K4" s="97"/>
      <c r="L4" s="102"/>
      <c r="M4" s="99"/>
      <c r="N4" s="102"/>
      <c r="O4" s="97"/>
      <c r="P4" s="102"/>
      <c r="Q4" s="60" t="s">
        <v>701</v>
      </c>
      <c r="R4" s="60" t="s">
        <v>315</v>
      </c>
      <c r="S4" s="60" t="s">
        <v>991</v>
      </c>
      <c r="T4" s="328" t="s">
        <v>994</v>
      </c>
      <c r="U4" s="99"/>
      <c r="V4" s="110"/>
      <c r="W4" s="97"/>
      <c r="X4" s="110"/>
      <c r="Y4" s="99"/>
      <c r="Z4" s="97"/>
      <c r="AA4" s="101"/>
      <c r="AB4" s="328"/>
      <c r="AC4" s="99"/>
      <c r="AD4" s="115"/>
      <c r="AE4" s="111"/>
      <c r="AF4" s="110"/>
      <c r="AG4" s="99" t="s">
        <v>172</v>
      </c>
      <c r="AH4" s="99" t="s">
        <v>111</v>
      </c>
      <c r="AI4" s="102"/>
      <c r="AJ4" s="101"/>
      <c r="AK4" s="99" t="s">
        <v>995</v>
      </c>
      <c r="AL4" s="110"/>
      <c r="AM4" s="97" t="s">
        <v>621</v>
      </c>
      <c r="AN4" s="102"/>
      <c r="AO4" s="97" t="s">
        <v>159</v>
      </c>
      <c r="AP4" s="102"/>
      <c r="AQ4" s="242" t="s">
        <v>979</v>
      </c>
      <c r="AR4" s="242" t="s">
        <v>980</v>
      </c>
      <c r="AS4" s="242" t="s">
        <v>303</v>
      </c>
      <c r="AT4" s="143" t="str">
        <f>IF($AS4="","",LOOKUP($AS4,Domains!$B$2:$B$31,Domains!$D$2:$D$31))</f>
        <v>Variable characters (100)</v>
      </c>
      <c r="AU4" s="242" t="s">
        <v>985</v>
      </c>
      <c r="AV4" s="102"/>
      <c r="AW4" s="146">
        <f t="shared" ref="AW4:AW36" si="0">BB4+BC4</f>
        <v>1</v>
      </c>
      <c r="AX4" s="146">
        <f t="shared" ref="AX4:AX36" si="1">BD4+BE4</f>
        <v>0</v>
      </c>
      <c r="AY4" s="146">
        <f t="shared" ref="AY4:AY36" si="2">IF(AE4="",0,1)</f>
        <v>0</v>
      </c>
      <c r="AZ4" s="146">
        <f t="shared" ref="AZ4:AZ36" si="3">IF(G4="",0,1)</f>
        <v>1</v>
      </c>
      <c r="BA4" s="146">
        <f t="shared" ref="BA4:BA36" si="4">IF(K4="",0,1)</f>
        <v>0</v>
      </c>
      <c r="BB4" s="146">
        <f t="shared" ref="BB4:BB36" si="5">IF(S4="",0,1)</f>
        <v>1</v>
      </c>
      <c r="BC4" s="146">
        <f t="shared" ref="BC4:BC36" si="6">IF(O4="",0,1)</f>
        <v>0</v>
      </c>
      <c r="BD4" s="146">
        <f t="shared" ref="BD4:BD36" si="7">IF(W4="",0,1)</f>
        <v>0</v>
      </c>
      <c r="BE4" s="146">
        <f t="shared" ref="BE4:BE36" si="8">IF(AA4="",0,1)</f>
        <v>0</v>
      </c>
      <c r="BF4" s="146">
        <f>IF(AR4="",0,1)</f>
        <v>1</v>
      </c>
    </row>
    <row r="5" spans="1:96" s="3" customFormat="1" ht="13.5" x14ac:dyDescent="0.25">
      <c r="A5" s="336"/>
      <c r="B5" s="99" t="s">
        <v>983</v>
      </c>
      <c r="C5" s="62">
        <v>2</v>
      </c>
      <c r="D5" s="144" t="str">
        <f t="shared" ref="D5:D9" si="9">AR5</f>
        <v>ROW_PROC_DTS (PK)</v>
      </c>
      <c r="E5" s="97" t="str">
        <f>IF($AS5="","",LOOKUP($AS5,Domains!$B$2:$B$31,Domains!$C$2:$C$31))</f>
        <v>datetime</v>
      </c>
      <c r="F5" s="63"/>
      <c r="G5" s="97" t="s">
        <v>621</v>
      </c>
      <c r="H5" s="63"/>
      <c r="I5" s="62" t="s">
        <v>424</v>
      </c>
      <c r="J5" s="63"/>
      <c r="K5" s="62"/>
      <c r="L5" s="63"/>
      <c r="M5" s="60"/>
      <c r="N5" s="63"/>
      <c r="O5" s="62"/>
      <c r="P5" s="63"/>
      <c r="Q5" s="60"/>
      <c r="R5" s="60"/>
      <c r="S5" s="60" t="s">
        <v>989</v>
      </c>
      <c r="T5" s="329"/>
      <c r="U5" s="60"/>
      <c r="V5" s="71"/>
      <c r="W5" s="62"/>
      <c r="X5" s="71"/>
      <c r="Y5" s="60"/>
      <c r="Z5" s="62"/>
      <c r="AA5" s="60"/>
      <c r="AB5" s="329"/>
      <c r="AC5" s="60"/>
      <c r="AD5" s="103"/>
      <c r="AE5" s="72"/>
      <c r="AF5" s="71"/>
      <c r="AG5" s="60" t="s">
        <v>172</v>
      </c>
      <c r="AH5" s="60" t="s">
        <v>111</v>
      </c>
      <c r="AI5" s="63"/>
      <c r="AJ5" s="60"/>
      <c r="AK5" s="60"/>
      <c r="AL5" s="71"/>
      <c r="AM5" s="97" t="s">
        <v>621</v>
      </c>
      <c r="AN5" s="63"/>
      <c r="AO5" s="97" t="s">
        <v>159</v>
      </c>
      <c r="AP5" s="63"/>
      <c r="AQ5" s="242" t="s">
        <v>534</v>
      </c>
      <c r="AR5" s="242" t="s">
        <v>504</v>
      </c>
      <c r="AS5" s="242" t="s">
        <v>307</v>
      </c>
      <c r="AT5" s="143" t="str">
        <f>IF($AS5="","",LOOKUP($AS5,Domains!$B$2:$B$31,Domains!$D$2:$D$31))</f>
        <v>Date &amp; Time</v>
      </c>
      <c r="AU5" s="242" t="s">
        <v>308</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36" si="10">IF(AR5="",0,1)</f>
        <v>1</v>
      </c>
    </row>
    <row r="6" spans="1:96" s="3" customFormat="1" ht="13.5" customHeight="1" x14ac:dyDescent="0.25">
      <c r="A6" s="339" t="s">
        <v>115</v>
      </c>
      <c r="B6" s="99" t="s">
        <v>983</v>
      </c>
      <c r="C6" s="62">
        <v>3</v>
      </c>
      <c r="D6" s="144" t="str">
        <f t="shared" si="9"/>
        <v>SOURCE_SYSTEM</v>
      </c>
      <c r="E6" s="97" t="str">
        <f>IF($AS6="","",LOOKUP($AS6,Domains!$B$2:$B$31,Domains!$C$2:$C$31))</f>
        <v>varchar(10)</v>
      </c>
      <c r="F6" s="63"/>
      <c r="G6" s="97" t="s">
        <v>621</v>
      </c>
      <c r="H6" s="63"/>
      <c r="I6" s="62" t="s">
        <v>424</v>
      </c>
      <c r="J6" s="63"/>
      <c r="K6" s="62"/>
      <c r="L6" s="63"/>
      <c r="M6" s="60"/>
      <c r="N6" s="63"/>
      <c r="O6" s="62"/>
      <c r="P6" s="63"/>
      <c r="Q6" s="60"/>
      <c r="R6" s="60"/>
      <c r="S6" s="60" t="s">
        <v>943</v>
      </c>
      <c r="T6" s="329"/>
      <c r="U6" s="60"/>
      <c r="V6" s="71"/>
      <c r="W6" s="62"/>
      <c r="X6" s="71"/>
      <c r="Y6" s="60"/>
      <c r="Z6" s="62"/>
      <c r="AA6" s="60"/>
      <c r="AB6" s="329"/>
      <c r="AC6" s="60"/>
      <c r="AD6" s="103"/>
      <c r="AE6" s="72"/>
      <c r="AF6" s="71"/>
      <c r="AG6" s="60" t="s">
        <v>590</v>
      </c>
      <c r="AH6" s="60" t="s">
        <v>111</v>
      </c>
      <c r="AI6" s="63"/>
      <c r="AJ6" s="60"/>
      <c r="AK6" s="60" t="s">
        <v>866</v>
      </c>
      <c r="AL6" s="71"/>
      <c r="AM6" s="97" t="s">
        <v>621</v>
      </c>
      <c r="AN6" s="63"/>
      <c r="AO6" s="97" t="s">
        <v>159</v>
      </c>
      <c r="AP6" s="63"/>
      <c r="AQ6" s="242" t="s">
        <v>143</v>
      </c>
      <c r="AR6" s="242" t="s">
        <v>144</v>
      </c>
      <c r="AS6" s="242" t="s">
        <v>144</v>
      </c>
      <c r="AT6" s="143" t="str">
        <f>IF($AS6="","",LOOKUP($AS6,Domains!$B$2:$B$31,Domains!$D$2:$D$31))</f>
        <v>Variable characters (10)</v>
      </c>
      <c r="AU6" s="242" t="s">
        <v>533</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10"/>
        <v>1</v>
      </c>
    </row>
    <row r="7" spans="1:96" s="3" customFormat="1" ht="13.5" customHeight="1" x14ac:dyDescent="0.25">
      <c r="A7" s="339"/>
      <c r="B7" s="99" t="s">
        <v>983</v>
      </c>
      <c r="C7" s="62">
        <v>4</v>
      </c>
      <c r="D7" s="144" t="str">
        <f t="shared" si="9"/>
        <v>COVG_PART_CD</v>
      </c>
      <c r="E7" s="97" t="str">
        <f>IF($AS7="","",LOOKUP($AS7,Domains!$B$2:$B$31,Domains!$C$2:$C$31))</f>
        <v>varchar(255)</v>
      </c>
      <c r="F7" s="63"/>
      <c r="G7" s="97" t="s">
        <v>621</v>
      </c>
      <c r="H7" s="63"/>
      <c r="I7" s="62">
        <v>2</v>
      </c>
      <c r="J7" s="63"/>
      <c r="K7" s="62"/>
      <c r="L7" s="63"/>
      <c r="M7" s="60" t="s">
        <v>996</v>
      </c>
      <c r="N7" s="63"/>
      <c r="O7" s="62"/>
      <c r="P7" s="63"/>
      <c r="Q7" s="60"/>
      <c r="R7" s="60"/>
      <c r="S7" s="60" t="s">
        <v>992</v>
      </c>
      <c r="T7" s="329"/>
      <c r="U7" s="60"/>
      <c r="V7" s="71"/>
      <c r="W7" s="62"/>
      <c r="X7" s="71"/>
      <c r="Y7" s="60"/>
      <c r="Z7" s="62"/>
      <c r="AA7" s="60"/>
      <c r="AB7" s="329"/>
      <c r="AC7" s="60"/>
      <c r="AD7" s="103"/>
      <c r="AE7" s="72"/>
      <c r="AF7" s="71"/>
      <c r="AG7" s="60"/>
      <c r="AH7" s="60"/>
      <c r="AI7" s="63"/>
      <c r="AJ7" s="60"/>
      <c r="AK7" s="60" t="s">
        <v>83</v>
      </c>
      <c r="AL7" s="71"/>
      <c r="AM7" s="97" t="s">
        <v>621</v>
      </c>
      <c r="AN7" s="63"/>
      <c r="AO7" s="97" t="s">
        <v>159</v>
      </c>
      <c r="AP7" s="63"/>
      <c r="AQ7" s="242" t="s">
        <v>981</v>
      </c>
      <c r="AR7" s="242" t="s">
        <v>982</v>
      </c>
      <c r="AS7" s="242" t="s">
        <v>317</v>
      </c>
      <c r="AT7" s="143" t="str">
        <f>IF($AS7="","",LOOKUP($AS7,Domains!$B$2:$B$31,Domains!$D$2:$D$31))</f>
        <v>Variable characters (255)</v>
      </c>
      <c r="AU7" s="242" t="s">
        <v>986</v>
      </c>
      <c r="AV7" s="63"/>
      <c r="AW7" s="146">
        <f t="shared" si="0"/>
        <v>1</v>
      </c>
      <c r="AX7" s="146">
        <f t="shared" si="1"/>
        <v>0</v>
      </c>
      <c r="AY7" s="146">
        <f t="shared" si="2"/>
        <v>0</v>
      </c>
      <c r="AZ7" s="146">
        <f t="shared" si="3"/>
        <v>1</v>
      </c>
      <c r="BA7" s="146">
        <f t="shared" si="4"/>
        <v>0</v>
      </c>
      <c r="BB7" s="146">
        <f t="shared" si="5"/>
        <v>1</v>
      </c>
      <c r="BC7" s="146">
        <f t="shared" si="6"/>
        <v>0</v>
      </c>
      <c r="BD7" s="146">
        <f t="shared" si="7"/>
        <v>0</v>
      </c>
      <c r="BE7" s="146">
        <f t="shared" si="8"/>
        <v>0</v>
      </c>
      <c r="BF7" s="146">
        <f t="shared" si="10"/>
        <v>1</v>
      </c>
    </row>
    <row r="8" spans="1:96" s="3" customFormat="1" ht="13.5" x14ac:dyDescent="0.25">
      <c r="A8" s="339"/>
      <c r="B8" s="99" t="s">
        <v>983</v>
      </c>
      <c r="C8" s="62">
        <v>5</v>
      </c>
      <c r="D8" s="144" t="str">
        <f t="shared" si="9"/>
        <v>COVG_CD</v>
      </c>
      <c r="E8" s="97" t="str">
        <f>IF($AS8="","",LOOKUP($AS8,Domains!$B$2:$B$31,Domains!$C$2:$C$31))</f>
        <v>varchar(255)</v>
      </c>
      <c r="F8" s="63"/>
      <c r="G8" s="97" t="s">
        <v>621</v>
      </c>
      <c r="H8" s="63"/>
      <c r="I8" s="62">
        <v>2</v>
      </c>
      <c r="J8" s="63"/>
      <c r="K8" s="62"/>
      <c r="L8" s="63"/>
      <c r="M8" s="60" t="s">
        <v>351</v>
      </c>
      <c r="N8" s="63"/>
      <c r="O8" s="62"/>
      <c r="P8" s="63"/>
      <c r="Q8" s="60" t="s">
        <v>701</v>
      </c>
      <c r="R8" s="60" t="s">
        <v>315</v>
      </c>
      <c r="S8" s="60" t="s">
        <v>990</v>
      </c>
      <c r="T8" s="329"/>
      <c r="U8" s="60"/>
      <c r="V8" s="71"/>
      <c r="W8" s="62"/>
      <c r="X8" s="71"/>
      <c r="Y8" s="60"/>
      <c r="Z8" s="62"/>
      <c r="AA8" s="60"/>
      <c r="AB8" s="329"/>
      <c r="AC8" s="60"/>
      <c r="AD8" s="103"/>
      <c r="AE8" s="72"/>
      <c r="AF8" s="71"/>
      <c r="AG8" s="60"/>
      <c r="AH8" s="60"/>
      <c r="AI8" s="63"/>
      <c r="AJ8" s="60"/>
      <c r="AK8" s="60" t="s">
        <v>83</v>
      </c>
      <c r="AL8" s="71"/>
      <c r="AM8" s="97" t="s">
        <v>621</v>
      </c>
      <c r="AN8" s="63"/>
      <c r="AO8" s="97" t="s">
        <v>159</v>
      </c>
      <c r="AP8" s="63"/>
      <c r="AQ8" s="242" t="s">
        <v>457</v>
      </c>
      <c r="AR8" s="242" t="s">
        <v>458</v>
      </c>
      <c r="AS8" s="242" t="s">
        <v>317</v>
      </c>
      <c r="AT8" s="143" t="str">
        <f>IF($AS8="","",LOOKUP($AS8,Domains!$B$2:$B$31,Domains!$D$2:$D$31))</f>
        <v>Variable characters (255)</v>
      </c>
      <c r="AU8" s="242" t="s">
        <v>987</v>
      </c>
      <c r="AV8" s="63"/>
      <c r="AW8" s="146">
        <f t="shared" si="0"/>
        <v>1</v>
      </c>
      <c r="AX8" s="146">
        <f t="shared" si="1"/>
        <v>0</v>
      </c>
      <c r="AY8" s="146">
        <f t="shared" si="2"/>
        <v>0</v>
      </c>
      <c r="AZ8" s="146">
        <f t="shared" si="3"/>
        <v>1</v>
      </c>
      <c r="BA8" s="146">
        <f t="shared" si="4"/>
        <v>0</v>
      </c>
      <c r="BB8" s="146">
        <f t="shared" si="5"/>
        <v>1</v>
      </c>
      <c r="BC8" s="146">
        <f t="shared" si="6"/>
        <v>0</v>
      </c>
      <c r="BD8" s="146">
        <f t="shared" si="7"/>
        <v>0</v>
      </c>
      <c r="BE8" s="146">
        <f t="shared" si="8"/>
        <v>0</v>
      </c>
      <c r="BF8" s="146">
        <f t="shared" si="10"/>
        <v>1</v>
      </c>
    </row>
    <row r="9" spans="1:96" s="3" customFormat="1" ht="13.5" x14ac:dyDescent="0.25">
      <c r="A9" s="339"/>
      <c r="B9" s="99" t="s">
        <v>983</v>
      </c>
      <c r="C9" s="62">
        <v>6</v>
      </c>
      <c r="D9" s="144" t="str">
        <f t="shared" si="9"/>
        <v>X_SEQ_NO</v>
      </c>
      <c r="E9" s="97" t="str">
        <f>IF($AS9="","",LOOKUP($AS9,Domains!$B$2:$B$31,Domains!$C$2:$C$31))</f>
        <v>decimal(19,0)</v>
      </c>
      <c r="F9" s="63"/>
      <c r="G9" s="97" t="s">
        <v>621</v>
      </c>
      <c r="H9" s="63"/>
      <c r="I9" s="62" t="s">
        <v>424</v>
      </c>
      <c r="J9" s="63"/>
      <c r="K9" s="62"/>
      <c r="L9" s="63"/>
      <c r="M9" s="60"/>
      <c r="N9" s="63"/>
      <c r="O9" s="62"/>
      <c r="P9" s="63"/>
      <c r="Q9" s="60"/>
      <c r="R9" s="60"/>
      <c r="S9" s="60" t="s">
        <v>993</v>
      </c>
      <c r="T9" s="329"/>
      <c r="U9" s="60"/>
      <c r="V9" s="71"/>
      <c r="W9" s="62"/>
      <c r="X9" s="71"/>
      <c r="Y9" s="60"/>
      <c r="Z9" s="62"/>
      <c r="AA9" s="60"/>
      <c r="AB9" s="329"/>
      <c r="AC9" s="60"/>
      <c r="AD9" s="103"/>
      <c r="AE9" s="72"/>
      <c r="AF9" s="71"/>
      <c r="AG9" s="60" t="s">
        <v>172</v>
      </c>
      <c r="AH9" s="60" t="s">
        <v>111</v>
      </c>
      <c r="AI9" s="63"/>
      <c r="AJ9" s="60"/>
      <c r="AK9" s="60"/>
      <c r="AL9" s="71"/>
      <c r="AM9" s="97" t="s">
        <v>621</v>
      </c>
      <c r="AN9" s="63"/>
      <c r="AO9" s="97" t="s">
        <v>159</v>
      </c>
      <c r="AP9" s="63"/>
      <c r="AQ9" s="144" t="s">
        <v>423</v>
      </c>
      <c r="AR9" s="144" t="s">
        <v>491</v>
      </c>
      <c r="AS9" s="175" t="s">
        <v>741</v>
      </c>
      <c r="AT9" s="143" t="str">
        <f>IF($AS9="","",LOOKUP($AS9,Domains!$B$2:$B$31,Domains!$D$2:$D$31))</f>
        <v>Long Integer</v>
      </c>
      <c r="AU9" s="308" t="s">
        <v>988</v>
      </c>
      <c r="AV9" s="63"/>
      <c r="AW9" s="146">
        <f t="shared" si="0"/>
        <v>1</v>
      </c>
      <c r="AX9" s="146">
        <f t="shared" si="1"/>
        <v>0</v>
      </c>
      <c r="AY9" s="146">
        <f t="shared" si="2"/>
        <v>0</v>
      </c>
      <c r="AZ9" s="146">
        <f t="shared" si="3"/>
        <v>1</v>
      </c>
      <c r="BA9" s="146">
        <f t="shared" si="4"/>
        <v>0</v>
      </c>
      <c r="BB9" s="146">
        <f t="shared" si="5"/>
        <v>1</v>
      </c>
      <c r="BC9" s="146">
        <f t="shared" si="6"/>
        <v>0</v>
      </c>
      <c r="BD9" s="146">
        <f t="shared" si="7"/>
        <v>0</v>
      </c>
      <c r="BE9" s="146">
        <f t="shared" si="8"/>
        <v>0</v>
      </c>
      <c r="BF9" s="146">
        <f t="shared" si="10"/>
        <v>1</v>
      </c>
    </row>
    <row r="10" spans="1:96" s="3" customFormat="1" ht="13.5" x14ac:dyDescent="0.25">
      <c r="A10" s="341" t="s">
        <v>116</v>
      </c>
      <c r="B10" s="60"/>
      <c r="C10" s="62"/>
      <c r="D10" s="144"/>
      <c r="E10" s="97" t="str">
        <f>IF($AS10="","",LOOKUP($AS10,Domains!$B$2:$B$31,Domains!$C$2:$C$31))</f>
        <v/>
      </c>
      <c r="F10" s="63"/>
      <c r="G10" s="62"/>
      <c r="H10" s="63"/>
      <c r="I10" s="62"/>
      <c r="J10" s="63"/>
      <c r="K10" s="62"/>
      <c r="L10" s="63"/>
      <c r="M10" s="60"/>
      <c r="N10" s="63"/>
      <c r="O10" s="62"/>
      <c r="P10" s="63"/>
      <c r="Q10" s="60"/>
      <c r="R10" s="60"/>
      <c r="S10" s="60"/>
      <c r="T10" s="329"/>
      <c r="U10" s="60"/>
      <c r="V10" s="71"/>
      <c r="W10" s="62"/>
      <c r="X10" s="71"/>
      <c r="Y10" s="60"/>
      <c r="Z10" s="62"/>
      <c r="AA10" s="60"/>
      <c r="AB10" s="329"/>
      <c r="AC10" s="60"/>
      <c r="AD10" s="103"/>
      <c r="AE10" s="72"/>
      <c r="AF10" s="71"/>
      <c r="AG10" s="60"/>
      <c r="AH10" s="60"/>
      <c r="AI10" s="63"/>
      <c r="AJ10" s="60"/>
      <c r="AK10" s="60"/>
      <c r="AL10" s="71"/>
      <c r="AM10" s="62"/>
      <c r="AN10" s="63"/>
      <c r="AO10" s="97"/>
      <c r="AP10" s="63"/>
      <c r="AQ10" s="144"/>
      <c r="AR10" s="144"/>
      <c r="AS10" s="144"/>
      <c r="AT10" s="143" t="str">
        <f>IF($AS10="","",LOOKUP($AS10,Domains!$B$2:$B$31,Domains!$D$2:$D$31))</f>
        <v/>
      </c>
      <c r="AU10" s="144"/>
      <c r="AV10" s="63"/>
      <c r="AW10" s="146">
        <f t="shared" si="0"/>
        <v>0</v>
      </c>
      <c r="AX10" s="146">
        <f t="shared" si="1"/>
        <v>0</v>
      </c>
      <c r="AY10" s="146">
        <f t="shared" si="2"/>
        <v>0</v>
      </c>
      <c r="AZ10" s="146">
        <f t="shared" si="3"/>
        <v>0</v>
      </c>
      <c r="BA10" s="146">
        <f t="shared" si="4"/>
        <v>0</v>
      </c>
      <c r="BB10" s="146">
        <f t="shared" si="5"/>
        <v>0</v>
      </c>
      <c r="BC10" s="146">
        <f t="shared" si="6"/>
        <v>0</v>
      </c>
      <c r="BD10" s="146">
        <f t="shared" si="7"/>
        <v>0</v>
      </c>
      <c r="BE10" s="146">
        <f t="shared" si="8"/>
        <v>0</v>
      </c>
      <c r="BF10" s="146">
        <f t="shared" si="10"/>
        <v>0</v>
      </c>
    </row>
    <row r="11" spans="1:96" s="3" customFormat="1" ht="13.5" x14ac:dyDescent="0.25">
      <c r="A11" s="341"/>
      <c r="B11" s="60"/>
      <c r="C11" s="62"/>
      <c r="D11" s="144"/>
      <c r="E11" s="97" t="str">
        <f>IF($AS11="","",LOOKUP($AS11,Domains!$B$2:$B$31,Domains!$C$2:$C$31))</f>
        <v/>
      </c>
      <c r="F11" s="63"/>
      <c r="G11" s="62"/>
      <c r="H11" s="63"/>
      <c r="I11" s="62"/>
      <c r="J11" s="63"/>
      <c r="K11" s="62"/>
      <c r="L11" s="63"/>
      <c r="M11" s="60"/>
      <c r="N11" s="63"/>
      <c r="O11" s="62"/>
      <c r="P11" s="63"/>
      <c r="Q11" s="60"/>
      <c r="R11" s="60"/>
      <c r="S11" s="60"/>
      <c r="T11" s="329"/>
      <c r="U11" s="60"/>
      <c r="V11" s="71"/>
      <c r="W11" s="62"/>
      <c r="X11" s="71"/>
      <c r="Y11" s="60"/>
      <c r="Z11" s="62"/>
      <c r="AA11" s="60"/>
      <c r="AB11" s="329"/>
      <c r="AC11" s="60"/>
      <c r="AD11" s="103"/>
      <c r="AE11" s="72"/>
      <c r="AF11" s="71"/>
      <c r="AG11" s="60"/>
      <c r="AH11" s="60"/>
      <c r="AI11" s="63"/>
      <c r="AJ11" s="60"/>
      <c r="AK11" s="60"/>
      <c r="AL11" s="71"/>
      <c r="AM11" s="62"/>
      <c r="AN11" s="63"/>
      <c r="AO11" s="97"/>
      <c r="AP11" s="63"/>
      <c r="AQ11" s="144"/>
      <c r="AR11" s="144"/>
      <c r="AS11" s="144"/>
      <c r="AT11" s="143" t="str">
        <f>IF($AS11="","",LOOKUP($AS11,Domains!$B$2:$B$31,Domains!$D$2:$D$31))</f>
        <v/>
      </c>
      <c r="AU11" s="144"/>
      <c r="AV11" s="63"/>
      <c r="AW11" s="146">
        <f t="shared" si="0"/>
        <v>0</v>
      </c>
      <c r="AX11" s="146">
        <f t="shared" si="1"/>
        <v>0</v>
      </c>
      <c r="AY11" s="146">
        <f t="shared" si="2"/>
        <v>0</v>
      </c>
      <c r="AZ11" s="146">
        <f t="shared" si="3"/>
        <v>0</v>
      </c>
      <c r="BA11" s="146">
        <f t="shared" si="4"/>
        <v>0</v>
      </c>
      <c r="BB11" s="146">
        <f t="shared" si="5"/>
        <v>0</v>
      </c>
      <c r="BC11" s="146">
        <f t="shared" si="6"/>
        <v>0</v>
      </c>
      <c r="BD11" s="146">
        <f t="shared" si="7"/>
        <v>0</v>
      </c>
      <c r="BE11" s="146">
        <f t="shared" si="8"/>
        <v>0</v>
      </c>
      <c r="BF11" s="146">
        <f t="shared" si="10"/>
        <v>0</v>
      </c>
    </row>
    <row r="12" spans="1:96" s="3" customFormat="1" ht="13.5" x14ac:dyDescent="0.25">
      <c r="A12" s="341"/>
      <c r="B12" s="60"/>
      <c r="C12" s="62"/>
      <c r="D12" s="144"/>
      <c r="E12" s="97" t="str">
        <f>IF($AS12="","",LOOKUP($AS12,Domains!$B$2:$B$31,Domains!$C$2:$C$31))</f>
        <v/>
      </c>
      <c r="F12" s="63"/>
      <c r="G12" s="62"/>
      <c r="H12" s="63"/>
      <c r="I12" s="62"/>
      <c r="J12" s="63"/>
      <c r="K12" s="62"/>
      <c r="L12" s="63"/>
      <c r="M12" s="60"/>
      <c r="N12" s="63"/>
      <c r="O12" s="62"/>
      <c r="P12" s="63"/>
      <c r="Q12" s="60"/>
      <c r="R12" s="60"/>
      <c r="S12" s="60"/>
      <c r="T12" s="329"/>
      <c r="U12" s="60"/>
      <c r="V12" s="71"/>
      <c r="W12" s="62"/>
      <c r="X12" s="71"/>
      <c r="Y12" s="60"/>
      <c r="Z12" s="62"/>
      <c r="AA12" s="60"/>
      <c r="AB12" s="329"/>
      <c r="AC12" s="60"/>
      <c r="AD12" s="103"/>
      <c r="AE12" s="72"/>
      <c r="AF12" s="71"/>
      <c r="AG12" s="60"/>
      <c r="AH12" s="60"/>
      <c r="AI12" s="63"/>
      <c r="AJ12" s="60"/>
      <c r="AK12" s="60"/>
      <c r="AL12" s="71"/>
      <c r="AM12" s="62"/>
      <c r="AN12" s="63"/>
      <c r="AO12" s="97"/>
      <c r="AP12" s="63"/>
      <c r="AQ12" s="144"/>
      <c r="AR12" s="144"/>
      <c r="AS12" s="144"/>
      <c r="AT12" s="143" t="str">
        <f>IF($AS12="","",LOOKUP($AS12,Domains!$B$2:$B$31,Domains!$D$2:$D$31))</f>
        <v/>
      </c>
      <c r="AU12" s="144"/>
      <c r="AV12" s="63"/>
      <c r="AW12" s="146">
        <f t="shared" si="0"/>
        <v>0</v>
      </c>
      <c r="AX12" s="146">
        <f t="shared" si="1"/>
        <v>0</v>
      </c>
      <c r="AY12" s="146">
        <f t="shared" si="2"/>
        <v>0</v>
      </c>
      <c r="AZ12" s="146">
        <f t="shared" si="3"/>
        <v>0</v>
      </c>
      <c r="BA12" s="146">
        <f t="shared" si="4"/>
        <v>0</v>
      </c>
      <c r="BB12" s="146">
        <f t="shared" si="5"/>
        <v>0</v>
      </c>
      <c r="BC12" s="146">
        <f t="shared" si="6"/>
        <v>0</v>
      </c>
      <c r="BD12" s="146">
        <f t="shared" si="7"/>
        <v>0</v>
      </c>
      <c r="BE12" s="146">
        <f t="shared" si="8"/>
        <v>0</v>
      </c>
      <c r="BF12" s="146">
        <f t="shared" si="10"/>
        <v>0</v>
      </c>
    </row>
    <row r="13" spans="1:96" s="3" customFormat="1" ht="13.5" x14ac:dyDescent="0.25">
      <c r="A13" s="341"/>
      <c r="B13" s="60"/>
      <c r="C13" s="62"/>
      <c r="D13" s="144"/>
      <c r="E13" s="97" t="str">
        <f>IF($AS13="","",LOOKUP($AS13,Domains!$B$2:$B$31,Domains!$C$2:$C$31))</f>
        <v/>
      </c>
      <c r="F13" s="63"/>
      <c r="G13" s="62"/>
      <c r="H13" s="63"/>
      <c r="I13" s="62"/>
      <c r="J13" s="63"/>
      <c r="K13" s="62"/>
      <c r="L13" s="63"/>
      <c r="M13" s="60"/>
      <c r="N13" s="63"/>
      <c r="O13" s="62"/>
      <c r="P13" s="63"/>
      <c r="Q13" s="60"/>
      <c r="R13" s="60"/>
      <c r="S13" s="60"/>
      <c r="T13" s="329"/>
      <c r="U13" s="60"/>
      <c r="V13" s="71"/>
      <c r="W13" s="62"/>
      <c r="X13" s="71"/>
      <c r="Y13" s="60"/>
      <c r="Z13" s="62"/>
      <c r="AA13" s="60"/>
      <c r="AB13" s="329"/>
      <c r="AC13" s="60"/>
      <c r="AD13" s="103"/>
      <c r="AE13" s="72"/>
      <c r="AF13" s="71"/>
      <c r="AG13" s="60"/>
      <c r="AH13" s="60"/>
      <c r="AI13" s="63"/>
      <c r="AJ13" s="60"/>
      <c r="AK13" s="60"/>
      <c r="AL13" s="71"/>
      <c r="AM13" s="62"/>
      <c r="AN13" s="63"/>
      <c r="AO13" s="97"/>
      <c r="AP13" s="63"/>
      <c r="AQ13" s="144"/>
      <c r="AR13" s="144"/>
      <c r="AS13" s="144"/>
      <c r="AT13" s="143" t="str">
        <f>IF($AS13="","",LOOKUP($AS13,Domains!$B$2:$B$31,Domains!$D$2:$D$31))</f>
        <v/>
      </c>
      <c r="AU13" s="144"/>
      <c r="AV13" s="63"/>
      <c r="AW13" s="146">
        <f t="shared" si="0"/>
        <v>0</v>
      </c>
      <c r="AX13" s="146">
        <f t="shared" si="1"/>
        <v>0</v>
      </c>
      <c r="AY13" s="146">
        <f t="shared" si="2"/>
        <v>0</v>
      </c>
      <c r="AZ13" s="146">
        <f t="shared" si="3"/>
        <v>0</v>
      </c>
      <c r="BA13" s="146">
        <f t="shared" si="4"/>
        <v>0</v>
      </c>
      <c r="BB13" s="146">
        <f t="shared" si="5"/>
        <v>0</v>
      </c>
      <c r="BC13" s="146">
        <f t="shared" si="6"/>
        <v>0</v>
      </c>
      <c r="BD13" s="146">
        <f t="shared" si="7"/>
        <v>0</v>
      </c>
      <c r="BE13" s="146">
        <f t="shared" si="8"/>
        <v>0</v>
      </c>
      <c r="BF13" s="146">
        <f t="shared" si="10"/>
        <v>0</v>
      </c>
    </row>
    <row r="14" spans="1:96" s="42" customFormat="1" ht="13.5" x14ac:dyDescent="0.25">
      <c r="A14" s="341"/>
      <c r="B14" s="60"/>
      <c r="C14" s="62"/>
      <c r="D14" s="144"/>
      <c r="E14" s="97" t="str">
        <f>IF($AS14="","",LOOKUP($AS14,Domains!$B$2:$B$31,Domains!$C$2:$C$31))</f>
        <v/>
      </c>
      <c r="F14" s="63"/>
      <c r="G14" s="62"/>
      <c r="H14" s="63"/>
      <c r="I14" s="62"/>
      <c r="J14" s="63"/>
      <c r="K14" s="62"/>
      <c r="L14" s="63"/>
      <c r="M14" s="60"/>
      <c r="N14" s="63"/>
      <c r="O14" s="62"/>
      <c r="P14" s="63"/>
      <c r="Q14" s="60"/>
      <c r="R14" s="60"/>
      <c r="S14" s="60"/>
      <c r="T14" s="329"/>
      <c r="U14" s="60"/>
      <c r="V14" s="71"/>
      <c r="W14" s="62"/>
      <c r="X14" s="71"/>
      <c r="Y14" s="60"/>
      <c r="Z14" s="62"/>
      <c r="AA14" s="60"/>
      <c r="AB14" s="329"/>
      <c r="AC14" s="60"/>
      <c r="AD14" s="103"/>
      <c r="AE14" s="72"/>
      <c r="AF14" s="71"/>
      <c r="AG14" s="60"/>
      <c r="AH14" s="60"/>
      <c r="AI14" s="63"/>
      <c r="AJ14" s="60"/>
      <c r="AK14" s="60"/>
      <c r="AL14" s="71"/>
      <c r="AM14" s="62"/>
      <c r="AN14" s="63"/>
      <c r="AO14" s="97"/>
      <c r="AP14" s="63"/>
      <c r="AQ14" s="144"/>
      <c r="AR14" s="144"/>
      <c r="AS14" s="144"/>
      <c r="AT14" s="143" t="str">
        <f>IF($AS14="","",LOOKUP($AS14,Domains!$B$2:$B$31,Domains!$D$2:$D$31))</f>
        <v/>
      </c>
      <c r="AU14" s="144"/>
      <c r="AV14" s="63"/>
      <c r="AW14" s="146">
        <f t="shared" si="0"/>
        <v>0</v>
      </c>
      <c r="AX14" s="146">
        <f t="shared" si="1"/>
        <v>0</v>
      </c>
      <c r="AY14" s="146">
        <f t="shared" si="2"/>
        <v>0</v>
      </c>
      <c r="AZ14" s="146">
        <f t="shared" si="3"/>
        <v>0</v>
      </c>
      <c r="BA14" s="146">
        <f t="shared" si="4"/>
        <v>0</v>
      </c>
      <c r="BB14" s="146">
        <f t="shared" si="5"/>
        <v>0</v>
      </c>
      <c r="BC14" s="146">
        <f t="shared" si="6"/>
        <v>0</v>
      </c>
      <c r="BD14" s="146">
        <f t="shared" si="7"/>
        <v>0</v>
      </c>
      <c r="BE14" s="146">
        <f t="shared" si="8"/>
        <v>0</v>
      </c>
      <c r="BF14" s="146">
        <f t="shared" si="10"/>
        <v>0</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x14ac:dyDescent="0.25">
      <c r="A15" s="341"/>
      <c r="B15" s="60"/>
      <c r="C15" s="62"/>
      <c r="D15" s="144"/>
      <c r="E15" s="97" t="str">
        <f>IF($AS15="","",LOOKUP($AS15,Domains!$B$2:$B$31,Domains!$C$2:$C$31))</f>
        <v/>
      </c>
      <c r="F15" s="63"/>
      <c r="G15" s="62"/>
      <c r="H15" s="63"/>
      <c r="I15" s="62"/>
      <c r="J15" s="63"/>
      <c r="K15" s="62"/>
      <c r="L15" s="63"/>
      <c r="M15" s="60"/>
      <c r="N15" s="63"/>
      <c r="O15" s="62"/>
      <c r="P15" s="63"/>
      <c r="Q15" s="60"/>
      <c r="R15" s="60"/>
      <c r="S15" s="60"/>
      <c r="T15" s="329"/>
      <c r="U15" s="60"/>
      <c r="V15" s="71"/>
      <c r="W15" s="62"/>
      <c r="X15" s="71"/>
      <c r="Y15" s="60"/>
      <c r="Z15" s="62"/>
      <c r="AA15" s="60"/>
      <c r="AB15" s="329"/>
      <c r="AC15" s="60"/>
      <c r="AD15" s="103"/>
      <c r="AE15" s="72"/>
      <c r="AF15" s="71"/>
      <c r="AG15" s="60"/>
      <c r="AH15" s="60"/>
      <c r="AI15" s="63"/>
      <c r="AJ15" s="60"/>
      <c r="AK15" s="60"/>
      <c r="AL15" s="71"/>
      <c r="AM15" s="62"/>
      <c r="AN15" s="63"/>
      <c r="AO15" s="97"/>
      <c r="AP15" s="63"/>
      <c r="AQ15" s="144"/>
      <c r="AR15" s="144"/>
      <c r="AS15" s="144"/>
      <c r="AT15" s="143" t="str">
        <f>IF($AS15="","",LOOKUP($AS15,Domains!$B$2:$B$31,Domains!$D$2:$D$31))</f>
        <v/>
      </c>
      <c r="AU15" s="144"/>
      <c r="AV15" s="63"/>
      <c r="AW15" s="146">
        <f t="shared" si="0"/>
        <v>0</v>
      </c>
      <c r="AX15" s="146">
        <f t="shared" si="1"/>
        <v>0</v>
      </c>
      <c r="AY15" s="146">
        <f t="shared" si="2"/>
        <v>0</v>
      </c>
      <c r="AZ15" s="146">
        <f t="shared" si="3"/>
        <v>0</v>
      </c>
      <c r="BA15" s="146">
        <f t="shared" si="4"/>
        <v>0</v>
      </c>
      <c r="BB15" s="146">
        <f t="shared" si="5"/>
        <v>0</v>
      </c>
      <c r="BC15" s="146">
        <f t="shared" si="6"/>
        <v>0</v>
      </c>
      <c r="BD15" s="146">
        <f t="shared" si="7"/>
        <v>0</v>
      </c>
      <c r="BE15" s="146">
        <f t="shared" si="8"/>
        <v>0</v>
      </c>
      <c r="BF15" s="146">
        <f t="shared" si="10"/>
        <v>0</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2" customFormat="1" ht="13.5" x14ac:dyDescent="0.25">
      <c r="A16" s="341"/>
      <c r="B16" s="60"/>
      <c r="C16" s="62"/>
      <c r="D16" s="144"/>
      <c r="E16" s="97" t="str">
        <f>IF($AS16="","",LOOKUP($AS16,Domains!$B$2:$B$31,Domains!$C$2:$C$31))</f>
        <v/>
      </c>
      <c r="F16" s="63"/>
      <c r="G16" s="62"/>
      <c r="H16" s="63"/>
      <c r="I16" s="62"/>
      <c r="J16" s="63"/>
      <c r="K16" s="62"/>
      <c r="L16" s="63"/>
      <c r="M16" s="60"/>
      <c r="N16" s="63"/>
      <c r="O16" s="62"/>
      <c r="P16" s="63"/>
      <c r="Q16" s="60"/>
      <c r="R16" s="60"/>
      <c r="S16" s="60"/>
      <c r="T16" s="329"/>
      <c r="U16" s="60"/>
      <c r="V16" s="71"/>
      <c r="W16" s="62"/>
      <c r="X16" s="71"/>
      <c r="Y16" s="60"/>
      <c r="Z16" s="62"/>
      <c r="AA16" s="60"/>
      <c r="AB16" s="329"/>
      <c r="AC16" s="60"/>
      <c r="AD16" s="103"/>
      <c r="AE16" s="72"/>
      <c r="AF16" s="71"/>
      <c r="AG16" s="60"/>
      <c r="AH16" s="60"/>
      <c r="AI16" s="63"/>
      <c r="AJ16" s="60"/>
      <c r="AK16" s="60"/>
      <c r="AL16" s="71"/>
      <c r="AM16" s="62"/>
      <c r="AN16" s="63"/>
      <c r="AO16" s="97"/>
      <c r="AP16" s="63"/>
      <c r="AQ16" s="144"/>
      <c r="AR16" s="144"/>
      <c r="AS16" s="144"/>
      <c r="AT16" s="143" t="str">
        <f>IF($AS16="","",LOOKUP($AS16,Domains!$B$2:$B$31,Domains!$D$2:$D$31))</f>
        <v/>
      </c>
      <c r="AU16" s="144"/>
      <c r="AV16" s="63"/>
      <c r="AW16" s="146">
        <f t="shared" si="0"/>
        <v>0</v>
      </c>
      <c r="AX16" s="146">
        <f t="shared" si="1"/>
        <v>0</v>
      </c>
      <c r="AY16" s="146">
        <f t="shared" si="2"/>
        <v>0</v>
      </c>
      <c r="AZ16" s="146">
        <f t="shared" si="3"/>
        <v>0</v>
      </c>
      <c r="BA16" s="146">
        <f t="shared" si="4"/>
        <v>0</v>
      </c>
      <c r="BB16" s="146">
        <f t="shared" si="5"/>
        <v>0</v>
      </c>
      <c r="BC16" s="146">
        <f t="shared" si="6"/>
        <v>0</v>
      </c>
      <c r="BD16" s="146">
        <f t="shared" si="7"/>
        <v>0</v>
      </c>
      <c r="BE16" s="146">
        <f t="shared" si="8"/>
        <v>0</v>
      </c>
      <c r="BF16" s="146">
        <f t="shared" si="10"/>
        <v>0</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341"/>
      <c r="B17" s="60"/>
      <c r="C17" s="62"/>
      <c r="D17" s="144"/>
      <c r="E17" s="97" t="str">
        <f>IF($AS17="","",LOOKUP($AS17,Domains!$B$2:$B$31,Domains!$C$2:$C$31))</f>
        <v/>
      </c>
      <c r="F17" s="63"/>
      <c r="G17" s="62"/>
      <c r="H17" s="63"/>
      <c r="I17" s="62"/>
      <c r="J17" s="63"/>
      <c r="K17" s="62"/>
      <c r="L17" s="63"/>
      <c r="M17" s="60"/>
      <c r="N17" s="63"/>
      <c r="O17" s="62"/>
      <c r="P17" s="63"/>
      <c r="Q17" s="60"/>
      <c r="R17" s="60"/>
      <c r="S17" s="60"/>
      <c r="T17" s="329"/>
      <c r="U17" s="60"/>
      <c r="V17" s="71"/>
      <c r="W17" s="62"/>
      <c r="X17" s="71"/>
      <c r="Y17" s="60"/>
      <c r="Z17" s="62"/>
      <c r="AA17" s="60"/>
      <c r="AB17" s="329"/>
      <c r="AC17" s="60"/>
      <c r="AD17" s="103"/>
      <c r="AE17" s="72"/>
      <c r="AF17" s="71"/>
      <c r="AG17" s="60"/>
      <c r="AH17" s="60"/>
      <c r="AI17" s="63"/>
      <c r="AJ17" s="60"/>
      <c r="AK17" s="60"/>
      <c r="AL17" s="71"/>
      <c r="AM17" s="62"/>
      <c r="AN17" s="63"/>
      <c r="AO17" s="97"/>
      <c r="AP17" s="63"/>
      <c r="AQ17" s="144"/>
      <c r="AR17" s="144"/>
      <c r="AS17" s="144"/>
      <c r="AT17" s="143" t="str">
        <f>IF($AS17="","",LOOKUP($AS17,Domains!$B$2:$B$31,Domains!$D$2:$D$31))</f>
        <v/>
      </c>
      <c r="AU17" s="144"/>
      <c r="AV17" s="63"/>
      <c r="AW17" s="146">
        <f t="shared" si="0"/>
        <v>0</v>
      </c>
      <c r="AX17" s="146">
        <f t="shared" si="1"/>
        <v>0</v>
      </c>
      <c r="AY17" s="146">
        <f t="shared" si="2"/>
        <v>0</v>
      </c>
      <c r="AZ17" s="146">
        <f t="shared" si="3"/>
        <v>0</v>
      </c>
      <c r="BA17" s="146">
        <f t="shared" si="4"/>
        <v>0</v>
      </c>
      <c r="BB17" s="146">
        <f t="shared" si="5"/>
        <v>0</v>
      </c>
      <c r="BC17" s="146">
        <f t="shared" si="6"/>
        <v>0</v>
      </c>
      <c r="BD17" s="146">
        <f t="shared" si="7"/>
        <v>0</v>
      </c>
      <c r="BE17" s="146">
        <f t="shared" si="8"/>
        <v>0</v>
      </c>
      <c r="BF17" s="146">
        <f t="shared" si="10"/>
        <v>0</v>
      </c>
    </row>
    <row r="18" spans="1:58" s="3" customFormat="1" ht="13.5" x14ac:dyDescent="0.25">
      <c r="A18" s="341"/>
      <c r="B18" s="60"/>
      <c r="C18" s="62"/>
      <c r="D18" s="144"/>
      <c r="E18" s="97" t="str">
        <f>IF($AS18="","",LOOKUP($AS18,Domains!$B$2:$B$31,Domains!$C$2:$C$31))</f>
        <v/>
      </c>
      <c r="F18" s="63"/>
      <c r="G18" s="62"/>
      <c r="H18" s="63"/>
      <c r="I18" s="62"/>
      <c r="J18" s="63"/>
      <c r="K18" s="62"/>
      <c r="L18" s="63"/>
      <c r="M18" s="60"/>
      <c r="N18" s="63"/>
      <c r="O18" s="62"/>
      <c r="P18" s="63"/>
      <c r="Q18" s="60"/>
      <c r="R18" s="60"/>
      <c r="S18" s="60"/>
      <c r="T18" s="329"/>
      <c r="U18" s="60"/>
      <c r="V18" s="71"/>
      <c r="W18" s="62"/>
      <c r="X18" s="71"/>
      <c r="Y18" s="60"/>
      <c r="Z18" s="62"/>
      <c r="AA18" s="60"/>
      <c r="AB18" s="329"/>
      <c r="AC18" s="60"/>
      <c r="AD18" s="103"/>
      <c r="AE18" s="72"/>
      <c r="AF18" s="71"/>
      <c r="AG18" s="60"/>
      <c r="AH18" s="60"/>
      <c r="AI18" s="63"/>
      <c r="AJ18" s="60"/>
      <c r="AK18" s="60"/>
      <c r="AL18" s="71"/>
      <c r="AM18" s="62"/>
      <c r="AN18" s="63"/>
      <c r="AO18" s="97"/>
      <c r="AP18" s="63"/>
      <c r="AQ18" s="144"/>
      <c r="AR18" s="144"/>
      <c r="AS18" s="144"/>
      <c r="AT18" s="143" t="str">
        <f>IF($AS18="","",LOOKUP($AS18,Domains!$B$2:$B$31,Domains!$D$2:$D$31))</f>
        <v/>
      </c>
      <c r="AU18" s="144"/>
      <c r="AV18" s="63"/>
      <c r="AW18" s="146">
        <f t="shared" si="0"/>
        <v>0</v>
      </c>
      <c r="AX18" s="146">
        <f t="shared" si="1"/>
        <v>0</v>
      </c>
      <c r="AY18" s="146">
        <f t="shared" si="2"/>
        <v>0</v>
      </c>
      <c r="AZ18" s="146">
        <f t="shared" si="3"/>
        <v>0</v>
      </c>
      <c r="BA18" s="146">
        <f t="shared" si="4"/>
        <v>0</v>
      </c>
      <c r="BB18" s="146">
        <f t="shared" si="5"/>
        <v>0</v>
      </c>
      <c r="BC18" s="146">
        <f t="shared" si="6"/>
        <v>0</v>
      </c>
      <c r="BD18" s="146">
        <f t="shared" si="7"/>
        <v>0</v>
      </c>
      <c r="BE18" s="146">
        <f t="shared" si="8"/>
        <v>0</v>
      </c>
      <c r="BF18" s="146">
        <f t="shared" si="10"/>
        <v>0</v>
      </c>
    </row>
    <row r="19" spans="1:58" s="3" customFormat="1" ht="13.5" x14ac:dyDescent="0.25">
      <c r="A19" s="341"/>
      <c r="B19" s="60"/>
      <c r="C19" s="62"/>
      <c r="D19" s="144"/>
      <c r="E19" s="97" t="str">
        <f>IF($AS19="","",LOOKUP($AS19,Domains!$B$2:$B$31,Domains!$C$2:$C$31))</f>
        <v/>
      </c>
      <c r="F19" s="63"/>
      <c r="G19" s="62"/>
      <c r="H19" s="63"/>
      <c r="I19" s="62"/>
      <c r="J19" s="63"/>
      <c r="K19" s="62"/>
      <c r="L19" s="63"/>
      <c r="M19" s="60"/>
      <c r="N19" s="63"/>
      <c r="O19" s="62"/>
      <c r="P19" s="63"/>
      <c r="Q19" s="60"/>
      <c r="R19" s="60"/>
      <c r="S19" s="60"/>
      <c r="T19" s="329"/>
      <c r="U19" s="60"/>
      <c r="V19" s="71"/>
      <c r="W19" s="62"/>
      <c r="X19" s="71"/>
      <c r="Y19" s="60"/>
      <c r="Z19" s="62"/>
      <c r="AA19" s="60"/>
      <c r="AB19" s="329"/>
      <c r="AC19" s="60"/>
      <c r="AD19" s="103"/>
      <c r="AE19" s="72"/>
      <c r="AF19" s="71"/>
      <c r="AG19" s="60"/>
      <c r="AH19" s="60"/>
      <c r="AI19" s="63"/>
      <c r="AJ19" s="60"/>
      <c r="AK19" s="60"/>
      <c r="AL19" s="71"/>
      <c r="AM19" s="62"/>
      <c r="AN19" s="63"/>
      <c r="AO19" s="97"/>
      <c r="AP19" s="63"/>
      <c r="AQ19" s="144"/>
      <c r="AR19" s="144"/>
      <c r="AS19" s="144"/>
      <c r="AT19" s="143" t="str">
        <f>IF($AS19="","",LOOKUP($AS19,Domains!$B$2:$B$31,Domains!$D$2:$D$31))</f>
        <v/>
      </c>
      <c r="AU19" s="144"/>
      <c r="AV19" s="63"/>
      <c r="AW19" s="146">
        <f t="shared" si="0"/>
        <v>0</v>
      </c>
      <c r="AX19" s="146">
        <f t="shared" si="1"/>
        <v>0</v>
      </c>
      <c r="AY19" s="146">
        <f t="shared" si="2"/>
        <v>0</v>
      </c>
      <c r="AZ19" s="146">
        <f t="shared" si="3"/>
        <v>0</v>
      </c>
      <c r="BA19" s="146">
        <f t="shared" si="4"/>
        <v>0</v>
      </c>
      <c r="BB19" s="146">
        <f t="shared" si="5"/>
        <v>0</v>
      </c>
      <c r="BC19" s="146">
        <f t="shared" si="6"/>
        <v>0</v>
      </c>
      <c r="BD19" s="146">
        <f t="shared" si="7"/>
        <v>0</v>
      </c>
      <c r="BE19" s="146">
        <f t="shared" si="8"/>
        <v>0</v>
      </c>
      <c r="BF19" s="146">
        <f t="shared" si="10"/>
        <v>0</v>
      </c>
    </row>
    <row r="20" spans="1:58" s="3" customFormat="1" ht="13.5" x14ac:dyDescent="0.25">
      <c r="A20" s="341"/>
      <c r="B20" s="60"/>
      <c r="C20" s="62"/>
      <c r="D20" s="144"/>
      <c r="E20" s="97" t="str">
        <f>IF($AS20="","",LOOKUP($AS20,Domains!$B$2:$B$31,Domains!$C$2:$C$31))</f>
        <v/>
      </c>
      <c r="F20" s="63"/>
      <c r="G20" s="62"/>
      <c r="H20" s="63"/>
      <c r="I20" s="62"/>
      <c r="J20" s="63"/>
      <c r="K20" s="62"/>
      <c r="L20" s="63"/>
      <c r="M20" s="60"/>
      <c r="N20" s="63"/>
      <c r="O20" s="62"/>
      <c r="P20" s="63"/>
      <c r="Q20" s="60"/>
      <c r="R20" s="60"/>
      <c r="S20" s="60"/>
      <c r="T20" s="329"/>
      <c r="U20" s="60"/>
      <c r="V20" s="71"/>
      <c r="W20" s="62"/>
      <c r="X20" s="71"/>
      <c r="Y20" s="60"/>
      <c r="Z20" s="62"/>
      <c r="AA20" s="60"/>
      <c r="AB20" s="329"/>
      <c r="AC20" s="60"/>
      <c r="AD20" s="103"/>
      <c r="AE20" s="72"/>
      <c r="AF20" s="71"/>
      <c r="AG20" s="60"/>
      <c r="AH20" s="60"/>
      <c r="AI20" s="63"/>
      <c r="AJ20" s="60"/>
      <c r="AK20" s="60"/>
      <c r="AL20" s="71"/>
      <c r="AM20" s="62"/>
      <c r="AN20" s="63"/>
      <c r="AO20" s="97"/>
      <c r="AP20" s="63"/>
      <c r="AQ20" s="144"/>
      <c r="AR20" s="144"/>
      <c r="AS20" s="144"/>
      <c r="AT20" s="143" t="str">
        <f>IF($AS20="","",LOOKUP($AS20,Domains!$B$2:$B$31,Domains!$D$2:$D$31))</f>
        <v/>
      </c>
      <c r="AU20" s="144"/>
      <c r="AV20" s="63"/>
      <c r="AW20" s="146">
        <f t="shared" si="0"/>
        <v>0</v>
      </c>
      <c r="AX20" s="146">
        <f t="shared" si="1"/>
        <v>0</v>
      </c>
      <c r="AY20" s="146">
        <f t="shared" si="2"/>
        <v>0</v>
      </c>
      <c r="AZ20" s="146">
        <f t="shared" si="3"/>
        <v>0</v>
      </c>
      <c r="BA20" s="146">
        <f t="shared" si="4"/>
        <v>0</v>
      </c>
      <c r="BB20" s="146">
        <f t="shared" si="5"/>
        <v>0</v>
      </c>
      <c r="BC20" s="146">
        <f t="shared" si="6"/>
        <v>0</v>
      </c>
      <c r="BD20" s="146">
        <f t="shared" si="7"/>
        <v>0</v>
      </c>
      <c r="BE20" s="146">
        <f t="shared" si="8"/>
        <v>0</v>
      </c>
      <c r="BF20" s="146">
        <f t="shared" si="10"/>
        <v>0</v>
      </c>
    </row>
    <row r="21" spans="1:58" s="3" customFormat="1" ht="13.5" x14ac:dyDescent="0.25">
      <c r="A21" s="341"/>
      <c r="B21" s="60"/>
      <c r="C21" s="62"/>
      <c r="D21" s="144"/>
      <c r="E21" s="97" t="str">
        <f>IF($AS21="","",LOOKUP($AS21,Domains!$B$2:$B$31,Domains!$C$2:$C$31))</f>
        <v/>
      </c>
      <c r="F21" s="63"/>
      <c r="G21" s="62"/>
      <c r="H21" s="63"/>
      <c r="I21" s="62"/>
      <c r="J21" s="63"/>
      <c r="K21" s="62"/>
      <c r="L21" s="63"/>
      <c r="M21" s="60"/>
      <c r="N21" s="63"/>
      <c r="O21" s="62"/>
      <c r="P21" s="63"/>
      <c r="Q21" s="60"/>
      <c r="R21" s="62"/>
      <c r="S21" s="60"/>
      <c r="T21" s="329"/>
      <c r="U21" s="60"/>
      <c r="V21" s="71"/>
      <c r="W21" s="62"/>
      <c r="X21" s="71"/>
      <c r="Y21" s="60"/>
      <c r="Z21" s="62"/>
      <c r="AA21" s="60"/>
      <c r="AB21" s="329"/>
      <c r="AC21" s="60"/>
      <c r="AD21" s="103"/>
      <c r="AE21" s="72"/>
      <c r="AF21" s="71"/>
      <c r="AG21" s="60"/>
      <c r="AH21" s="60"/>
      <c r="AI21" s="63"/>
      <c r="AJ21" s="60"/>
      <c r="AK21" s="60"/>
      <c r="AL21" s="71"/>
      <c r="AM21" s="62"/>
      <c r="AN21" s="63"/>
      <c r="AO21" s="97"/>
      <c r="AP21" s="63"/>
      <c r="AQ21" s="144"/>
      <c r="AR21" s="144"/>
      <c r="AS21" s="144"/>
      <c r="AT21" s="143" t="str">
        <f>IF($AS21="","",LOOKUP($AS21,Domains!$B$2:$B$31,Domains!$D$2:$D$31))</f>
        <v/>
      </c>
      <c r="AU21" s="144"/>
      <c r="AV21" s="63"/>
      <c r="AW21" s="146">
        <f t="shared" si="0"/>
        <v>0</v>
      </c>
      <c r="AX21" s="146">
        <f t="shared" si="1"/>
        <v>0</v>
      </c>
      <c r="AY21" s="146">
        <f t="shared" si="2"/>
        <v>0</v>
      </c>
      <c r="AZ21" s="146">
        <f t="shared" si="3"/>
        <v>0</v>
      </c>
      <c r="BA21" s="146">
        <f t="shared" si="4"/>
        <v>0</v>
      </c>
      <c r="BB21" s="146">
        <f t="shared" si="5"/>
        <v>0</v>
      </c>
      <c r="BC21" s="146">
        <f t="shared" si="6"/>
        <v>0</v>
      </c>
      <c r="BD21" s="146">
        <f t="shared" si="7"/>
        <v>0</v>
      </c>
      <c r="BE21" s="146">
        <f t="shared" si="8"/>
        <v>0</v>
      </c>
      <c r="BF21" s="146">
        <f t="shared" si="10"/>
        <v>0</v>
      </c>
    </row>
    <row r="22" spans="1:58" s="3" customFormat="1" ht="13.5" x14ac:dyDescent="0.25">
      <c r="A22" s="341"/>
      <c r="B22" s="60"/>
      <c r="C22" s="62"/>
      <c r="D22" s="144"/>
      <c r="E22" s="97" t="str">
        <f>IF($AS22="","",LOOKUP($AS22,Domains!$B$2:$B$31,Domains!$C$2:$C$31))</f>
        <v/>
      </c>
      <c r="F22" s="63"/>
      <c r="G22" s="62"/>
      <c r="H22" s="63"/>
      <c r="I22" s="62"/>
      <c r="J22" s="63"/>
      <c r="K22" s="62"/>
      <c r="L22" s="63"/>
      <c r="M22" s="60"/>
      <c r="N22" s="63"/>
      <c r="O22" s="62"/>
      <c r="P22" s="63"/>
      <c r="Q22" s="60"/>
      <c r="R22" s="62"/>
      <c r="S22" s="60"/>
      <c r="T22" s="329"/>
      <c r="U22" s="60"/>
      <c r="V22" s="71"/>
      <c r="W22" s="62"/>
      <c r="X22" s="71"/>
      <c r="Y22" s="60"/>
      <c r="Z22" s="62"/>
      <c r="AA22" s="60"/>
      <c r="AB22" s="329"/>
      <c r="AC22" s="60"/>
      <c r="AD22" s="103"/>
      <c r="AE22" s="72"/>
      <c r="AF22" s="71"/>
      <c r="AG22" s="60"/>
      <c r="AH22" s="60"/>
      <c r="AI22" s="63"/>
      <c r="AJ22" s="60"/>
      <c r="AK22" s="60"/>
      <c r="AL22" s="71"/>
      <c r="AM22" s="62"/>
      <c r="AN22" s="63"/>
      <c r="AO22" s="97"/>
      <c r="AP22" s="63"/>
      <c r="AQ22" s="144"/>
      <c r="AR22" s="144"/>
      <c r="AS22" s="144"/>
      <c r="AT22" s="143" t="str">
        <f>IF($AS22="","",LOOKUP($AS22,Domains!$B$2:$B$31,Domains!$D$2:$D$31))</f>
        <v/>
      </c>
      <c r="AU22" s="144"/>
      <c r="AV22" s="63"/>
      <c r="AW22" s="146">
        <f t="shared" si="0"/>
        <v>0</v>
      </c>
      <c r="AX22" s="146">
        <f t="shared" si="1"/>
        <v>0</v>
      </c>
      <c r="AY22" s="146">
        <f t="shared" si="2"/>
        <v>0</v>
      </c>
      <c r="AZ22" s="146">
        <f t="shared" si="3"/>
        <v>0</v>
      </c>
      <c r="BA22" s="146">
        <f t="shared" si="4"/>
        <v>0</v>
      </c>
      <c r="BB22" s="146">
        <f t="shared" si="5"/>
        <v>0</v>
      </c>
      <c r="BC22" s="146">
        <f t="shared" si="6"/>
        <v>0</v>
      </c>
      <c r="BD22" s="146">
        <f t="shared" si="7"/>
        <v>0</v>
      </c>
      <c r="BE22" s="146">
        <f t="shared" si="8"/>
        <v>0</v>
      </c>
      <c r="BF22" s="146">
        <f t="shared" si="10"/>
        <v>0</v>
      </c>
    </row>
    <row r="23" spans="1:58" s="3" customFormat="1" ht="13.5" x14ac:dyDescent="0.25">
      <c r="A23" s="341"/>
      <c r="B23" s="60"/>
      <c r="C23" s="62"/>
      <c r="D23" s="144"/>
      <c r="E23" s="97" t="str">
        <f>IF($AS23="","",LOOKUP($AS23,Domains!$B$2:$B$31,Domains!$C$2:$C$31))</f>
        <v/>
      </c>
      <c r="F23" s="63"/>
      <c r="G23" s="62"/>
      <c r="H23" s="63"/>
      <c r="I23" s="62"/>
      <c r="J23" s="63"/>
      <c r="K23" s="62"/>
      <c r="L23" s="63"/>
      <c r="M23" s="60"/>
      <c r="N23" s="63"/>
      <c r="O23" s="62"/>
      <c r="P23" s="63"/>
      <c r="Q23" s="60"/>
      <c r="R23" s="62"/>
      <c r="S23" s="60"/>
      <c r="T23" s="329"/>
      <c r="U23" s="60"/>
      <c r="V23" s="71"/>
      <c r="W23" s="62"/>
      <c r="X23" s="71"/>
      <c r="Y23" s="60"/>
      <c r="Z23" s="62"/>
      <c r="AA23" s="60"/>
      <c r="AB23" s="329"/>
      <c r="AC23" s="60"/>
      <c r="AD23" s="103"/>
      <c r="AE23" s="72"/>
      <c r="AF23" s="71"/>
      <c r="AG23" s="60"/>
      <c r="AH23" s="60"/>
      <c r="AI23" s="63"/>
      <c r="AJ23" s="60"/>
      <c r="AK23" s="60"/>
      <c r="AL23" s="71"/>
      <c r="AM23" s="62"/>
      <c r="AN23" s="63"/>
      <c r="AO23" s="97"/>
      <c r="AP23" s="63"/>
      <c r="AQ23" s="144"/>
      <c r="AR23" s="144"/>
      <c r="AS23" s="144"/>
      <c r="AT23" s="143" t="str">
        <f>IF($AS23="","",LOOKUP($AS23,Domains!$B$2:$B$31,Domains!$D$2:$D$31))</f>
        <v/>
      </c>
      <c r="AU23" s="144"/>
      <c r="AV23" s="63"/>
      <c r="AW23" s="146">
        <f t="shared" si="0"/>
        <v>0</v>
      </c>
      <c r="AX23" s="146">
        <f t="shared" si="1"/>
        <v>0</v>
      </c>
      <c r="AY23" s="146">
        <f t="shared" si="2"/>
        <v>0</v>
      </c>
      <c r="AZ23" s="146">
        <f t="shared" si="3"/>
        <v>0</v>
      </c>
      <c r="BA23" s="146">
        <f t="shared" si="4"/>
        <v>0</v>
      </c>
      <c r="BB23" s="146">
        <f t="shared" si="5"/>
        <v>0</v>
      </c>
      <c r="BC23" s="146">
        <f t="shared" si="6"/>
        <v>0</v>
      </c>
      <c r="BD23" s="146">
        <f t="shared" si="7"/>
        <v>0</v>
      </c>
      <c r="BE23" s="146">
        <f t="shared" si="8"/>
        <v>0</v>
      </c>
      <c r="BF23" s="146">
        <f t="shared" si="10"/>
        <v>0</v>
      </c>
    </row>
    <row r="24" spans="1:58" s="3" customFormat="1" ht="13.5" customHeight="1" x14ac:dyDescent="0.25">
      <c r="A24" s="341"/>
      <c r="B24" s="60"/>
      <c r="C24" s="62"/>
      <c r="D24" s="144"/>
      <c r="E24" s="97" t="str">
        <f>IF($AS24="","",LOOKUP($AS24,Domains!$B$2:$B$31,Domains!$C$2:$C$31))</f>
        <v/>
      </c>
      <c r="F24" s="63"/>
      <c r="G24" s="62"/>
      <c r="H24" s="63"/>
      <c r="I24" s="62"/>
      <c r="J24" s="63"/>
      <c r="K24" s="62"/>
      <c r="L24" s="63"/>
      <c r="M24" s="60"/>
      <c r="N24" s="63"/>
      <c r="O24" s="62"/>
      <c r="P24" s="63"/>
      <c r="Q24" s="60"/>
      <c r="R24" s="62"/>
      <c r="S24" s="60"/>
      <c r="T24" s="329"/>
      <c r="U24" s="60"/>
      <c r="V24" s="71"/>
      <c r="W24" s="62"/>
      <c r="X24" s="71"/>
      <c r="Y24" s="60"/>
      <c r="Z24" s="62"/>
      <c r="AA24" s="60"/>
      <c r="AB24" s="329"/>
      <c r="AC24" s="60"/>
      <c r="AD24" s="103"/>
      <c r="AE24" s="72"/>
      <c r="AF24" s="71"/>
      <c r="AG24" s="60"/>
      <c r="AH24" s="60"/>
      <c r="AI24" s="63"/>
      <c r="AJ24" s="60"/>
      <c r="AK24" s="60"/>
      <c r="AL24" s="71"/>
      <c r="AM24" s="62"/>
      <c r="AN24" s="63"/>
      <c r="AO24" s="97"/>
      <c r="AP24" s="63"/>
      <c r="AQ24" s="144"/>
      <c r="AR24" s="144"/>
      <c r="AS24" s="144"/>
      <c r="AT24" s="143" t="str">
        <f>IF($AS24="","",LOOKUP($AS24,Domains!$B$2:$B$31,Domains!$D$2:$D$31))</f>
        <v/>
      </c>
      <c r="AU24" s="93"/>
      <c r="AV24" s="63"/>
      <c r="AW24" s="146">
        <f t="shared" si="0"/>
        <v>0</v>
      </c>
      <c r="AX24" s="146">
        <f t="shared" si="1"/>
        <v>0</v>
      </c>
      <c r="AY24" s="146">
        <f t="shared" si="2"/>
        <v>0</v>
      </c>
      <c r="AZ24" s="146">
        <f t="shared" si="3"/>
        <v>0</v>
      </c>
      <c r="BA24" s="146">
        <f t="shared" si="4"/>
        <v>0</v>
      </c>
      <c r="BB24" s="146">
        <f t="shared" si="5"/>
        <v>0</v>
      </c>
      <c r="BC24" s="146">
        <f t="shared" si="6"/>
        <v>0</v>
      </c>
      <c r="BD24" s="146">
        <f t="shared" si="7"/>
        <v>0</v>
      </c>
      <c r="BE24" s="146">
        <f t="shared" si="8"/>
        <v>0</v>
      </c>
      <c r="BF24" s="146">
        <f t="shared" si="10"/>
        <v>0</v>
      </c>
    </row>
    <row r="25" spans="1:58" s="3" customFormat="1" ht="13.5" x14ac:dyDescent="0.25">
      <c r="A25" s="341"/>
      <c r="B25" s="60"/>
      <c r="C25" s="62"/>
      <c r="D25" s="144"/>
      <c r="E25" s="97" t="str">
        <f>IF($AS25="","",LOOKUP($AS25,Domains!$B$2:$B$31,Domains!$C$2:$C$31))</f>
        <v/>
      </c>
      <c r="F25" s="63"/>
      <c r="G25" s="62"/>
      <c r="H25" s="63"/>
      <c r="I25" s="62"/>
      <c r="J25" s="63"/>
      <c r="K25" s="62"/>
      <c r="L25" s="63"/>
      <c r="M25" s="60"/>
      <c r="N25" s="63"/>
      <c r="O25" s="62"/>
      <c r="P25" s="63"/>
      <c r="Q25" s="60"/>
      <c r="R25" s="62"/>
      <c r="S25" s="60"/>
      <c r="T25" s="329"/>
      <c r="U25" s="60"/>
      <c r="V25" s="71"/>
      <c r="W25" s="62"/>
      <c r="X25" s="71"/>
      <c r="Y25" s="67"/>
      <c r="Z25" s="62"/>
      <c r="AA25" s="67"/>
      <c r="AB25" s="329"/>
      <c r="AC25" s="60"/>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0"/>
        <v>0</v>
      </c>
      <c r="AX25" s="146">
        <f t="shared" si="1"/>
        <v>0</v>
      </c>
      <c r="AY25" s="146">
        <f t="shared" si="2"/>
        <v>0</v>
      </c>
      <c r="AZ25" s="146">
        <f t="shared" si="3"/>
        <v>0</v>
      </c>
      <c r="BA25" s="146">
        <f t="shared" si="4"/>
        <v>0</v>
      </c>
      <c r="BB25" s="146">
        <f t="shared" si="5"/>
        <v>0</v>
      </c>
      <c r="BC25" s="146">
        <f t="shared" si="6"/>
        <v>0</v>
      </c>
      <c r="BD25" s="146">
        <f t="shared" si="7"/>
        <v>0</v>
      </c>
      <c r="BE25" s="146">
        <f t="shared" si="8"/>
        <v>0</v>
      </c>
      <c r="BF25" s="146">
        <f t="shared" si="10"/>
        <v>0</v>
      </c>
    </row>
    <row r="26" spans="1:58" s="3" customFormat="1" ht="13.5" x14ac:dyDescent="0.25">
      <c r="A26" s="341"/>
      <c r="B26" s="60"/>
      <c r="C26" s="62"/>
      <c r="D26" s="144"/>
      <c r="E26" s="97" t="str">
        <f>IF($AS26="","",LOOKUP($AS26,Domains!$B$2:$B$31,Domains!$C$2:$C$31))</f>
        <v/>
      </c>
      <c r="F26" s="63"/>
      <c r="G26" s="62"/>
      <c r="H26" s="63"/>
      <c r="I26" s="62"/>
      <c r="J26" s="63"/>
      <c r="K26" s="62"/>
      <c r="L26" s="63"/>
      <c r="M26" s="60"/>
      <c r="N26" s="63"/>
      <c r="O26" s="62"/>
      <c r="P26" s="63"/>
      <c r="Q26" s="60"/>
      <c r="R26" s="62"/>
      <c r="S26" s="60"/>
      <c r="T26" s="329"/>
      <c r="U26" s="60"/>
      <c r="V26" s="71"/>
      <c r="W26" s="62"/>
      <c r="X26" s="71"/>
      <c r="Y26" s="60"/>
      <c r="Z26" s="62"/>
      <c r="AA26" s="60"/>
      <c r="AB26" s="329"/>
      <c r="AC26" s="60"/>
      <c r="AD26" s="103"/>
      <c r="AE26" s="72"/>
      <c r="AF26" s="71"/>
      <c r="AG26" s="60"/>
      <c r="AH26" s="60"/>
      <c r="AI26" s="63"/>
      <c r="AJ26" s="60"/>
      <c r="AK26" s="60"/>
      <c r="AL26" s="71"/>
      <c r="AM26" s="62"/>
      <c r="AN26" s="63"/>
      <c r="AO26" s="97"/>
      <c r="AP26" s="63"/>
      <c r="AQ26" s="144"/>
      <c r="AR26" s="144"/>
      <c r="AS26" s="144"/>
      <c r="AT26" s="143" t="str">
        <f>IF($AS26="","",LOOKUP($AS26,Domains!$B$2:$B$31,Domains!$D$2:$D$31))</f>
        <v/>
      </c>
      <c r="AU26" s="144"/>
      <c r="AV26" s="63"/>
      <c r="AW26" s="146">
        <f t="shared" si="0"/>
        <v>0</v>
      </c>
      <c r="AX26" s="146">
        <f t="shared" si="1"/>
        <v>0</v>
      </c>
      <c r="AY26" s="146">
        <f t="shared" si="2"/>
        <v>0</v>
      </c>
      <c r="AZ26" s="146">
        <f t="shared" si="3"/>
        <v>0</v>
      </c>
      <c r="BA26" s="146">
        <f t="shared" si="4"/>
        <v>0</v>
      </c>
      <c r="BB26" s="146">
        <f t="shared" si="5"/>
        <v>0</v>
      </c>
      <c r="BC26" s="146">
        <f t="shared" si="6"/>
        <v>0</v>
      </c>
      <c r="BD26" s="146">
        <f t="shared" si="7"/>
        <v>0</v>
      </c>
      <c r="BE26" s="146">
        <f t="shared" si="8"/>
        <v>0</v>
      </c>
      <c r="BF26" s="146">
        <f t="shared" si="10"/>
        <v>0</v>
      </c>
    </row>
    <row r="27" spans="1:58" s="3" customFormat="1" ht="13.5" x14ac:dyDescent="0.25">
      <c r="A27" s="341"/>
      <c r="B27" s="60"/>
      <c r="C27" s="62"/>
      <c r="D27" s="144"/>
      <c r="E27" s="97" t="str">
        <f>IF($AS27="","",LOOKUP($AS27,Domains!$B$2:$B$31,Domains!$C$2:$C$31))</f>
        <v/>
      </c>
      <c r="F27" s="63"/>
      <c r="G27" s="62"/>
      <c r="H27" s="63"/>
      <c r="I27" s="62"/>
      <c r="J27" s="63"/>
      <c r="K27" s="62"/>
      <c r="L27" s="63"/>
      <c r="M27" s="60"/>
      <c r="N27" s="63"/>
      <c r="O27" s="62"/>
      <c r="P27" s="63"/>
      <c r="Q27" s="60"/>
      <c r="R27" s="62"/>
      <c r="S27" s="60"/>
      <c r="T27" s="329"/>
      <c r="U27" s="60"/>
      <c r="V27" s="71"/>
      <c r="W27" s="62"/>
      <c r="X27" s="71"/>
      <c r="Y27" s="60"/>
      <c r="Z27" s="62"/>
      <c r="AA27" s="60"/>
      <c r="AB27" s="329"/>
      <c r="AC27" s="60"/>
      <c r="AD27" s="103"/>
      <c r="AE27" s="72"/>
      <c r="AF27" s="71"/>
      <c r="AG27" s="60"/>
      <c r="AH27" s="60"/>
      <c r="AI27" s="63"/>
      <c r="AJ27" s="60"/>
      <c r="AK27" s="60"/>
      <c r="AL27" s="71"/>
      <c r="AM27" s="62"/>
      <c r="AN27" s="63"/>
      <c r="AO27" s="97"/>
      <c r="AP27" s="63"/>
      <c r="AQ27" s="144"/>
      <c r="AR27" s="144"/>
      <c r="AS27" s="144"/>
      <c r="AT27" s="143" t="str">
        <f>IF($AS27="","",LOOKUP($AS27,Domains!$B$2:$B$31,Domains!$D$2:$D$31))</f>
        <v/>
      </c>
      <c r="AU27" s="144"/>
      <c r="AV27" s="63"/>
      <c r="AW27" s="146">
        <f t="shared" si="0"/>
        <v>0</v>
      </c>
      <c r="AX27" s="146">
        <f t="shared" si="1"/>
        <v>0</v>
      </c>
      <c r="AY27" s="146">
        <f t="shared" si="2"/>
        <v>0</v>
      </c>
      <c r="AZ27" s="146">
        <f t="shared" si="3"/>
        <v>0</v>
      </c>
      <c r="BA27" s="146">
        <f t="shared" si="4"/>
        <v>0</v>
      </c>
      <c r="BB27" s="146">
        <f t="shared" si="5"/>
        <v>0</v>
      </c>
      <c r="BC27" s="146">
        <f t="shared" si="6"/>
        <v>0</v>
      </c>
      <c r="BD27" s="146">
        <f t="shared" si="7"/>
        <v>0</v>
      </c>
      <c r="BE27" s="146">
        <f t="shared" si="8"/>
        <v>0</v>
      </c>
      <c r="BF27" s="146">
        <f t="shared" si="10"/>
        <v>0</v>
      </c>
    </row>
    <row r="28" spans="1:58" s="3" customFormat="1" ht="13.5" x14ac:dyDescent="0.25">
      <c r="A28" s="341"/>
      <c r="B28" s="60"/>
      <c r="C28" s="62"/>
      <c r="D28" s="144"/>
      <c r="E28" s="97" t="str">
        <f>IF($AS28="","",LOOKUP($AS28,Domains!$B$2:$B$31,Domains!$C$2:$C$31))</f>
        <v/>
      </c>
      <c r="F28" s="63"/>
      <c r="G28" s="62"/>
      <c r="H28" s="63"/>
      <c r="I28" s="62"/>
      <c r="J28" s="63"/>
      <c r="K28" s="62"/>
      <c r="L28" s="63"/>
      <c r="M28" s="60"/>
      <c r="N28" s="63"/>
      <c r="O28" s="62"/>
      <c r="P28" s="63"/>
      <c r="Q28" s="60"/>
      <c r="R28" s="62"/>
      <c r="S28" s="60"/>
      <c r="T28" s="329"/>
      <c r="U28" s="60"/>
      <c r="V28" s="71"/>
      <c r="W28" s="62"/>
      <c r="X28" s="71"/>
      <c r="Y28" s="60"/>
      <c r="Z28" s="62"/>
      <c r="AA28" s="60"/>
      <c r="AB28" s="329"/>
      <c r="AC28" s="60"/>
      <c r="AD28" s="103"/>
      <c r="AE28" s="72"/>
      <c r="AF28" s="71"/>
      <c r="AG28" s="60"/>
      <c r="AH28" s="60"/>
      <c r="AI28" s="63"/>
      <c r="AJ28" s="60"/>
      <c r="AK28" s="60"/>
      <c r="AL28" s="71"/>
      <c r="AM28" s="62"/>
      <c r="AN28" s="63"/>
      <c r="AO28" s="97"/>
      <c r="AP28" s="63"/>
      <c r="AQ28" s="144"/>
      <c r="AR28" s="144"/>
      <c r="AS28" s="144"/>
      <c r="AT28" s="143" t="str">
        <f>IF($AS28="","",LOOKUP($AS28,Domains!$B$2:$B$31,Domains!$D$2:$D$31))</f>
        <v/>
      </c>
      <c r="AU28" s="144"/>
      <c r="AV28" s="63"/>
      <c r="AW28" s="146">
        <f t="shared" si="0"/>
        <v>0</v>
      </c>
      <c r="AX28" s="146">
        <f t="shared" si="1"/>
        <v>0</v>
      </c>
      <c r="AY28" s="146">
        <f t="shared" si="2"/>
        <v>0</v>
      </c>
      <c r="AZ28" s="146">
        <f t="shared" si="3"/>
        <v>0</v>
      </c>
      <c r="BA28" s="146">
        <f t="shared" si="4"/>
        <v>0</v>
      </c>
      <c r="BB28" s="146">
        <f t="shared" si="5"/>
        <v>0</v>
      </c>
      <c r="BC28" s="146">
        <f t="shared" si="6"/>
        <v>0</v>
      </c>
      <c r="BD28" s="146">
        <f t="shared" si="7"/>
        <v>0</v>
      </c>
      <c r="BE28" s="146">
        <f t="shared" si="8"/>
        <v>0</v>
      </c>
      <c r="BF28" s="146">
        <f t="shared" si="10"/>
        <v>0</v>
      </c>
    </row>
    <row r="29" spans="1:58" s="3" customFormat="1" ht="13.5" x14ac:dyDescent="0.25">
      <c r="A29" s="341"/>
      <c r="B29" s="60"/>
      <c r="C29" s="62"/>
      <c r="D29" s="144"/>
      <c r="E29" s="97" t="str">
        <f>IF($AS29="","",LOOKUP($AS29,Domains!$B$2:$B$31,Domains!$C$2:$C$31))</f>
        <v/>
      </c>
      <c r="F29" s="63"/>
      <c r="G29" s="62"/>
      <c r="H29" s="63"/>
      <c r="I29" s="62"/>
      <c r="J29" s="63"/>
      <c r="K29" s="62"/>
      <c r="L29" s="63"/>
      <c r="M29" s="60"/>
      <c r="N29" s="63"/>
      <c r="O29" s="62"/>
      <c r="P29" s="63"/>
      <c r="Q29" s="60"/>
      <c r="R29" s="62"/>
      <c r="S29" s="60"/>
      <c r="T29" s="329"/>
      <c r="U29" s="60"/>
      <c r="V29" s="71"/>
      <c r="W29" s="62"/>
      <c r="X29" s="71"/>
      <c r="Y29" s="60"/>
      <c r="Z29" s="62"/>
      <c r="AA29" s="60"/>
      <c r="AB29" s="329"/>
      <c r="AC29" s="60"/>
      <c r="AD29" s="103"/>
      <c r="AE29" s="72"/>
      <c r="AF29" s="71"/>
      <c r="AG29" s="60"/>
      <c r="AH29" s="60"/>
      <c r="AI29" s="63"/>
      <c r="AJ29" s="60"/>
      <c r="AK29" s="60"/>
      <c r="AL29" s="71"/>
      <c r="AM29" s="62"/>
      <c r="AN29" s="63"/>
      <c r="AO29" s="97"/>
      <c r="AP29" s="63"/>
      <c r="AQ29" s="144"/>
      <c r="AR29" s="144"/>
      <c r="AS29" s="144"/>
      <c r="AT29" s="143" t="str">
        <f>IF($AS29="","",LOOKUP($AS29,Domains!$B$2:$B$31,Domains!$D$2:$D$31))</f>
        <v/>
      </c>
      <c r="AU29" s="144"/>
      <c r="AV29" s="63"/>
      <c r="AW29" s="146">
        <f t="shared" si="0"/>
        <v>0</v>
      </c>
      <c r="AX29" s="146">
        <f t="shared" si="1"/>
        <v>0</v>
      </c>
      <c r="AY29" s="146">
        <f t="shared" si="2"/>
        <v>0</v>
      </c>
      <c r="AZ29" s="146">
        <f t="shared" si="3"/>
        <v>0</v>
      </c>
      <c r="BA29" s="146">
        <f t="shared" si="4"/>
        <v>0</v>
      </c>
      <c r="BB29" s="146">
        <f t="shared" si="5"/>
        <v>0</v>
      </c>
      <c r="BC29" s="146">
        <f t="shared" si="6"/>
        <v>0</v>
      </c>
      <c r="BD29" s="146">
        <f t="shared" si="7"/>
        <v>0</v>
      </c>
      <c r="BE29" s="146">
        <f t="shared" si="8"/>
        <v>0</v>
      </c>
      <c r="BF29" s="146">
        <f t="shared" si="10"/>
        <v>0</v>
      </c>
    </row>
    <row r="30" spans="1:58" s="3" customFormat="1" ht="13.5" x14ac:dyDescent="0.25">
      <c r="A30" s="341"/>
      <c r="B30" s="60"/>
      <c r="C30" s="62"/>
      <c r="D30" s="144"/>
      <c r="E30" s="97" t="str">
        <f>IF($AS30="","",LOOKUP($AS30,Domains!$B$2:$B$31,Domains!$C$2:$C$31))</f>
        <v/>
      </c>
      <c r="F30" s="63"/>
      <c r="G30" s="62"/>
      <c r="H30" s="63"/>
      <c r="I30" s="62"/>
      <c r="J30" s="63"/>
      <c r="K30" s="62"/>
      <c r="L30" s="63"/>
      <c r="M30" s="60"/>
      <c r="N30" s="63"/>
      <c r="O30" s="62"/>
      <c r="P30" s="63"/>
      <c r="Q30" s="60"/>
      <c r="R30" s="62"/>
      <c r="S30" s="60"/>
      <c r="T30" s="329"/>
      <c r="U30" s="60"/>
      <c r="V30" s="71"/>
      <c r="W30" s="62"/>
      <c r="X30" s="71"/>
      <c r="Y30" s="60"/>
      <c r="Z30" s="62"/>
      <c r="AA30" s="60"/>
      <c r="AB30" s="329"/>
      <c r="AC30" s="60"/>
      <c r="AD30" s="103"/>
      <c r="AE30" s="72"/>
      <c r="AF30" s="71"/>
      <c r="AG30" s="60"/>
      <c r="AH30" s="60"/>
      <c r="AI30" s="63"/>
      <c r="AJ30" s="60"/>
      <c r="AK30" s="60"/>
      <c r="AL30" s="71"/>
      <c r="AM30" s="62"/>
      <c r="AN30" s="63"/>
      <c r="AO30" s="97"/>
      <c r="AP30" s="63"/>
      <c r="AQ30" s="144"/>
      <c r="AR30" s="144"/>
      <c r="AS30" s="144"/>
      <c r="AT30" s="143" t="str">
        <f>IF($AS30="","",LOOKUP($AS30,Domains!$B$2:$B$31,Domains!$D$2:$D$31))</f>
        <v/>
      </c>
      <c r="AU30" s="93"/>
      <c r="AV30" s="63"/>
      <c r="AW30" s="146">
        <f t="shared" si="0"/>
        <v>0</v>
      </c>
      <c r="AX30" s="146">
        <f t="shared" si="1"/>
        <v>0</v>
      </c>
      <c r="AY30" s="146">
        <f t="shared" si="2"/>
        <v>0</v>
      </c>
      <c r="AZ30" s="146">
        <f t="shared" si="3"/>
        <v>0</v>
      </c>
      <c r="BA30" s="146">
        <f t="shared" si="4"/>
        <v>0</v>
      </c>
      <c r="BB30" s="146">
        <f t="shared" si="5"/>
        <v>0</v>
      </c>
      <c r="BC30" s="146">
        <f t="shared" si="6"/>
        <v>0</v>
      </c>
      <c r="BD30" s="146">
        <f t="shared" si="7"/>
        <v>0</v>
      </c>
      <c r="BE30" s="146">
        <f t="shared" si="8"/>
        <v>0</v>
      </c>
      <c r="BF30" s="146">
        <f t="shared" si="10"/>
        <v>0</v>
      </c>
    </row>
    <row r="31" spans="1:58" s="3" customFormat="1" ht="13.5" x14ac:dyDescent="0.25">
      <c r="A31" s="341"/>
      <c r="B31" s="60"/>
      <c r="C31" s="62"/>
      <c r="D31" s="144"/>
      <c r="E31" s="97" t="str">
        <f>IF($AS31="","",LOOKUP($AS31,Domains!$B$2:$B$31,Domains!$C$2:$C$31))</f>
        <v/>
      </c>
      <c r="F31" s="63"/>
      <c r="G31" s="62"/>
      <c r="H31" s="63"/>
      <c r="I31" s="62"/>
      <c r="J31" s="63"/>
      <c r="K31" s="62"/>
      <c r="L31" s="63"/>
      <c r="M31" s="60"/>
      <c r="N31" s="63"/>
      <c r="O31" s="62"/>
      <c r="P31" s="63"/>
      <c r="Q31" s="60"/>
      <c r="R31" s="62"/>
      <c r="S31" s="60"/>
      <c r="T31" s="329"/>
      <c r="U31" s="60"/>
      <c r="V31" s="71"/>
      <c r="W31" s="62"/>
      <c r="X31" s="71"/>
      <c r="Y31" s="60"/>
      <c r="Z31" s="62"/>
      <c r="AA31" s="60"/>
      <c r="AB31" s="329"/>
      <c r="AC31" s="60"/>
      <c r="AD31" s="103"/>
      <c r="AE31" s="72"/>
      <c r="AF31" s="71"/>
      <c r="AG31" s="60"/>
      <c r="AH31" s="60"/>
      <c r="AI31" s="63"/>
      <c r="AJ31" s="60"/>
      <c r="AK31" s="60"/>
      <c r="AL31" s="71"/>
      <c r="AM31" s="62"/>
      <c r="AN31" s="63"/>
      <c r="AO31" s="97"/>
      <c r="AP31" s="63"/>
      <c r="AQ31" s="144"/>
      <c r="AR31" s="144"/>
      <c r="AS31" s="144"/>
      <c r="AT31" s="143" t="str">
        <f>IF($AS31="","",LOOKUP($AS31,Domains!$B$2:$B$31,Domains!$D$2:$D$31))</f>
        <v/>
      </c>
      <c r="AU31" s="144"/>
      <c r="AV31" s="63"/>
      <c r="AW31" s="146">
        <f t="shared" si="0"/>
        <v>0</v>
      </c>
      <c r="AX31" s="146">
        <f t="shared" si="1"/>
        <v>0</v>
      </c>
      <c r="AY31" s="146">
        <f t="shared" si="2"/>
        <v>0</v>
      </c>
      <c r="AZ31" s="146">
        <f t="shared" si="3"/>
        <v>0</v>
      </c>
      <c r="BA31" s="146">
        <f t="shared" si="4"/>
        <v>0</v>
      </c>
      <c r="BB31" s="146">
        <f t="shared" si="5"/>
        <v>0</v>
      </c>
      <c r="BC31" s="146">
        <f t="shared" si="6"/>
        <v>0</v>
      </c>
      <c r="BD31" s="146">
        <f t="shared" si="7"/>
        <v>0</v>
      </c>
      <c r="BE31" s="146">
        <f t="shared" si="8"/>
        <v>0</v>
      </c>
      <c r="BF31" s="146">
        <f t="shared" si="10"/>
        <v>0</v>
      </c>
    </row>
    <row r="32" spans="1:58" s="3" customFormat="1" ht="13.5" x14ac:dyDescent="0.25">
      <c r="A32" s="341"/>
      <c r="B32" s="60"/>
      <c r="C32" s="62"/>
      <c r="D32" s="144"/>
      <c r="E32" s="97" t="str">
        <f>IF($AS32="","",LOOKUP($AS32,Domains!$B$2:$B$31,Domains!$C$2:$C$31))</f>
        <v/>
      </c>
      <c r="F32" s="63"/>
      <c r="G32" s="62"/>
      <c r="H32" s="63"/>
      <c r="I32" s="62"/>
      <c r="J32" s="63"/>
      <c r="K32" s="62"/>
      <c r="L32" s="63"/>
      <c r="M32" s="60"/>
      <c r="N32" s="63"/>
      <c r="O32" s="62"/>
      <c r="P32" s="63"/>
      <c r="Q32" s="60"/>
      <c r="R32" s="62"/>
      <c r="S32" s="60"/>
      <c r="T32" s="329"/>
      <c r="U32" s="60"/>
      <c r="V32" s="71"/>
      <c r="W32" s="62"/>
      <c r="X32" s="71"/>
      <c r="Y32" s="60"/>
      <c r="Z32" s="62"/>
      <c r="AA32" s="60"/>
      <c r="AB32" s="329"/>
      <c r="AC32" s="60"/>
      <c r="AD32" s="103"/>
      <c r="AE32" s="72"/>
      <c r="AF32" s="71"/>
      <c r="AG32" s="60"/>
      <c r="AH32" s="60"/>
      <c r="AI32" s="63"/>
      <c r="AJ32" s="60"/>
      <c r="AK32" s="60"/>
      <c r="AL32" s="71"/>
      <c r="AM32" s="62"/>
      <c r="AN32" s="63"/>
      <c r="AO32" s="97"/>
      <c r="AP32" s="63"/>
      <c r="AQ32" s="144"/>
      <c r="AR32" s="144"/>
      <c r="AS32" s="144"/>
      <c r="AT32" s="143" t="str">
        <f>IF($AS32="","",LOOKUP($AS32,Domains!$B$2:$B$31,Domains!$D$2:$D$31))</f>
        <v/>
      </c>
      <c r="AU32" s="93"/>
      <c r="AV32" s="63"/>
      <c r="AW32" s="146">
        <f t="shared" si="0"/>
        <v>0</v>
      </c>
      <c r="AX32" s="146">
        <f t="shared" si="1"/>
        <v>0</v>
      </c>
      <c r="AY32" s="146">
        <f t="shared" si="2"/>
        <v>0</v>
      </c>
      <c r="AZ32" s="146">
        <f t="shared" si="3"/>
        <v>0</v>
      </c>
      <c r="BA32" s="146">
        <f t="shared" si="4"/>
        <v>0</v>
      </c>
      <c r="BB32" s="146">
        <f t="shared" si="5"/>
        <v>0</v>
      </c>
      <c r="BC32" s="146">
        <f t="shared" si="6"/>
        <v>0</v>
      </c>
      <c r="BD32" s="146">
        <f t="shared" si="7"/>
        <v>0</v>
      </c>
      <c r="BE32" s="146">
        <f t="shared" si="8"/>
        <v>0</v>
      </c>
      <c r="BF32" s="146">
        <f t="shared" si="10"/>
        <v>0</v>
      </c>
    </row>
    <row r="33" spans="1:96" s="3" customFormat="1" ht="13.5" x14ac:dyDescent="0.25">
      <c r="A33" s="341"/>
      <c r="B33" s="60"/>
      <c r="C33" s="62"/>
      <c r="D33" s="144"/>
      <c r="E33" s="97" t="str">
        <f>IF($AS33="","",LOOKUP($AS33,Domains!$B$2:$B$31,Domains!$C$2:$C$31))</f>
        <v/>
      </c>
      <c r="F33" s="63"/>
      <c r="G33" s="62"/>
      <c r="H33" s="63"/>
      <c r="I33" s="62"/>
      <c r="J33" s="63"/>
      <c r="K33" s="62"/>
      <c r="L33" s="63"/>
      <c r="M33" s="60"/>
      <c r="N33" s="63"/>
      <c r="O33" s="62"/>
      <c r="P33" s="63"/>
      <c r="Q33" s="60"/>
      <c r="R33" s="62"/>
      <c r="S33" s="60"/>
      <c r="T33" s="329"/>
      <c r="U33" s="60"/>
      <c r="V33" s="71"/>
      <c r="W33" s="62"/>
      <c r="X33" s="71"/>
      <c r="Y33" s="60"/>
      <c r="Z33" s="62"/>
      <c r="AA33" s="60"/>
      <c r="AB33" s="329"/>
      <c r="AC33" s="60"/>
      <c r="AD33" s="103"/>
      <c r="AE33" s="72"/>
      <c r="AF33" s="71"/>
      <c r="AG33" s="60"/>
      <c r="AH33" s="60"/>
      <c r="AI33" s="63"/>
      <c r="AJ33" s="60"/>
      <c r="AK33" s="60"/>
      <c r="AL33" s="71"/>
      <c r="AM33" s="62"/>
      <c r="AN33" s="63"/>
      <c r="AO33" s="97"/>
      <c r="AP33" s="63"/>
      <c r="AQ33" s="144"/>
      <c r="AR33" s="144"/>
      <c r="AS33" s="144"/>
      <c r="AT33" s="143" t="str">
        <f>IF($AS33="","",LOOKUP($AS33,Domains!$B$2:$B$31,Domains!$D$2:$D$31))</f>
        <v/>
      </c>
      <c r="AU33" s="144"/>
      <c r="AV33" s="63"/>
      <c r="AW33" s="146">
        <f t="shared" si="0"/>
        <v>0</v>
      </c>
      <c r="AX33" s="146">
        <f t="shared" si="1"/>
        <v>0</v>
      </c>
      <c r="AY33" s="146">
        <f t="shared" si="2"/>
        <v>0</v>
      </c>
      <c r="AZ33" s="146">
        <f t="shared" si="3"/>
        <v>0</v>
      </c>
      <c r="BA33" s="146">
        <f t="shared" si="4"/>
        <v>0</v>
      </c>
      <c r="BB33" s="146">
        <f t="shared" si="5"/>
        <v>0</v>
      </c>
      <c r="BC33" s="146">
        <f t="shared" si="6"/>
        <v>0</v>
      </c>
      <c r="BD33" s="146">
        <f t="shared" si="7"/>
        <v>0</v>
      </c>
      <c r="BE33" s="146">
        <f t="shared" si="8"/>
        <v>0</v>
      </c>
      <c r="BF33" s="146">
        <f t="shared" si="10"/>
        <v>0</v>
      </c>
    </row>
    <row r="34" spans="1:96" s="3" customFormat="1" ht="13.5" x14ac:dyDescent="0.25">
      <c r="A34" s="341"/>
      <c r="B34" s="60"/>
      <c r="C34" s="62"/>
      <c r="D34" s="144"/>
      <c r="E34" s="97" t="str">
        <f>IF($AS34="","",LOOKUP($AS34,Domains!$B$2:$B$31,Domains!$C$2:$C$31))</f>
        <v/>
      </c>
      <c r="F34" s="63"/>
      <c r="G34" s="62"/>
      <c r="H34" s="63"/>
      <c r="I34" s="62"/>
      <c r="J34" s="63"/>
      <c r="K34" s="62"/>
      <c r="L34" s="63"/>
      <c r="M34" s="60"/>
      <c r="N34" s="63"/>
      <c r="O34" s="62"/>
      <c r="P34" s="63"/>
      <c r="Q34" s="60"/>
      <c r="R34" s="62"/>
      <c r="S34" s="60"/>
      <c r="T34" s="329"/>
      <c r="U34" s="60"/>
      <c r="V34" s="71"/>
      <c r="W34" s="62"/>
      <c r="X34" s="71"/>
      <c r="Y34" s="60"/>
      <c r="Z34" s="62"/>
      <c r="AA34" s="60"/>
      <c r="AB34" s="329"/>
      <c r="AC34" s="60"/>
      <c r="AD34" s="103"/>
      <c r="AE34" s="72"/>
      <c r="AF34" s="71"/>
      <c r="AG34" s="60"/>
      <c r="AH34" s="60"/>
      <c r="AI34" s="63"/>
      <c r="AJ34" s="60"/>
      <c r="AK34" s="60"/>
      <c r="AL34" s="71"/>
      <c r="AM34" s="62"/>
      <c r="AN34" s="63"/>
      <c r="AO34" s="97"/>
      <c r="AP34" s="63"/>
      <c r="AQ34" s="144"/>
      <c r="AR34" s="144"/>
      <c r="AS34" s="144"/>
      <c r="AT34" s="143" t="str">
        <f>IF($AS34="","",LOOKUP($AS34,Domains!$B$2:$B$31,Domains!$D$2:$D$31))</f>
        <v/>
      </c>
      <c r="AU34" s="144"/>
      <c r="AV34" s="63"/>
      <c r="AW34" s="146">
        <f t="shared" si="0"/>
        <v>0</v>
      </c>
      <c r="AX34" s="146">
        <f t="shared" si="1"/>
        <v>0</v>
      </c>
      <c r="AY34" s="146">
        <f t="shared" si="2"/>
        <v>0</v>
      </c>
      <c r="AZ34" s="146">
        <f t="shared" si="3"/>
        <v>0</v>
      </c>
      <c r="BA34" s="146">
        <f t="shared" si="4"/>
        <v>0</v>
      </c>
      <c r="BB34" s="146">
        <f t="shared" si="5"/>
        <v>0</v>
      </c>
      <c r="BC34" s="146">
        <f t="shared" si="6"/>
        <v>0</v>
      </c>
      <c r="BD34" s="146">
        <f t="shared" si="7"/>
        <v>0</v>
      </c>
      <c r="BE34" s="146">
        <f t="shared" si="8"/>
        <v>0</v>
      </c>
      <c r="BF34" s="146">
        <f t="shared" si="10"/>
        <v>0</v>
      </c>
    </row>
    <row r="35" spans="1:96" s="3" customFormat="1" ht="13.5" x14ac:dyDescent="0.25">
      <c r="A35" s="341"/>
      <c r="B35" s="60"/>
      <c r="C35" s="62"/>
      <c r="D35" s="144"/>
      <c r="E35" s="97" t="str">
        <f>IF($AS35="","",LOOKUP($AS35,Domains!$B$2:$B$31,Domains!$C$2:$C$31))</f>
        <v/>
      </c>
      <c r="F35" s="63"/>
      <c r="G35" s="62"/>
      <c r="H35" s="63"/>
      <c r="I35" s="62"/>
      <c r="J35" s="63"/>
      <c r="K35" s="62"/>
      <c r="L35" s="63"/>
      <c r="M35" s="60"/>
      <c r="N35" s="63"/>
      <c r="O35" s="62"/>
      <c r="P35" s="63"/>
      <c r="Q35" s="60"/>
      <c r="R35" s="62"/>
      <c r="S35" s="60"/>
      <c r="T35" s="329"/>
      <c r="U35" s="60"/>
      <c r="V35" s="71"/>
      <c r="W35" s="62"/>
      <c r="X35" s="71"/>
      <c r="Y35" s="60"/>
      <c r="Z35" s="62"/>
      <c r="AA35" s="60"/>
      <c r="AB35" s="329"/>
      <c r="AC35" s="60"/>
      <c r="AD35" s="103"/>
      <c r="AE35" s="72"/>
      <c r="AF35" s="71"/>
      <c r="AG35" s="60"/>
      <c r="AH35" s="60"/>
      <c r="AI35" s="63"/>
      <c r="AJ35" s="60"/>
      <c r="AK35" s="60"/>
      <c r="AL35" s="71"/>
      <c r="AM35" s="62"/>
      <c r="AN35" s="63"/>
      <c r="AO35" s="97"/>
      <c r="AP35" s="63"/>
      <c r="AQ35" s="144"/>
      <c r="AR35" s="144"/>
      <c r="AS35" s="144"/>
      <c r="AT35" s="143" t="str">
        <f>IF($AS35="","",LOOKUP($AS35,Domains!$B$2:$B$31,Domains!$D$2:$D$31))</f>
        <v/>
      </c>
      <c r="AU35" s="144"/>
      <c r="AV35" s="63"/>
      <c r="AW35" s="146">
        <f t="shared" si="0"/>
        <v>0</v>
      </c>
      <c r="AX35" s="146">
        <f t="shared" si="1"/>
        <v>0</v>
      </c>
      <c r="AY35" s="146">
        <f t="shared" si="2"/>
        <v>0</v>
      </c>
      <c r="AZ35" s="146">
        <f t="shared" si="3"/>
        <v>0</v>
      </c>
      <c r="BA35" s="146">
        <f t="shared" si="4"/>
        <v>0</v>
      </c>
      <c r="BB35" s="146">
        <f t="shared" si="5"/>
        <v>0</v>
      </c>
      <c r="BC35" s="146">
        <f t="shared" si="6"/>
        <v>0</v>
      </c>
      <c r="BD35" s="146">
        <f t="shared" si="7"/>
        <v>0</v>
      </c>
      <c r="BE35" s="146">
        <f t="shared" si="8"/>
        <v>0</v>
      </c>
      <c r="BF35" s="146">
        <f t="shared" si="10"/>
        <v>0</v>
      </c>
    </row>
    <row r="36" spans="1:96" s="3" customFormat="1" ht="13.5" x14ac:dyDescent="0.25">
      <c r="A36" s="341"/>
      <c r="B36" s="60"/>
      <c r="C36" s="62"/>
      <c r="D36" s="144"/>
      <c r="E36" s="97" t="str">
        <f>IF($AS36="","",LOOKUP($AS36,Domains!$B$2:$B$31,Domains!$C$2:$C$31))</f>
        <v/>
      </c>
      <c r="F36" s="63"/>
      <c r="G36" s="62"/>
      <c r="H36" s="63"/>
      <c r="I36" s="62"/>
      <c r="J36" s="63"/>
      <c r="K36" s="62"/>
      <c r="L36" s="63"/>
      <c r="M36" s="60"/>
      <c r="N36" s="63"/>
      <c r="O36" s="62"/>
      <c r="P36" s="63"/>
      <c r="Q36" s="60"/>
      <c r="R36" s="62"/>
      <c r="S36" s="60"/>
      <c r="T36" s="330"/>
      <c r="U36" s="60"/>
      <c r="V36" s="71"/>
      <c r="W36" s="62"/>
      <c r="X36" s="71"/>
      <c r="Y36" s="60"/>
      <c r="Z36" s="62"/>
      <c r="AA36" s="60"/>
      <c r="AB36" s="330"/>
      <c r="AC36" s="60"/>
      <c r="AD36" s="103"/>
      <c r="AE36" s="72"/>
      <c r="AF36" s="71"/>
      <c r="AG36" s="60"/>
      <c r="AH36" s="60"/>
      <c r="AI36" s="63"/>
      <c r="AJ36" s="60"/>
      <c r="AK36" s="60"/>
      <c r="AL36" s="71"/>
      <c r="AM36" s="62"/>
      <c r="AN36" s="63"/>
      <c r="AO36" s="97"/>
      <c r="AP36" s="63"/>
      <c r="AQ36" s="60"/>
      <c r="AR36" s="144"/>
      <c r="AS36" s="60"/>
      <c r="AT36" s="143" t="str">
        <f>IF($AS36="","",LOOKUP($AS36,Domains!$B$2:$B$31,Domains!$D$2:$D$31))</f>
        <v/>
      </c>
      <c r="AU36" s="60"/>
      <c r="AV36" s="63"/>
      <c r="AW36" s="146">
        <f t="shared" si="0"/>
        <v>0</v>
      </c>
      <c r="AX36" s="146">
        <f t="shared" si="1"/>
        <v>0</v>
      </c>
      <c r="AY36" s="146">
        <f t="shared" si="2"/>
        <v>0</v>
      </c>
      <c r="AZ36" s="146">
        <f t="shared" si="3"/>
        <v>0</v>
      </c>
      <c r="BA36" s="146">
        <f t="shared" si="4"/>
        <v>0</v>
      </c>
      <c r="BB36" s="146">
        <f t="shared" si="5"/>
        <v>0</v>
      </c>
      <c r="BC36" s="146">
        <f t="shared" si="6"/>
        <v>0</v>
      </c>
      <c r="BD36" s="146">
        <f t="shared" si="7"/>
        <v>0</v>
      </c>
      <c r="BE36" s="146">
        <f t="shared" si="8"/>
        <v>0</v>
      </c>
      <c r="BF36" s="146">
        <f t="shared" si="10"/>
        <v>0</v>
      </c>
    </row>
    <row r="37" spans="1:96" s="3" customFormat="1" x14ac:dyDescent="0.2">
      <c r="A37" s="69"/>
      <c r="B37" s="65"/>
      <c r="C37" s="65"/>
      <c r="D37" s="65"/>
      <c r="E37" s="66"/>
      <c r="F37" s="66"/>
      <c r="G37" s="66"/>
      <c r="H37" s="66"/>
      <c r="I37" s="66"/>
      <c r="J37" s="66"/>
      <c r="K37" s="66"/>
      <c r="L37" s="66"/>
      <c r="M37" s="65"/>
      <c r="N37" s="65"/>
      <c r="O37" s="66"/>
      <c r="P37" s="65"/>
      <c r="Q37" s="65"/>
      <c r="R37" s="66"/>
      <c r="S37" s="65"/>
      <c r="T37" s="65"/>
      <c r="U37" s="65"/>
      <c r="V37"/>
      <c r="W37"/>
      <c r="X37"/>
      <c r="Y37"/>
      <c r="Z37"/>
      <c r="AA37"/>
      <c r="AB37"/>
      <c r="AC37"/>
      <c r="AD37"/>
      <c r="AE37"/>
      <c r="AF37"/>
      <c r="AG37"/>
      <c r="AH37"/>
      <c r="AI37"/>
      <c r="AJ37"/>
      <c r="AK37"/>
      <c r="AL37"/>
      <c r="AM37" s="66"/>
      <c r="AN37" s="65"/>
      <c r="AP37" s="65"/>
      <c r="AQ37" s="65"/>
      <c r="AR37" s="90"/>
      <c r="AS37" s="65"/>
      <c r="AT37" s="65"/>
      <c r="AU37" s="65"/>
      <c r="AV37" s="66"/>
    </row>
    <row r="38" spans="1:96" s="3" customFormat="1" x14ac:dyDescent="0.2">
      <c r="A38" s="69"/>
      <c r="B38" s="65"/>
      <c r="C38" s="65"/>
      <c r="D38" s="65"/>
      <c r="E38" s="66"/>
      <c r="F38" s="66"/>
      <c r="G38" s="66"/>
      <c r="H38" s="66"/>
      <c r="I38" s="66"/>
      <c r="J38" s="66"/>
      <c r="K38" s="66"/>
      <c r="L38" s="66"/>
      <c r="M38" s="65"/>
      <c r="N38" s="65"/>
      <c r="O38" s="66"/>
      <c r="P38" s="65"/>
      <c r="Q38" s="65"/>
      <c r="R38" s="66"/>
      <c r="S38" s="65"/>
      <c r="T38" s="65"/>
      <c r="U38" s="65"/>
      <c r="V38"/>
      <c r="W38"/>
      <c r="X38"/>
      <c r="Y38"/>
      <c r="Z38"/>
      <c r="AA38"/>
      <c r="AB38"/>
      <c r="AC38"/>
      <c r="AD38"/>
      <c r="AE38"/>
      <c r="AF38"/>
      <c r="AG38"/>
      <c r="AH38"/>
      <c r="AI38"/>
      <c r="AJ38"/>
      <c r="AK38"/>
      <c r="AL38"/>
      <c r="AM38" s="66"/>
      <c r="AN38" s="65"/>
      <c r="AP38" s="65"/>
      <c r="AQ38" s="65"/>
      <c r="AR38" s="90"/>
      <c r="AS38" s="65"/>
      <c r="AT38" s="65"/>
      <c r="AU38" s="65"/>
      <c r="AV38" s="66"/>
    </row>
    <row r="39" spans="1:96" s="3" customFormat="1" x14ac:dyDescent="0.2">
      <c r="A39" s="69"/>
      <c r="B39" s="65"/>
      <c r="C39" s="65"/>
      <c r="D39" s="65"/>
      <c r="E39" s="66"/>
      <c r="F39" s="66"/>
      <c r="G39" s="66"/>
      <c r="H39" s="66"/>
      <c r="I39" s="66"/>
      <c r="J39" s="66"/>
      <c r="K39" s="66"/>
      <c r="L39" s="66"/>
      <c r="M39" s="65"/>
      <c r="N39" s="65"/>
      <c r="O39" s="66"/>
      <c r="P39" s="65"/>
      <c r="Q39" s="65"/>
      <c r="R39" s="66"/>
      <c r="S39" s="65"/>
      <c r="T39" s="65"/>
      <c r="U39" s="65"/>
      <c r="V39"/>
      <c r="W39"/>
      <c r="X39"/>
      <c r="Y39"/>
      <c r="Z39"/>
      <c r="AA39"/>
      <c r="AB39"/>
      <c r="AC39"/>
      <c r="AD39"/>
      <c r="AE39"/>
      <c r="AF39"/>
      <c r="AG39"/>
      <c r="AH39"/>
      <c r="AI39"/>
      <c r="AJ39"/>
      <c r="AK39"/>
      <c r="AL39"/>
      <c r="AM39" s="66"/>
      <c r="AN39" s="65"/>
      <c r="AP39" s="65"/>
      <c r="AQ39" s="65"/>
      <c r="AR39" s="90"/>
      <c r="AS39" s="65"/>
      <c r="AT39" s="65"/>
      <c r="AU39" s="65"/>
      <c r="AV39" s="66"/>
    </row>
    <row r="40" spans="1:96" s="3" customFormat="1" x14ac:dyDescent="0.2">
      <c r="A40" s="69"/>
      <c r="B40" s="65"/>
      <c r="C40" s="65"/>
      <c r="D40" s="65"/>
      <c r="E40" s="66"/>
      <c r="F40" s="66"/>
      <c r="G40" s="66"/>
      <c r="H40" s="66"/>
      <c r="I40" s="66"/>
      <c r="J40" s="66"/>
      <c r="K40" s="66"/>
      <c r="L40" s="66"/>
      <c r="M40" s="65"/>
      <c r="N40" s="65"/>
      <c r="O40" s="66"/>
      <c r="P40" s="65"/>
      <c r="Q40" s="65"/>
      <c r="R40" s="66"/>
      <c r="S40" s="65"/>
      <c r="T40" s="65"/>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x14ac:dyDescent="0.2">
      <c r="A41" s="69"/>
      <c r="B41" s="65"/>
      <c r="C41" s="65"/>
      <c r="D41" s="65"/>
      <c r="E41" s="66"/>
      <c r="F41" s="66"/>
      <c r="G41" s="66"/>
      <c r="H41" s="66"/>
      <c r="I41" s="66"/>
      <c r="J41" s="66"/>
      <c r="K41" s="66"/>
      <c r="L41" s="66"/>
      <c r="M41" s="65"/>
      <c r="N41" s="65"/>
      <c r="O41" s="66"/>
      <c r="P41" s="65"/>
      <c r="Q41" s="65"/>
      <c r="R41" s="66"/>
      <c r="S41" s="65"/>
      <c r="T41" s="65"/>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x14ac:dyDescent="0.2">
      <c r="A42" s="69"/>
      <c r="B42" s="65"/>
      <c r="C42" s="65"/>
      <c r="D42" s="65"/>
      <c r="E42" s="66"/>
      <c r="F42" s="66"/>
      <c r="G42" s="66"/>
      <c r="H42" s="66"/>
      <c r="I42" s="66"/>
      <c r="J42" s="66"/>
      <c r="K42" s="66"/>
      <c r="L42" s="66"/>
      <c r="M42" s="65"/>
      <c r="N42" s="65"/>
      <c r="O42" s="66"/>
      <c r="P42" s="65"/>
      <c r="Q42" s="65"/>
      <c r="R42" s="66"/>
      <c r="S42" s="65"/>
      <c r="T42" s="65"/>
      <c r="U42" s="65"/>
      <c r="V42"/>
      <c r="W42"/>
      <c r="X42"/>
      <c r="Y42"/>
      <c r="Z42"/>
      <c r="AA42"/>
      <c r="AB42"/>
      <c r="AC42"/>
      <c r="AD42"/>
      <c r="AE42"/>
      <c r="AF42"/>
      <c r="AG42"/>
      <c r="AH42"/>
      <c r="AI42"/>
      <c r="AJ42"/>
      <c r="AK42"/>
      <c r="AL42"/>
      <c r="AM42" s="66"/>
      <c r="AN42" s="65"/>
      <c r="AP42" s="65"/>
      <c r="AQ42" s="65"/>
      <c r="AR42" s="90"/>
      <c r="AS42" s="65"/>
      <c r="AT42" s="65"/>
      <c r="AU42" s="65"/>
      <c r="AV42" s="66"/>
    </row>
    <row r="43" spans="1:96" s="4" customFormat="1" x14ac:dyDescent="0.2">
      <c r="A43" s="69"/>
      <c r="B43" s="65"/>
      <c r="C43" s="65"/>
      <c r="D43" s="65"/>
      <c r="E43" s="66"/>
      <c r="F43" s="66"/>
      <c r="G43" s="66"/>
      <c r="H43" s="66"/>
      <c r="I43" s="66"/>
      <c r="J43" s="66"/>
      <c r="K43" s="66"/>
      <c r="L43" s="66"/>
      <c r="M43" s="65"/>
      <c r="N43" s="65"/>
      <c r="O43" s="66"/>
      <c r="P43" s="65"/>
      <c r="Q43" s="65"/>
      <c r="R43" s="66"/>
      <c r="S43" s="65"/>
      <c r="T43" s="65"/>
      <c r="U43" s="65"/>
      <c r="V43"/>
      <c r="W43"/>
      <c r="X43"/>
      <c r="Y43"/>
      <c r="Z43"/>
      <c r="AA43"/>
      <c r="AB43"/>
      <c r="AC43"/>
      <c r="AD43"/>
      <c r="AE43"/>
      <c r="AF43"/>
      <c r="AG43"/>
      <c r="AH43"/>
      <c r="AI43"/>
      <c r="AJ43"/>
      <c r="AK43"/>
      <c r="AL43"/>
      <c r="AM43" s="66"/>
      <c r="AN43" s="65"/>
      <c r="AO43" s="3"/>
      <c r="AP43" s="65"/>
      <c r="AQ43" s="65"/>
      <c r="AR43" s="90"/>
      <c r="AS43" s="65"/>
      <c r="AT43" s="65"/>
      <c r="AU43" s="65"/>
      <c r="AV43" s="66"/>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9"/>
      <c r="B44" s="65"/>
      <c r="C44" s="65"/>
      <c r="D44" s="65"/>
      <c r="E44" s="66"/>
      <c r="F44" s="66"/>
      <c r="G44" s="66"/>
      <c r="H44" s="66"/>
      <c r="I44" s="66"/>
      <c r="J44" s="66"/>
      <c r="K44" s="66"/>
      <c r="L44" s="66"/>
      <c r="M44" s="65"/>
      <c r="N44" s="65"/>
      <c r="O44" s="66"/>
      <c r="P44" s="65"/>
      <c r="Q44" s="65"/>
      <c r="R44" s="66"/>
      <c r="S44" s="65"/>
      <c r="T44" s="65"/>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x14ac:dyDescent="0.2">
      <c r="A45" s="69"/>
      <c r="B45" s="65"/>
      <c r="C45" s="65"/>
      <c r="D45" s="65"/>
      <c r="E45" s="66"/>
      <c r="F45" s="66"/>
      <c r="G45" s="66"/>
      <c r="H45" s="66"/>
      <c r="I45" s="66"/>
      <c r="J45" s="66"/>
      <c r="K45" s="66"/>
      <c r="L45" s="66"/>
      <c r="M45" s="65"/>
      <c r="N45" s="65"/>
      <c r="O45" s="66"/>
      <c r="P45" s="65"/>
      <c r="Q45" s="65"/>
      <c r="R45" s="66"/>
      <c r="S45" s="65"/>
      <c r="T45" s="65"/>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x14ac:dyDescent="0.2">
      <c r="A46" s="69"/>
      <c r="B46" s="65"/>
      <c r="C46" s="65"/>
      <c r="D46" s="65"/>
      <c r="E46" s="66"/>
      <c r="F46" s="66"/>
      <c r="G46" s="66"/>
      <c r="H46" s="66"/>
      <c r="I46" s="66"/>
      <c r="J46" s="66"/>
      <c r="K46" s="66"/>
      <c r="L46" s="66"/>
      <c r="M46" s="65"/>
      <c r="N46" s="65"/>
      <c r="O46" s="66"/>
      <c r="P46" s="65"/>
      <c r="Q46" s="65"/>
      <c r="R46" s="66"/>
      <c r="S46" s="65"/>
      <c r="T46" s="65"/>
      <c r="U46" s="65"/>
      <c r="V46"/>
      <c r="W46"/>
      <c r="X46"/>
      <c r="Y46"/>
      <c r="Z46"/>
      <c r="AA46"/>
      <c r="AB46"/>
      <c r="AC46"/>
      <c r="AD46"/>
      <c r="AE46"/>
      <c r="AF46"/>
      <c r="AG46"/>
      <c r="AH46"/>
      <c r="AI46"/>
      <c r="AJ46"/>
      <c r="AK46"/>
      <c r="AL46"/>
      <c r="AM46" s="66"/>
      <c r="AN46" s="65"/>
      <c r="AP46" s="65"/>
      <c r="AQ46" s="65"/>
      <c r="AR46" s="90"/>
      <c r="AS46" s="65"/>
      <c r="AT46" s="65"/>
      <c r="AU46" s="65"/>
      <c r="AV46" s="66"/>
    </row>
    <row r="47" spans="1:96" s="4" customFormat="1" x14ac:dyDescent="0.2">
      <c r="A47" s="69"/>
      <c r="B47" s="65"/>
      <c r="C47" s="65"/>
      <c r="D47" s="65"/>
      <c r="E47" s="66"/>
      <c r="F47" s="66"/>
      <c r="G47" s="66"/>
      <c r="H47" s="66"/>
      <c r="I47" s="66"/>
      <c r="J47" s="66"/>
      <c r="K47" s="66"/>
      <c r="L47" s="66"/>
      <c r="M47" s="65"/>
      <c r="N47" s="65"/>
      <c r="O47" s="66"/>
      <c r="P47" s="65"/>
      <c r="Q47" s="65"/>
      <c r="R47" s="66"/>
      <c r="S47" s="65"/>
      <c r="T47" s="65"/>
      <c r="U47" s="65"/>
      <c r="V47"/>
      <c r="W47"/>
      <c r="X47"/>
      <c r="Y47"/>
      <c r="Z47"/>
      <c r="AA47"/>
      <c r="AB47"/>
      <c r="AC47"/>
      <c r="AD47"/>
      <c r="AE47"/>
      <c r="AF47"/>
      <c r="AG47"/>
      <c r="AH47"/>
      <c r="AI47"/>
      <c r="AJ47"/>
      <c r="AK47"/>
      <c r="AL47"/>
      <c r="AM47" s="66"/>
      <c r="AN47" s="65"/>
      <c r="AO47" s="3"/>
      <c r="AP47" s="65"/>
      <c r="AQ47" s="65"/>
      <c r="AR47" s="90"/>
      <c r="AS47" s="65"/>
      <c r="AT47" s="65"/>
      <c r="AU47" s="65"/>
      <c r="AV47" s="66"/>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9"/>
      <c r="B48" s="65"/>
      <c r="C48" s="65"/>
      <c r="D48" s="65"/>
      <c r="E48" s="66"/>
      <c r="F48" s="66"/>
      <c r="G48" s="66"/>
      <c r="H48" s="66"/>
      <c r="I48" s="66"/>
      <c r="J48" s="66"/>
      <c r="K48" s="66"/>
      <c r="L48" s="66"/>
      <c r="M48" s="65"/>
      <c r="N48" s="65"/>
      <c r="O48" s="66"/>
      <c r="P48" s="65"/>
      <c r="Q48" s="65"/>
      <c r="R48" s="66"/>
      <c r="S48" s="65"/>
      <c r="T48" s="65"/>
      <c r="U48" s="65"/>
      <c r="V48"/>
      <c r="W48"/>
      <c r="X48"/>
      <c r="Y48"/>
      <c r="Z48"/>
      <c r="AA48"/>
      <c r="AB48"/>
      <c r="AC48"/>
      <c r="AD48"/>
      <c r="AE48"/>
      <c r="AF48"/>
      <c r="AG48"/>
      <c r="AH48"/>
      <c r="AI48"/>
      <c r="AJ48"/>
      <c r="AK48"/>
      <c r="AL48"/>
      <c r="AM48" s="66"/>
      <c r="AN48" s="65"/>
      <c r="AO48" s="3"/>
      <c r="AP48" s="65"/>
      <c r="AQ48" s="65"/>
      <c r="AR48" s="90"/>
      <c r="AS48" s="65"/>
      <c r="AT48" s="65"/>
      <c r="AU48" s="65"/>
      <c r="AV48" s="66"/>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9"/>
      <c r="B49" s="65"/>
      <c r="C49" s="65"/>
      <c r="D49" s="65"/>
      <c r="E49" s="66"/>
      <c r="F49" s="66"/>
      <c r="G49" s="66"/>
      <c r="H49" s="66"/>
      <c r="I49" s="66"/>
      <c r="J49" s="66"/>
      <c r="K49" s="66"/>
      <c r="L49" s="66"/>
      <c r="M49" s="65"/>
      <c r="N49" s="65"/>
      <c r="O49" s="66"/>
      <c r="P49" s="65"/>
      <c r="Q49" s="65"/>
      <c r="R49" s="66"/>
      <c r="S49" s="65"/>
      <c r="T49" s="65"/>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P53" s="65"/>
      <c r="AQ53" s="65"/>
      <c r="AR53" s="90"/>
      <c r="AS53" s="65"/>
      <c r="AT53" s="65"/>
      <c r="AU53" s="65"/>
      <c r="AV53" s="66"/>
    </row>
    <row r="54" spans="1:96" s="3"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P54" s="65"/>
      <c r="AQ54" s="65"/>
      <c r="AR54" s="90"/>
      <c r="AS54" s="65"/>
      <c r="AT54" s="65"/>
      <c r="AU54" s="65"/>
      <c r="AV54" s="66"/>
    </row>
    <row r="55" spans="1:96" s="3"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4"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O57" s="3"/>
      <c r="AP57" s="65"/>
      <c r="AQ57" s="65"/>
      <c r="AR57" s="90"/>
      <c r="AS57" s="65"/>
      <c r="AT57" s="65"/>
      <c r="AU57" s="65"/>
      <c r="AV57" s="66"/>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3"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26"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O63" s="3"/>
      <c r="AP63" s="65"/>
      <c r="AQ63" s="65"/>
      <c r="AR63" s="90"/>
      <c r="AS63" s="65"/>
      <c r="AT63" s="65"/>
      <c r="AU63" s="65"/>
      <c r="AV63" s="66"/>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3"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P67" s="65"/>
      <c r="AQ67" s="65"/>
      <c r="AR67" s="90"/>
      <c r="AS67" s="65"/>
      <c r="AT67" s="65"/>
      <c r="AU67" s="65"/>
      <c r="AV67" s="66"/>
    </row>
    <row r="68" spans="1:96" s="3"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P68" s="65"/>
      <c r="AQ68" s="65"/>
      <c r="AR68" s="90"/>
      <c r="AS68" s="65"/>
      <c r="AT68" s="65"/>
      <c r="AU68" s="65"/>
      <c r="AV68" s="66"/>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4"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O70" s="3"/>
      <c r="AP70" s="65"/>
      <c r="AQ70" s="65"/>
      <c r="AR70" s="90"/>
      <c r="AS70" s="65"/>
      <c r="AT70" s="65"/>
      <c r="AU70" s="65"/>
      <c r="AV70" s="66"/>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P71" s="65"/>
      <c r="AQ71" s="65"/>
      <c r="AR71" s="90"/>
      <c r="AS71" s="65"/>
      <c r="AT71" s="65"/>
      <c r="AU71" s="65"/>
      <c r="AV71" s="66"/>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4"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O76" s="3"/>
      <c r="AP76" s="65"/>
      <c r="AQ76" s="65"/>
      <c r="AR76" s="90"/>
      <c r="AS76" s="65"/>
      <c r="AT76" s="65"/>
      <c r="AU76" s="65"/>
      <c r="AV76" s="66"/>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O77" s="3"/>
      <c r="AP77" s="65"/>
      <c r="AQ77" s="65"/>
      <c r="AR77" s="90"/>
      <c r="AS77" s="65"/>
      <c r="AT77" s="65"/>
      <c r="AU77" s="65"/>
      <c r="AV77" s="66"/>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14"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O80" s="3"/>
      <c r="AP80" s="65"/>
      <c r="AQ80" s="65"/>
      <c r="AR80" s="90"/>
      <c r="AS80" s="65"/>
      <c r="AT80" s="65"/>
      <c r="AU80" s="65"/>
      <c r="AV80" s="66"/>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P95" s="65"/>
      <c r="AQ95" s="65"/>
      <c r="AR95" s="90"/>
      <c r="AS95" s="65"/>
      <c r="AT95" s="65"/>
      <c r="AU95" s="65"/>
      <c r="AV95" s="66"/>
    </row>
    <row r="96" spans="1:96" s="4"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O96" s="3"/>
      <c r="AP96" s="65"/>
      <c r="AQ96" s="65"/>
      <c r="AR96" s="90"/>
      <c r="AS96" s="65"/>
      <c r="AT96" s="65"/>
      <c r="AU96" s="65"/>
      <c r="AV96" s="66"/>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26" customFormat="1" ht="14.25" customHeigh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O98" s="3"/>
      <c r="AP98" s="65"/>
      <c r="AQ98" s="65"/>
      <c r="AR98" s="90"/>
      <c r="AS98" s="65"/>
      <c r="AT98" s="65"/>
      <c r="AU98" s="65"/>
      <c r="AV98" s="66"/>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1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O104" s="3"/>
      <c r="AP104" s="65"/>
      <c r="AQ104" s="65"/>
      <c r="AR104" s="90"/>
      <c r="AS104" s="65"/>
      <c r="AT104" s="65"/>
      <c r="AU104" s="65"/>
      <c r="AV104" s="66"/>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26" customFormat="1" ht="14.25" customHeigh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O118" s="3"/>
      <c r="AP118" s="65"/>
      <c r="AQ118" s="65"/>
      <c r="AR118" s="90"/>
      <c r="AS118" s="65"/>
      <c r="AT118" s="65"/>
      <c r="AU118" s="65"/>
      <c r="AV118" s="66"/>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26" customFormat="1" ht="14.25" customHeigh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O125" s="3"/>
      <c r="AP125" s="65"/>
      <c r="AQ125" s="65"/>
      <c r="AR125" s="90"/>
      <c r="AS125" s="65"/>
      <c r="AT125" s="65"/>
      <c r="AU125" s="65"/>
      <c r="AV125" s="66"/>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66"/>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B175" s="65"/>
      <c r="C175" s="65"/>
      <c r="D175" s="65"/>
      <c r="E175" s="66"/>
      <c r="F175" s="66"/>
      <c r="G175" s="66"/>
      <c r="H175" s="66"/>
      <c r="I175" s="66"/>
      <c r="J175" s="66"/>
      <c r="K175" s="66"/>
      <c r="L175" s="66"/>
      <c r="M175" s="65"/>
      <c r="N175" s="65"/>
      <c r="O175" s="66"/>
      <c r="P175" s="65"/>
      <c r="Q175" s="65"/>
      <c r="R175" s="66"/>
      <c r="S175" s="65"/>
      <c r="T175" s="65"/>
      <c r="U175" s="65"/>
      <c r="V175"/>
      <c r="W175"/>
      <c r="X175"/>
      <c r="Y175"/>
      <c r="Z175"/>
      <c r="AA175"/>
      <c r="AB175"/>
      <c r="AC175"/>
      <c r="AD175"/>
      <c r="AE175"/>
      <c r="AF175"/>
      <c r="AG175"/>
      <c r="AH175"/>
      <c r="AI175"/>
      <c r="AJ175"/>
      <c r="AK175"/>
      <c r="AL175"/>
      <c r="AM175" s="66"/>
      <c r="AN175" s="65"/>
      <c r="AP175" s="65"/>
      <c r="AQ175" s="65"/>
      <c r="AR175" s="90"/>
      <c r="AS175" s="65"/>
      <c r="AT175" s="65"/>
      <c r="AU175" s="65"/>
      <c r="AV175" s="66"/>
    </row>
    <row r="176" spans="1:48" s="3" customFormat="1" x14ac:dyDescent="0.2">
      <c r="A176" s="69"/>
      <c r="B176" s="65"/>
      <c r="C176" s="65"/>
      <c r="D176" s="65"/>
      <c r="E176" s="66"/>
      <c r="F176" s="66"/>
      <c r="G176" s="66"/>
      <c r="H176" s="66"/>
      <c r="I176" s="66"/>
      <c r="J176" s="66"/>
      <c r="K176" s="66"/>
      <c r="L176" s="66"/>
      <c r="M176" s="65"/>
      <c r="N176" s="65"/>
      <c r="O176" s="66"/>
      <c r="P176" s="65"/>
      <c r="Q176" s="65"/>
      <c r="R176" s="66"/>
      <c r="S176" s="65"/>
      <c r="T176" s="65"/>
      <c r="U176" s="65"/>
      <c r="V176"/>
      <c r="W176"/>
      <c r="X176"/>
      <c r="Y176"/>
      <c r="Z176"/>
      <c r="AA176"/>
      <c r="AB176"/>
      <c r="AC176"/>
      <c r="AD176"/>
      <c r="AE176"/>
      <c r="AF176"/>
      <c r="AG176"/>
      <c r="AH176"/>
      <c r="AI176"/>
      <c r="AJ176"/>
      <c r="AK176"/>
      <c r="AL176"/>
      <c r="AM176" s="66"/>
      <c r="AN176" s="65"/>
      <c r="AP176" s="65"/>
      <c r="AQ176" s="65"/>
      <c r="AR176" s="90"/>
      <c r="AS176" s="65"/>
      <c r="AT176" s="65"/>
      <c r="AU176" s="65"/>
      <c r="AV176" s="66"/>
    </row>
    <row r="177" spans="1:48" s="3" customFormat="1" x14ac:dyDescent="0.2">
      <c r="A177" s="69"/>
      <c r="B177" s="65"/>
      <c r="C177" s="65"/>
      <c r="D177" s="65"/>
      <c r="E177" s="66"/>
      <c r="F177" s="66"/>
      <c r="G177" s="66"/>
      <c r="H177" s="66"/>
      <c r="I177" s="66"/>
      <c r="J177" s="66"/>
      <c r="K177" s="66"/>
      <c r="L177" s="66"/>
      <c r="M177" s="65"/>
      <c r="N177" s="65"/>
      <c r="O177" s="66"/>
      <c r="P177" s="65"/>
      <c r="Q177" s="65"/>
      <c r="R177" s="66"/>
      <c r="S177" s="65"/>
      <c r="T177" s="65"/>
      <c r="U177" s="65"/>
      <c r="V177"/>
      <c r="W177"/>
      <c r="X177"/>
      <c r="Y177"/>
      <c r="Z177"/>
      <c r="AA177"/>
      <c r="AB177"/>
      <c r="AC177"/>
      <c r="AD177"/>
      <c r="AE177"/>
      <c r="AF177"/>
      <c r="AG177"/>
      <c r="AH177"/>
      <c r="AI177"/>
      <c r="AJ177"/>
      <c r="AK177"/>
      <c r="AL177"/>
      <c r="AM177" s="66"/>
      <c r="AN177" s="65"/>
      <c r="AP177" s="65"/>
      <c r="AQ177" s="65"/>
      <c r="AR177" s="90"/>
      <c r="AS177" s="65"/>
      <c r="AT177" s="65"/>
      <c r="AU177" s="65"/>
      <c r="AV177" s="66"/>
    </row>
    <row r="178" spans="1:48" s="3" customFormat="1" x14ac:dyDescent="0.2">
      <c r="A178" s="69"/>
      <c r="B178" s="65"/>
      <c r="C178" s="65"/>
      <c r="D178" s="65"/>
      <c r="E178" s="66"/>
      <c r="F178" s="66"/>
      <c r="G178" s="66"/>
      <c r="H178" s="66"/>
      <c r="I178" s="66"/>
      <c r="J178" s="66"/>
      <c r="K178" s="66"/>
      <c r="L178" s="66"/>
      <c r="M178" s="65"/>
      <c r="N178" s="65"/>
      <c r="O178" s="66"/>
      <c r="P178" s="65"/>
      <c r="Q178" s="65"/>
      <c r="R178" s="66"/>
      <c r="S178" s="65"/>
      <c r="T178" s="65"/>
      <c r="U178" s="65"/>
      <c r="V178"/>
      <c r="W178"/>
      <c r="X178"/>
      <c r="Y178"/>
      <c r="Z178"/>
      <c r="AA178"/>
      <c r="AB178"/>
      <c r="AC178"/>
      <c r="AD178"/>
      <c r="AE178"/>
      <c r="AF178"/>
      <c r="AG178"/>
      <c r="AH178"/>
      <c r="AI178"/>
      <c r="AJ178"/>
      <c r="AK178"/>
      <c r="AL178"/>
      <c r="AM178" s="66"/>
      <c r="AN178" s="65"/>
      <c r="AP178" s="65"/>
      <c r="AQ178" s="65"/>
      <c r="AR178" s="90"/>
      <c r="AS178" s="65"/>
      <c r="AT178" s="65"/>
      <c r="AU178" s="65"/>
      <c r="AV178" s="66"/>
    </row>
    <row r="179" spans="1:48" s="3" customFormat="1" x14ac:dyDescent="0.2">
      <c r="A179" s="69"/>
      <c r="B179" s="65"/>
      <c r="C179" s="65"/>
      <c r="D179" s="65"/>
      <c r="E179" s="66"/>
      <c r="F179" s="66"/>
      <c r="G179" s="66"/>
      <c r="H179" s="66"/>
      <c r="I179" s="66"/>
      <c r="J179" s="66"/>
      <c r="K179" s="66"/>
      <c r="L179" s="66"/>
      <c r="M179" s="65"/>
      <c r="N179" s="65"/>
      <c r="O179" s="66"/>
      <c r="P179" s="65"/>
      <c r="Q179" s="65"/>
      <c r="R179" s="66"/>
      <c r="S179" s="65"/>
      <c r="T179" s="65"/>
      <c r="U179" s="65"/>
      <c r="V179"/>
      <c r="W179"/>
      <c r="X179"/>
      <c r="Y179"/>
      <c r="Z179"/>
      <c r="AA179"/>
      <c r="AB179"/>
      <c r="AC179"/>
      <c r="AD179"/>
      <c r="AE179"/>
      <c r="AF179"/>
      <c r="AG179"/>
      <c r="AH179"/>
      <c r="AI179"/>
      <c r="AJ179"/>
      <c r="AK179"/>
      <c r="AL179"/>
      <c r="AM179" s="66"/>
      <c r="AN179" s="65"/>
      <c r="AP179" s="65"/>
      <c r="AQ179" s="65"/>
      <c r="AR179" s="90"/>
      <c r="AS179" s="65"/>
      <c r="AT179" s="65"/>
      <c r="AU179" s="65"/>
      <c r="AV179" s="66"/>
    </row>
    <row r="180" spans="1:48" s="3" customFormat="1" x14ac:dyDescent="0.2">
      <c r="A180" s="69"/>
      <c r="B180" s="65"/>
      <c r="C180" s="65"/>
      <c r="D180" s="65"/>
      <c r="E180" s="66"/>
      <c r="F180" s="66"/>
      <c r="G180" s="66"/>
      <c r="H180" s="66"/>
      <c r="I180" s="66"/>
      <c r="J180" s="66"/>
      <c r="K180" s="66"/>
      <c r="L180" s="66"/>
      <c r="M180" s="65"/>
      <c r="N180" s="65"/>
      <c r="O180" s="66"/>
      <c r="P180" s="65"/>
      <c r="Q180" s="65"/>
      <c r="R180" s="66"/>
      <c r="S180" s="65"/>
      <c r="T180" s="65"/>
      <c r="U180" s="65"/>
      <c r="V180"/>
      <c r="W180"/>
      <c r="X180"/>
      <c r="Y180"/>
      <c r="Z180"/>
      <c r="AA180"/>
      <c r="AB180"/>
      <c r="AC180"/>
      <c r="AD180"/>
      <c r="AE180"/>
      <c r="AF180"/>
      <c r="AG180"/>
      <c r="AH180"/>
      <c r="AI180"/>
      <c r="AJ180"/>
      <c r="AK180"/>
      <c r="AL180"/>
      <c r="AM180" s="66"/>
      <c r="AN180" s="65"/>
      <c r="AP180" s="65"/>
      <c r="AQ180" s="65"/>
      <c r="AR180" s="90"/>
      <c r="AS180" s="65"/>
      <c r="AT180" s="65"/>
      <c r="AU180" s="65"/>
      <c r="AV180" s="66"/>
    </row>
    <row r="181" spans="1:48" s="3" customFormat="1" x14ac:dyDescent="0.2">
      <c r="A181" s="69"/>
      <c r="B181" s="65"/>
      <c r="C181" s="65"/>
      <c r="D181" s="65"/>
      <c r="E181" s="66"/>
      <c r="F181" s="66"/>
      <c r="G181" s="66"/>
      <c r="H181" s="66"/>
      <c r="I181" s="66"/>
      <c r="J181" s="66"/>
      <c r="K181" s="66"/>
      <c r="L181" s="66"/>
      <c r="M181" s="65"/>
      <c r="N181" s="65"/>
      <c r="O181" s="66"/>
      <c r="P181" s="65"/>
      <c r="Q181" s="65"/>
      <c r="R181" s="66"/>
      <c r="S181" s="65"/>
      <c r="T181" s="65"/>
      <c r="U181" s="65"/>
      <c r="V181"/>
      <c r="W181"/>
      <c r="X181"/>
      <c r="Y181"/>
      <c r="Z181"/>
      <c r="AA181"/>
      <c r="AB181"/>
      <c r="AC181"/>
      <c r="AD181"/>
      <c r="AE181"/>
      <c r="AF181"/>
      <c r="AG181"/>
      <c r="AH181"/>
      <c r="AI181"/>
      <c r="AJ181"/>
      <c r="AK181"/>
      <c r="AL181"/>
      <c r="AM181" s="66"/>
      <c r="AN181" s="65"/>
      <c r="AP181" s="65"/>
      <c r="AQ181" s="65"/>
      <c r="AR181" s="90"/>
      <c r="AS181" s="65"/>
      <c r="AT181" s="65"/>
      <c r="AU181" s="65"/>
      <c r="AV181" s="66"/>
    </row>
    <row r="182" spans="1:48" s="3" customFormat="1" x14ac:dyDescent="0.2">
      <c r="A182" s="69"/>
      <c r="B182" s="65"/>
      <c r="C182" s="65"/>
      <c r="D182" s="65"/>
      <c r="E182" s="66"/>
      <c r="F182" s="66"/>
      <c r="G182" s="66"/>
      <c r="H182" s="66"/>
      <c r="I182" s="66"/>
      <c r="J182" s="66"/>
      <c r="K182" s="66"/>
      <c r="L182" s="66"/>
      <c r="M182" s="65"/>
      <c r="N182" s="65"/>
      <c r="O182" s="66"/>
      <c r="P182" s="65"/>
      <c r="Q182" s="65"/>
      <c r="R182" s="66"/>
      <c r="S182" s="65"/>
      <c r="T182" s="65"/>
      <c r="U182" s="65"/>
      <c r="V182"/>
      <c r="W182"/>
      <c r="X182"/>
      <c r="Y182"/>
      <c r="Z182"/>
      <c r="AA182"/>
      <c r="AB182"/>
      <c r="AC182"/>
      <c r="AD182"/>
      <c r="AE182"/>
      <c r="AF182"/>
      <c r="AG182"/>
      <c r="AH182"/>
      <c r="AI182"/>
      <c r="AJ182"/>
      <c r="AK182"/>
      <c r="AL182"/>
      <c r="AM182" s="66"/>
      <c r="AN182" s="65"/>
      <c r="AP182" s="65"/>
      <c r="AQ182" s="65"/>
      <c r="AR182" s="90"/>
      <c r="AS182" s="65"/>
      <c r="AT182" s="65"/>
      <c r="AU182" s="65"/>
      <c r="AV182" s="66"/>
    </row>
    <row r="183" spans="1:48" s="3" customFormat="1" x14ac:dyDescent="0.2">
      <c r="A183" s="69"/>
      <c r="B183" s="65"/>
      <c r="C183" s="65"/>
      <c r="D183" s="65"/>
      <c r="E183" s="8"/>
      <c r="F183" s="66"/>
      <c r="G183" s="66"/>
      <c r="H183" s="66"/>
      <c r="I183" s="66"/>
      <c r="J183" s="66"/>
      <c r="K183" s="66"/>
      <c r="L183" s="66"/>
      <c r="M183" s="65"/>
      <c r="N183" s="65"/>
      <c r="O183" s="66"/>
      <c r="P183" s="65"/>
      <c r="Q183" s="65"/>
      <c r="R183" s="66"/>
      <c r="S183" s="65"/>
      <c r="T183" s="65"/>
      <c r="U183" s="65"/>
      <c r="V183"/>
      <c r="W183"/>
      <c r="X183"/>
      <c r="Y183"/>
      <c r="Z183"/>
      <c r="AA183"/>
      <c r="AB183"/>
      <c r="AC183"/>
      <c r="AD183"/>
      <c r="AE183"/>
      <c r="AF183"/>
      <c r="AG183"/>
      <c r="AH183"/>
      <c r="AI183"/>
      <c r="AJ183"/>
      <c r="AK183"/>
      <c r="AL183"/>
      <c r="AM183" s="66"/>
      <c r="AN183" s="65"/>
      <c r="AP183" s="65"/>
      <c r="AQ183" s="65"/>
      <c r="AR183" s="90"/>
      <c r="AS183" s="65"/>
      <c r="AT183" s="65"/>
      <c r="AU183" s="65"/>
      <c r="AV183" s="66"/>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66"/>
      <c r="AN196" s="65"/>
      <c r="AP196" s="65"/>
      <c r="AQ196" s="65"/>
      <c r="AR196" s="90"/>
      <c r="AS196" s="65"/>
      <c r="AT196" s="65"/>
      <c r="AU196" s="65"/>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66"/>
      <c r="AN197" s="65"/>
      <c r="AP197" s="65"/>
      <c r="AQ197" s="65"/>
      <c r="AR197" s="90"/>
      <c r="AS197" s="65"/>
      <c r="AT197" s="65"/>
      <c r="AU197" s="65"/>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66"/>
      <c r="AN198" s="65"/>
      <c r="AP198" s="65"/>
      <c r="AQ198" s="65"/>
      <c r="AR198" s="90"/>
      <c r="AS198" s="65"/>
      <c r="AT198" s="65"/>
      <c r="AU198" s="65"/>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66"/>
      <c r="AN199" s="65"/>
      <c r="AP199" s="65"/>
      <c r="AQ199" s="65"/>
      <c r="AR199" s="90"/>
      <c r="AS199" s="65"/>
      <c r="AT199" s="65"/>
      <c r="AU199" s="65"/>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66"/>
      <c r="AN200" s="65"/>
      <c r="AP200" s="65"/>
      <c r="AQ200" s="65"/>
      <c r="AR200" s="90"/>
      <c r="AS200" s="65"/>
      <c r="AT200" s="65"/>
      <c r="AU200" s="65"/>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66"/>
      <c r="AN201" s="65"/>
      <c r="AP201" s="65"/>
      <c r="AQ201" s="65"/>
      <c r="AR201" s="90"/>
      <c r="AS201" s="65"/>
      <c r="AT201" s="65"/>
      <c r="AU201" s="65"/>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66"/>
      <c r="AN202" s="65"/>
      <c r="AP202" s="65"/>
      <c r="AQ202" s="65"/>
      <c r="AR202" s="90"/>
      <c r="AS202" s="65"/>
      <c r="AT202" s="65"/>
      <c r="AU202" s="65"/>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66"/>
      <c r="AN203" s="65"/>
      <c r="AP203" s="65"/>
      <c r="AQ203" s="65"/>
      <c r="AR203" s="90"/>
      <c r="AS203" s="65"/>
      <c r="AT203" s="65"/>
      <c r="AU203" s="65"/>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66"/>
      <c r="AN204" s="65"/>
      <c r="AP204" s="65"/>
      <c r="AQ204" s="65"/>
      <c r="AR204" s="90"/>
      <c r="AS204" s="65"/>
      <c r="AT204" s="65"/>
      <c r="AU204" s="65"/>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R297" s="90"/>
      <c r="AV297" s="8"/>
    </row>
    <row r="298" spans="1:48" s="3" customFormat="1" x14ac:dyDescent="0.2">
      <c r="A298" s="69"/>
      <c r="E298" s="8"/>
      <c r="F298" s="8"/>
      <c r="G298" s="8"/>
      <c r="H298" s="8"/>
      <c r="I298" s="8"/>
      <c r="J298" s="8"/>
      <c r="K298" s="8"/>
      <c r="L298" s="8"/>
      <c r="O298" s="8"/>
      <c r="R298" s="66"/>
      <c r="V298"/>
      <c r="W298"/>
      <c r="X298"/>
      <c r="Y298"/>
      <c r="Z298"/>
      <c r="AA298"/>
      <c r="AB298"/>
      <c r="AC298"/>
      <c r="AD298"/>
      <c r="AE298"/>
      <c r="AF298"/>
      <c r="AG298"/>
      <c r="AH298"/>
      <c r="AI298"/>
      <c r="AJ298"/>
      <c r="AK298"/>
      <c r="AL298"/>
      <c r="AM298" s="8"/>
      <c r="AR298" s="90"/>
      <c r="AV298" s="8"/>
    </row>
    <row r="299" spans="1:48" s="3" customFormat="1" x14ac:dyDescent="0.2">
      <c r="A299" s="69"/>
      <c r="E299" s="8"/>
      <c r="F299" s="8"/>
      <c r="G299" s="8"/>
      <c r="H299" s="8"/>
      <c r="I299" s="8"/>
      <c r="J299" s="8"/>
      <c r="K299" s="8"/>
      <c r="L299" s="8"/>
      <c r="O299" s="8"/>
      <c r="R299" s="66"/>
      <c r="V299"/>
      <c r="W299"/>
      <c r="X299"/>
      <c r="Y299"/>
      <c r="Z299"/>
      <c r="AA299"/>
      <c r="AB299"/>
      <c r="AC299"/>
      <c r="AD299"/>
      <c r="AE299"/>
      <c r="AF299"/>
      <c r="AG299"/>
      <c r="AH299"/>
      <c r="AI299"/>
      <c r="AJ299"/>
      <c r="AK299"/>
      <c r="AL299"/>
      <c r="AM299" s="8"/>
      <c r="AR299" s="90"/>
      <c r="AV299" s="8"/>
    </row>
    <row r="300" spans="1:48" s="3" customFormat="1" x14ac:dyDescent="0.2">
      <c r="A300" s="69"/>
      <c r="E300" s="8"/>
      <c r="F300" s="8"/>
      <c r="G300" s="8"/>
      <c r="H300" s="8"/>
      <c r="I300" s="8"/>
      <c r="J300" s="8"/>
      <c r="K300" s="8"/>
      <c r="L300" s="8"/>
      <c r="O300" s="8"/>
      <c r="R300" s="66"/>
      <c r="V300"/>
      <c r="W300"/>
      <c r="X300"/>
      <c r="Y300"/>
      <c r="Z300"/>
      <c r="AA300"/>
      <c r="AB300"/>
      <c r="AC300"/>
      <c r="AD300"/>
      <c r="AE300"/>
      <c r="AF300"/>
      <c r="AG300"/>
      <c r="AH300"/>
      <c r="AI300"/>
      <c r="AJ300"/>
      <c r="AK300"/>
      <c r="AL300"/>
      <c r="AM300" s="8"/>
      <c r="AR300" s="90"/>
      <c r="AV300" s="8"/>
    </row>
    <row r="301" spans="1:48" s="3" customFormat="1" x14ac:dyDescent="0.2">
      <c r="A301" s="69"/>
      <c r="E301" s="8"/>
      <c r="F301" s="8"/>
      <c r="G301" s="8"/>
      <c r="H301" s="8"/>
      <c r="I301" s="8"/>
      <c r="J301" s="8"/>
      <c r="K301" s="8"/>
      <c r="L301" s="8"/>
      <c r="O301" s="8"/>
      <c r="R301" s="66"/>
      <c r="V301"/>
      <c r="W301"/>
      <c r="X301"/>
      <c r="Y301"/>
      <c r="Z301"/>
      <c r="AA301"/>
      <c r="AB301"/>
      <c r="AC301"/>
      <c r="AD301"/>
      <c r="AE301"/>
      <c r="AF301"/>
      <c r="AG301"/>
      <c r="AH301"/>
      <c r="AI301"/>
      <c r="AJ301"/>
      <c r="AK301"/>
      <c r="AL301"/>
      <c r="AM301" s="8"/>
      <c r="AR301" s="90"/>
      <c r="AV301" s="8"/>
    </row>
    <row r="302" spans="1:48" s="3" customFormat="1" x14ac:dyDescent="0.2">
      <c r="A302" s="69"/>
      <c r="E302" s="8"/>
      <c r="F302" s="8"/>
      <c r="G302" s="8"/>
      <c r="H302" s="8"/>
      <c r="I302" s="8"/>
      <c r="J302" s="8"/>
      <c r="K302" s="8"/>
      <c r="L302" s="8"/>
      <c r="O302" s="8"/>
      <c r="R302" s="66"/>
      <c r="V302"/>
      <c r="W302"/>
      <c r="X302"/>
      <c r="Y302"/>
      <c r="Z302"/>
      <c r="AA302"/>
      <c r="AB302"/>
      <c r="AC302"/>
      <c r="AD302"/>
      <c r="AE302"/>
      <c r="AF302"/>
      <c r="AG302"/>
      <c r="AH302"/>
      <c r="AI302"/>
      <c r="AJ302"/>
      <c r="AK302"/>
      <c r="AL302"/>
      <c r="AM302" s="8"/>
      <c r="AR302" s="90"/>
      <c r="AV302" s="8"/>
    </row>
    <row r="303" spans="1:48" s="3" customFormat="1" x14ac:dyDescent="0.2">
      <c r="A303" s="69"/>
      <c r="E303" s="8"/>
      <c r="F303" s="8"/>
      <c r="G303" s="8"/>
      <c r="H303" s="8"/>
      <c r="I303" s="8"/>
      <c r="J303" s="8"/>
      <c r="K303" s="8"/>
      <c r="L303" s="8"/>
      <c r="O303" s="8"/>
      <c r="R303" s="66"/>
      <c r="V303"/>
      <c r="W303"/>
      <c r="X303"/>
      <c r="Y303"/>
      <c r="Z303"/>
      <c r="AA303"/>
      <c r="AB303"/>
      <c r="AC303"/>
      <c r="AD303"/>
      <c r="AE303"/>
      <c r="AF303"/>
      <c r="AG303"/>
      <c r="AH303"/>
      <c r="AI303"/>
      <c r="AJ303"/>
      <c r="AK303"/>
      <c r="AL303"/>
      <c r="AM303" s="8"/>
      <c r="AR303" s="90"/>
      <c r="AV303" s="8"/>
    </row>
    <row r="304" spans="1:48" s="3" customFormat="1" x14ac:dyDescent="0.2">
      <c r="A304" s="69"/>
      <c r="E304" s="8"/>
      <c r="F304" s="8"/>
      <c r="G304" s="8"/>
      <c r="H304" s="8"/>
      <c r="I304" s="8"/>
      <c r="J304" s="8"/>
      <c r="K304" s="8"/>
      <c r="L304" s="8"/>
      <c r="O304" s="8"/>
      <c r="R304" s="66"/>
      <c r="V304"/>
      <c r="W304"/>
      <c r="X304"/>
      <c r="Y304"/>
      <c r="Z304"/>
      <c r="AA304"/>
      <c r="AB304"/>
      <c r="AC304"/>
      <c r="AD304"/>
      <c r="AE304"/>
      <c r="AF304"/>
      <c r="AG304"/>
      <c r="AH304"/>
      <c r="AI304"/>
      <c r="AJ304"/>
      <c r="AK304"/>
      <c r="AL304"/>
      <c r="AM304" s="8"/>
      <c r="AR304" s="90"/>
      <c r="AV304" s="8"/>
    </row>
    <row r="305" spans="1:48" s="3" customFormat="1" x14ac:dyDescent="0.2">
      <c r="A305" s="69"/>
      <c r="E305" s="8"/>
      <c r="F305" s="8"/>
      <c r="G305" s="8"/>
      <c r="H305" s="8"/>
      <c r="I305" s="8"/>
      <c r="J305" s="8"/>
      <c r="K305" s="8"/>
      <c r="L305" s="8"/>
      <c r="O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O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s="3" customFormat="1" x14ac:dyDescent="0.2">
      <c r="A370" s="69"/>
      <c r="E370" s="8"/>
      <c r="F370" s="8"/>
      <c r="G370" s="8"/>
      <c r="H370" s="8"/>
      <c r="I370" s="8"/>
      <c r="J370" s="8"/>
      <c r="K370" s="8"/>
      <c r="L370" s="8"/>
      <c r="N370" s="8"/>
      <c r="O370" s="8"/>
      <c r="P370" s="8"/>
      <c r="R370" s="66"/>
      <c r="V370"/>
      <c r="W370"/>
      <c r="X370"/>
      <c r="Y370"/>
      <c r="Z370"/>
      <c r="AA370"/>
      <c r="AB370"/>
      <c r="AC370"/>
      <c r="AD370"/>
      <c r="AE370"/>
      <c r="AF370"/>
      <c r="AG370"/>
      <c r="AH370"/>
      <c r="AI370"/>
      <c r="AJ370"/>
      <c r="AK370"/>
      <c r="AL370"/>
      <c r="AM370" s="8"/>
      <c r="AN370" s="8"/>
      <c r="AP370" s="8"/>
      <c r="AR370" s="90"/>
      <c r="AV370" s="8"/>
    </row>
    <row r="371" spans="1:96" s="3" customFormat="1" x14ac:dyDescent="0.2">
      <c r="A371" s="69"/>
      <c r="E371" s="8"/>
      <c r="F371" s="8"/>
      <c r="G371" s="8"/>
      <c r="H371" s="8"/>
      <c r="I371" s="8"/>
      <c r="J371" s="8"/>
      <c r="K371" s="8"/>
      <c r="L371" s="8"/>
      <c r="N371" s="8"/>
      <c r="O371" s="8"/>
      <c r="P371" s="8"/>
      <c r="R371" s="66"/>
      <c r="V371"/>
      <c r="W371"/>
      <c r="X371"/>
      <c r="Y371"/>
      <c r="Z371"/>
      <c r="AA371"/>
      <c r="AB371"/>
      <c r="AC371"/>
      <c r="AD371"/>
      <c r="AE371"/>
      <c r="AF371"/>
      <c r="AG371"/>
      <c r="AH371"/>
      <c r="AI371"/>
      <c r="AJ371"/>
      <c r="AK371"/>
      <c r="AL371"/>
      <c r="AM371" s="8"/>
      <c r="AN371" s="8"/>
      <c r="AP371" s="8"/>
      <c r="AR371" s="90"/>
      <c r="AV371" s="8"/>
    </row>
    <row r="372" spans="1:96" s="3" customFormat="1" x14ac:dyDescent="0.2">
      <c r="A372" s="69"/>
      <c r="E372" s="8"/>
      <c r="F372" s="8"/>
      <c r="G372" s="8"/>
      <c r="H372" s="8"/>
      <c r="I372" s="8"/>
      <c r="J372" s="8"/>
      <c r="K372" s="8"/>
      <c r="L372" s="8"/>
      <c r="N372" s="8"/>
      <c r="O372" s="8"/>
      <c r="P372" s="8"/>
      <c r="R372" s="66"/>
      <c r="V372"/>
      <c r="W372"/>
      <c r="X372"/>
      <c r="Y372"/>
      <c r="Z372"/>
      <c r="AA372"/>
      <c r="AB372"/>
      <c r="AC372"/>
      <c r="AD372"/>
      <c r="AE372"/>
      <c r="AF372"/>
      <c r="AG372"/>
      <c r="AH372"/>
      <c r="AI372"/>
      <c r="AJ372"/>
      <c r="AK372"/>
      <c r="AL372"/>
      <c r="AM372" s="8"/>
      <c r="AN372" s="8"/>
      <c r="AP372" s="8"/>
      <c r="AR372" s="90"/>
      <c r="AV372" s="8"/>
    </row>
    <row r="373" spans="1:96" s="3" customFormat="1" x14ac:dyDescent="0.2">
      <c r="A373" s="69"/>
      <c r="E373" s="8"/>
      <c r="F373" s="8"/>
      <c r="G373" s="8"/>
      <c r="H373" s="8"/>
      <c r="I373" s="8"/>
      <c r="J373" s="8"/>
      <c r="K373" s="8"/>
      <c r="L373" s="8"/>
      <c r="N373" s="8"/>
      <c r="O373" s="8"/>
      <c r="P373" s="8"/>
      <c r="R373" s="66"/>
      <c r="V373"/>
      <c r="W373"/>
      <c r="X373"/>
      <c r="Y373"/>
      <c r="Z373"/>
      <c r="AA373"/>
      <c r="AB373"/>
      <c r="AC373"/>
      <c r="AD373"/>
      <c r="AE373"/>
      <c r="AF373"/>
      <c r="AG373"/>
      <c r="AH373"/>
      <c r="AI373"/>
      <c r="AJ373"/>
      <c r="AK373"/>
      <c r="AL373"/>
      <c r="AM373" s="8"/>
      <c r="AN373" s="8"/>
      <c r="AP373" s="8"/>
      <c r="AR373" s="90"/>
      <c r="AV373" s="8"/>
    </row>
    <row r="374" spans="1:96" s="3" customFormat="1" x14ac:dyDescent="0.2">
      <c r="A374" s="69"/>
      <c r="E374" s="8"/>
      <c r="F374" s="8"/>
      <c r="G374" s="8"/>
      <c r="H374" s="8"/>
      <c r="I374" s="8"/>
      <c r="J374" s="8"/>
      <c r="K374" s="8"/>
      <c r="L374" s="8"/>
      <c r="N374" s="8"/>
      <c r="O374" s="8"/>
      <c r="P374" s="8"/>
      <c r="R374" s="66"/>
      <c r="V374"/>
      <c r="W374"/>
      <c r="X374"/>
      <c r="Y374"/>
      <c r="Z374"/>
      <c r="AA374"/>
      <c r="AB374"/>
      <c r="AC374"/>
      <c r="AD374"/>
      <c r="AE374"/>
      <c r="AF374"/>
      <c r="AG374"/>
      <c r="AH374"/>
      <c r="AI374"/>
      <c r="AJ374"/>
      <c r="AK374"/>
      <c r="AL374"/>
      <c r="AM374" s="8"/>
      <c r="AN374" s="8"/>
      <c r="AP374" s="8"/>
      <c r="AR374" s="90"/>
      <c r="AV374" s="8"/>
    </row>
    <row r="375" spans="1:96" s="3" customFormat="1" x14ac:dyDescent="0.2">
      <c r="A375" s="69"/>
      <c r="E375" s="8"/>
      <c r="F375" s="8"/>
      <c r="G375" s="8"/>
      <c r="H375" s="8"/>
      <c r="I375" s="8"/>
      <c r="J375" s="8"/>
      <c r="K375" s="8"/>
      <c r="L375" s="8"/>
      <c r="N375" s="8"/>
      <c r="O375" s="8"/>
      <c r="P375" s="8"/>
      <c r="R375" s="66"/>
      <c r="V375"/>
      <c r="W375"/>
      <c r="X375"/>
      <c r="Y375"/>
      <c r="Z375"/>
      <c r="AA375"/>
      <c r="AB375"/>
      <c r="AC375"/>
      <c r="AD375"/>
      <c r="AE375"/>
      <c r="AF375"/>
      <c r="AG375"/>
      <c r="AH375"/>
      <c r="AI375"/>
      <c r="AJ375"/>
      <c r="AK375"/>
      <c r="AL375"/>
      <c r="AM375" s="8"/>
      <c r="AN375" s="8"/>
      <c r="AP375" s="8"/>
      <c r="AR375" s="90"/>
      <c r="AV375" s="8"/>
    </row>
    <row r="376" spans="1:96" s="3" customFormat="1" x14ac:dyDescent="0.2">
      <c r="A376" s="69"/>
      <c r="E376" s="8"/>
      <c r="F376" s="8"/>
      <c r="G376" s="8"/>
      <c r="H376" s="8"/>
      <c r="I376" s="8"/>
      <c r="J376" s="8"/>
      <c r="K376" s="8"/>
      <c r="L376" s="8"/>
      <c r="N376" s="8"/>
      <c r="O376" s="8"/>
      <c r="P376" s="8"/>
      <c r="R376" s="66"/>
      <c r="V376"/>
      <c r="W376"/>
      <c r="X376"/>
      <c r="Y376"/>
      <c r="Z376"/>
      <c r="AA376"/>
      <c r="AB376"/>
      <c r="AC376"/>
      <c r="AD376"/>
      <c r="AE376"/>
      <c r="AF376"/>
      <c r="AG376"/>
      <c r="AH376"/>
      <c r="AI376"/>
      <c r="AJ376"/>
      <c r="AK376"/>
      <c r="AL376"/>
      <c r="AM376" s="8"/>
      <c r="AN376" s="8"/>
      <c r="AP376" s="8"/>
      <c r="AR376" s="90"/>
      <c r="AV376" s="8"/>
    </row>
    <row r="377" spans="1:96" s="3" customFormat="1" x14ac:dyDescent="0.2">
      <c r="A377" s="69"/>
      <c r="E377" s="8"/>
      <c r="F377" s="8"/>
      <c r="G377" s="8"/>
      <c r="H377" s="8"/>
      <c r="I377" s="8"/>
      <c r="J377" s="8"/>
      <c r="K377" s="8"/>
      <c r="L377" s="8"/>
      <c r="N377" s="8"/>
      <c r="O377" s="8"/>
      <c r="P377" s="8"/>
      <c r="R377" s="66"/>
      <c r="V377"/>
      <c r="W377"/>
      <c r="X377"/>
      <c r="Y377"/>
      <c r="Z377"/>
      <c r="AA377"/>
      <c r="AB377"/>
      <c r="AC377"/>
      <c r="AD377"/>
      <c r="AE377"/>
      <c r="AF377"/>
      <c r="AG377"/>
      <c r="AH377"/>
      <c r="AI377"/>
      <c r="AJ377"/>
      <c r="AK377"/>
      <c r="AL377"/>
      <c r="AM377" s="8"/>
      <c r="AN377" s="8"/>
      <c r="AP377" s="8"/>
      <c r="AR377" s="90"/>
      <c r="AV377" s="8"/>
    </row>
    <row r="378" spans="1:96" s="3" customFormat="1" x14ac:dyDescent="0.2">
      <c r="A378" s="69"/>
      <c r="E378" s="8"/>
      <c r="F378" s="8"/>
      <c r="G378" s="8"/>
      <c r="H378" s="8"/>
      <c r="I378" s="8"/>
      <c r="J378" s="8"/>
      <c r="K378" s="8"/>
      <c r="L378" s="8"/>
      <c r="N378" s="8"/>
      <c r="O378" s="8"/>
      <c r="P378" s="8"/>
      <c r="R378" s="66"/>
      <c r="V378"/>
      <c r="W378"/>
      <c r="X378"/>
      <c r="Y378"/>
      <c r="Z378"/>
      <c r="AA378"/>
      <c r="AB378"/>
      <c r="AC378"/>
      <c r="AD378"/>
      <c r="AE378"/>
      <c r="AF378"/>
      <c r="AG378"/>
      <c r="AH378"/>
      <c r="AI378"/>
      <c r="AJ378"/>
      <c r="AK378"/>
      <c r="AL378"/>
      <c r="AM378" s="8"/>
      <c r="AN378" s="8"/>
      <c r="AP378" s="8"/>
      <c r="AR378" s="90"/>
      <c r="AV378" s="8"/>
    </row>
    <row r="379" spans="1:96" x14ac:dyDescent="0.2">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O387" s="3"/>
      <c r="AP387" s="8"/>
      <c r="AQ387" s="3"/>
      <c r="AR387" s="90"/>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6"/>
      <c r="S388" s="3"/>
      <c r="T388" s="3"/>
      <c r="U388" s="3"/>
      <c r="AM388" s="8"/>
      <c r="AN388" s="8"/>
      <c r="AO388" s="3"/>
      <c r="AP388" s="8"/>
      <c r="AQ388" s="3"/>
      <c r="AR388" s="90"/>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6"/>
      <c r="S389" s="3"/>
      <c r="T389" s="3"/>
      <c r="U389" s="3"/>
      <c r="AM389" s="8"/>
      <c r="AN389" s="8"/>
      <c r="AO389" s="3"/>
      <c r="AP389" s="8"/>
      <c r="AQ389" s="3"/>
      <c r="AR389" s="90"/>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6"/>
      <c r="S390" s="3"/>
      <c r="T390" s="3"/>
      <c r="U390" s="3"/>
      <c r="AM390" s="8"/>
      <c r="AN390" s="8"/>
      <c r="AO390" s="3"/>
      <c r="AP390" s="8"/>
      <c r="AQ390" s="3"/>
      <c r="AR390" s="90"/>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6"/>
      <c r="S391" s="3"/>
      <c r="T391" s="3"/>
      <c r="U391" s="3"/>
      <c r="AM391" s="8"/>
      <c r="AN391" s="8"/>
      <c r="AO391" s="3"/>
      <c r="AP391" s="8"/>
      <c r="AQ391" s="3"/>
      <c r="AR391" s="90"/>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6"/>
      <c r="S392" s="3"/>
      <c r="T392" s="3"/>
      <c r="U392" s="3"/>
      <c r="AM392" s="8"/>
      <c r="AN392" s="8"/>
      <c r="AO392" s="3"/>
      <c r="AP392" s="8"/>
      <c r="AQ392" s="3"/>
      <c r="AR392" s="90"/>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6"/>
      <c r="S393" s="3"/>
      <c r="T393" s="3"/>
      <c r="U393" s="3"/>
      <c r="AM393" s="8"/>
      <c r="AN393" s="8"/>
      <c r="AO393" s="3"/>
      <c r="AP393" s="8"/>
      <c r="AQ393" s="3"/>
      <c r="AR393" s="90"/>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6"/>
      <c r="S394" s="3"/>
      <c r="T394" s="3"/>
      <c r="U394" s="3"/>
      <c r="AM394" s="8"/>
      <c r="AN394" s="8"/>
      <c r="AO394" s="3"/>
      <c r="AP394" s="8"/>
      <c r="AQ394" s="3"/>
      <c r="AR394" s="90"/>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6"/>
      <c r="S395" s="3"/>
      <c r="T395" s="3"/>
      <c r="U395" s="3"/>
      <c r="AM395" s="8"/>
      <c r="AN395" s="8"/>
      <c r="AO395" s="3"/>
      <c r="AP395" s="8"/>
      <c r="AQ395" s="3"/>
      <c r="AR395" s="90"/>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6"/>
      <c r="S396" s="3"/>
      <c r="T396" s="3"/>
      <c r="U396" s="3"/>
      <c r="AM396" s="8"/>
      <c r="AN396" s="8"/>
      <c r="AP396" s="8"/>
      <c r="AQ396" s="3"/>
      <c r="AR396" s="90"/>
      <c r="AV396" s="8"/>
    </row>
    <row r="397" spans="1:96" x14ac:dyDescent="0.2">
      <c r="A397"/>
      <c r="B397" s="3"/>
      <c r="C397" s="3"/>
      <c r="D397" s="3"/>
      <c r="E397" s="8"/>
      <c r="F397" s="8"/>
      <c r="G397" s="8"/>
      <c r="H397" s="8"/>
      <c r="I397" s="8"/>
      <c r="J397" s="8"/>
      <c r="K397" s="8"/>
      <c r="L397" s="8"/>
      <c r="M397" s="3"/>
      <c r="N397" s="8"/>
      <c r="O397" s="8"/>
      <c r="P397" s="8"/>
      <c r="Q397" s="3"/>
      <c r="R397" s="66"/>
      <c r="AM397" s="8"/>
      <c r="AN397" s="8"/>
      <c r="AP397" s="8"/>
      <c r="AQ397" s="3"/>
      <c r="AR397" s="90"/>
      <c r="AV397" s="8"/>
    </row>
    <row r="398" spans="1:96" x14ac:dyDescent="0.2">
      <c r="A398"/>
      <c r="B398" s="3"/>
      <c r="C398" s="3"/>
      <c r="D398" s="3"/>
      <c r="E398" s="8"/>
      <c r="F398" s="8"/>
      <c r="G398" s="8"/>
      <c r="H398" s="8"/>
      <c r="I398" s="8"/>
      <c r="J398" s="8"/>
      <c r="K398" s="8"/>
      <c r="L398" s="8"/>
      <c r="M398" s="3"/>
      <c r="N398" s="8"/>
      <c r="O398" s="8"/>
      <c r="P398" s="8"/>
      <c r="Q398" s="3"/>
      <c r="R398" s="66"/>
      <c r="AM398" s="8"/>
      <c r="AN398" s="8"/>
      <c r="AP398" s="8"/>
      <c r="AQ398" s="3"/>
      <c r="AR398" s="90"/>
      <c r="AV398" s="8"/>
    </row>
    <row r="399" spans="1:96" x14ac:dyDescent="0.2">
      <c r="A399"/>
      <c r="B399" s="3"/>
      <c r="C399" s="3"/>
      <c r="D399" s="3"/>
      <c r="E399" s="8"/>
      <c r="F399" s="8"/>
      <c r="G399" s="8"/>
      <c r="H399" s="8"/>
      <c r="I399" s="8"/>
      <c r="J399" s="8"/>
      <c r="K399" s="8"/>
      <c r="L399" s="8"/>
      <c r="M399" s="3"/>
      <c r="N399" s="8"/>
      <c r="O399" s="8"/>
      <c r="P399" s="8"/>
      <c r="Q399" s="3"/>
      <c r="R399" s="66"/>
      <c r="AM399" s="8"/>
      <c r="AN399" s="8"/>
      <c r="AP399" s="8"/>
      <c r="AQ399" s="3"/>
      <c r="AR399" s="90"/>
      <c r="AV399" s="8"/>
    </row>
    <row r="400" spans="1:96" x14ac:dyDescent="0.2">
      <c r="A400"/>
      <c r="B400" s="3"/>
      <c r="C400" s="3"/>
      <c r="D400" s="3"/>
      <c r="E400" s="8"/>
      <c r="F400" s="8"/>
      <c r="G400" s="8"/>
      <c r="H400" s="8"/>
      <c r="I400" s="8"/>
      <c r="J400" s="8"/>
      <c r="K400" s="8"/>
      <c r="L400" s="8"/>
      <c r="M400" s="3"/>
      <c r="N400" s="8"/>
      <c r="O400" s="8"/>
      <c r="P400" s="8"/>
      <c r="Q400" s="3"/>
      <c r="R400" s="66"/>
      <c r="AM400" s="8"/>
      <c r="AN400" s="8"/>
      <c r="AP400" s="8"/>
      <c r="AQ400" s="3"/>
      <c r="AR400" s="91"/>
      <c r="AS400"/>
      <c r="AT400"/>
      <c r="AU400"/>
      <c r="AV400" s="8"/>
    </row>
    <row r="401" spans="1:48" x14ac:dyDescent="0.2">
      <c r="A401"/>
      <c r="B401" s="3"/>
      <c r="C401" s="3"/>
      <c r="D401" s="3"/>
      <c r="E401" s="8"/>
      <c r="F401" s="8"/>
      <c r="G401" s="8"/>
      <c r="H401" s="8"/>
      <c r="I401" s="8"/>
      <c r="J401" s="8"/>
      <c r="K401" s="8"/>
      <c r="L401" s="8"/>
      <c r="M401" s="3"/>
      <c r="N401" s="8"/>
      <c r="O401" s="8"/>
      <c r="P401" s="8"/>
      <c r="Q401" s="3"/>
      <c r="R401" s="66"/>
      <c r="AM401" s="8"/>
      <c r="AN401" s="8"/>
      <c r="AP401" s="8"/>
      <c r="AQ401" s="3"/>
      <c r="AR401" s="91"/>
      <c r="AS401"/>
      <c r="AT401"/>
      <c r="AU401"/>
      <c r="AV401" s="8"/>
    </row>
    <row r="402" spans="1:48" x14ac:dyDescent="0.2">
      <c r="A402"/>
      <c r="B402" s="3"/>
      <c r="C402" s="3"/>
      <c r="D402" s="3"/>
      <c r="E402" s="8"/>
      <c r="F402" s="8"/>
      <c r="G402" s="8"/>
      <c r="H402" s="8"/>
      <c r="I402" s="8"/>
      <c r="J402" s="8"/>
      <c r="K402" s="8"/>
      <c r="L402" s="8"/>
      <c r="M402" s="3"/>
      <c r="N402" s="8"/>
      <c r="O402" s="8"/>
      <c r="P402" s="8"/>
      <c r="Q402" s="3"/>
      <c r="AR402" s="91"/>
      <c r="AS402"/>
      <c r="AT402"/>
      <c r="AU402"/>
      <c r="AV402" s="8"/>
    </row>
    <row r="403" spans="1:48" x14ac:dyDescent="0.2">
      <c r="A403"/>
      <c r="B403" s="3"/>
      <c r="C403" s="3"/>
      <c r="D403" s="3"/>
      <c r="F403" s="8"/>
      <c r="G403" s="8"/>
      <c r="H403" s="8"/>
      <c r="I403" s="8"/>
      <c r="J403" s="8"/>
      <c r="K403" s="8"/>
      <c r="L403" s="8"/>
      <c r="M403" s="3"/>
      <c r="N403" s="8"/>
      <c r="O403" s="8"/>
      <c r="P403" s="8"/>
      <c r="Q403" s="3"/>
      <c r="AR403" s="91"/>
      <c r="AS403"/>
      <c r="AT403"/>
      <c r="AU403"/>
      <c r="AV403" s="8"/>
    </row>
  </sheetData>
  <mergeCells count="14">
    <mergeCell ref="T4:T36"/>
    <mergeCell ref="AB4:AB36"/>
    <mergeCell ref="A4:A5"/>
    <mergeCell ref="A6:A9"/>
    <mergeCell ref="A10:A36"/>
    <mergeCell ref="A1:E1"/>
    <mergeCell ref="AW1:BA1"/>
    <mergeCell ref="BB1:BF1"/>
    <mergeCell ref="B2:E2"/>
    <mergeCell ref="Q2:U2"/>
    <mergeCell ref="Y2:AC2"/>
    <mergeCell ref="AG2:AH2"/>
    <mergeCell ref="AJ2:AK2"/>
    <mergeCell ref="AQ2:AU2"/>
  </mergeCells>
  <conditionalFormatting sqref="AW4:AW36">
    <cfRule type="iconSet" priority="4">
      <iconSet iconSet="3Symbols2" showValue="0">
        <cfvo type="percent" val="0"/>
        <cfvo type="num" val="1"/>
        <cfvo type="num" val="2"/>
      </iconSet>
    </cfRule>
  </conditionalFormatting>
  <conditionalFormatting sqref="AX4:AX36">
    <cfRule type="iconSet" priority="3">
      <iconSet iconSet="3Symbols2" showValue="0">
        <cfvo type="percent" val="0"/>
        <cfvo type="num" val="1"/>
        <cfvo type="num" val="2"/>
      </iconSet>
    </cfRule>
  </conditionalFormatting>
  <conditionalFormatting sqref="AY4:AY36">
    <cfRule type="iconSet" priority="2">
      <iconSet iconSet="3Symbols2" showValue="0">
        <cfvo type="percent" val="0"/>
        <cfvo type="num" val="0" gte="0"/>
        <cfvo type="num" val="1"/>
      </iconSet>
    </cfRule>
  </conditionalFormatting>
  <conditionalFormatting sqref="AZ4:BA36">
    <cfRule type="iconSet" priority="1">
      <iconSet iconSet="3Symbols2" showValue="0">
        <cfvo type="percent" val="0"/>
        <cfvo type="num" val="0" gte="0"/>
        <cfvo type="num" val="1"/>
      </iconSet>
    </cfRule>
  </conditionalFormatting>
  <dataValidations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52257"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352258"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352259" r:id="rId6" name="Button 3">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352260" r:id="rId7" name="Button 4">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352261" r:id="rId8" name="Button 5">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352262" r:id="rId9" name="Button 6">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352263" r:id="rId10" name="Button 7">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352264" r:id="rId11" name="Button 8">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352265"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352266" r:id="rId13" name="Button 10">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352267" r:id="rId14" name="Button 11">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352268" r:id="rId15" name="Button 12">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C00000"/>
  </sheetPr>
  <dimension ref="A1:CR404"/>
  <sheetViews>
    <sheetView zoomScaleNormal="100"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3.42578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24.42578125" style="22" hidden="1" customWidth="1"/>
    <col min="18" max="18" width="9.7109375" style="68" hidden="1" customWidth="1"/>
    <col min="19" max="19" width="66.28515625" style="23" hidden="1" customWidth="1"/>
    <col min="20" max="20" width="94.8554687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8.140625" style="22" customWidth="1"/>
    <col min="44" max="44" width="20.42578125" style="92" customWidth="1"/>
    <col min="45" max="45" width="17.285156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8554687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20" t="s">
        <v>187</v>
      </c>
      <c r="AX1" s="320"/>
      <c r="AY1" s="320"/>
      <c r="AZ1" s="320"/>
      <c r="BA1" s="320"/>
      <c r="BB1" s="320" t="s">
        <v>186</v>
      </c>
      <c r="BC1" s="320"/>
      <c r="BD1" s="320"/>
      <c r="BE1" s="320"/>
      <c r="BF1" s="320"/>
    </row>
    <row r="2" spans="1:96" s="116" customFormat="1" ht="27" customHeight="1" x14ac:dyDescent="0.2">
      <c r="B2" s="332" t="s">
        <v>830</v>
      </c>
      <c r="C2" s="333"/>
      <c r="D2" s="333"/>
      <c r="E2" s="334"/>
      <c r="F2" s="113"/>
      <c r="G2" s="63" t="s">
        <v>127</v>
      </c>
      <c r="H2" s="113"/>
      <c r="I2" s="112"/>
      <c r="J2" s="113"/>
      <c r="K2" s="63" t="s">
        <v>161</v>
      </c>
      <c r="L2" s="113"/>
      <c r="M2" s="104"/>
      <c r="N2" s="113"/>
      <c r="O2" s="63" t="s">
        <v>67</v>
      </c>
      <c r="P2" s="113"/>
      <c r="Q2" s="324" t="s">
        <v>640</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SUM(AW4:AW42)</f>
        <v>29</v>
      </c>
      <c r="AX2" s="195">
        <f>SUM(AX4:AX42)</f>
        <v>0</v>
      </c>
      <c r="AY2" s="195">
        <f>SUM(AY4:AY42)</f>
        <v>0</v>
      </c>
      <c r="AZ2" s="195">
        <f>SUM(AZ4:AZ42)</f>
        <v>29</v>
      </c>
      <c r="BA2" s="195">
        <f>SUM(BA4:BA42)</f>
        <v>0</v>
      </c>
      <c r="BB2" s="196"/>
      <c r="BC2" s="196"/>
      <c r="BD2" s="196"/>
      <c r="BE2" s="196"/>
      <c r="BF2" s="195">
        <f>SUM(BF4:BF42)</f>
        <v>29</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customHeight="1" x14ac:dyDescent="0.25">
      <c r="A4" s="355" t="s">
        <v>349</v>
      </c>
      <c r="B4" s="99" t="s">
        <v>831</v>
      </c>
      <c r="C4" s="97">
        <v>1</v>
      </c>
      <c r="D4" s="173" t="s">
        <v>415</v>
      </c>
      <c r="E4" s="97" t="str">
        <f>IF($AS4="","",LOOKUP($AS4,Domains!$B$2:$B$31,Domains!$C$2:$C$31))</f>
        <v>varchar(100)</v>
      </c>
      <c r="F4" s="102"/>
      <c r="G4" s="97" t="s">
        <v>621</v>
      </c>
      <c r="H4" s="102"/>
      <c r="I4" s="97" t="s">
        <v>424</v>
      </c>
      <c r="J4" s="102"/>
      <c r="K4" s="97"/>
      <c r="L4" s="102"/>
      <c r="M4" s="99"/>
      <c r="N4" s="102"/>
      <c r="O4" s="97"/>
      <c r="P4" s="102"/>
      <c r="Q4" s="60" t="s">
        <v>237</v>
      </c>
      <c r="R4" s="60"/>
      <c r="S4" s="67" t="s">
        <v>950</v>
      </c>
      <c r="T4" s="328" t="s">
        <v>854</v>
      </c>
      <c r="U4" s="99"/>
      <c r="V4" s="110"/>
      <c r="W4" s="97"/>
      <c r="X4" s="110"/>
      <c r="Y4" s="99"/>
      <c r="Z4" s="97"/>
      <c r="AA4" s="101"/>
      <c r="AB4" s="328"/>
      <c r="AC4" s="99"/>
      <c r="AD4" s="115"/>
      <c r="AE4" s="111"/>
      <c r="AF4" s="110"/>
      <c r="AG4" s="99"/>
      <c r="AH4" s="99"/>
      <c r="AI4" s="102"/>
      <c r="AJ4" s="101"/>
      <c r="AK4" s="99" t="s">
        <v>630</v>
      </c>
      <c r="AL4" s="110"/>
      <c r="AM4" s="97" t="s">
        <v>621</v>
      </c>
      <c r="AN4" s="102"/>
      <c r="AO4" s="97" t="s">
        <v>159</v>
      </c>
      <c r="AP4" s="102"/>
      <c r="AQ4" s="229" t="s">
        <v>146</v>
      </c>
      <c r="AR4" s="173" t="s">
        <v>415</v>
      </c>
      <c r="AS4" s="229" t="s">
        <v>303</v>
      </c>
      <c r="AT4" s="143" t="str">
        <f>IF($AS4="","",LOOKUP($AS4,Domains!$B$2:$B$31,Domains!$D$2:$D$31))</f>
        <v>Variable characters (100)</v>
      </c>
      <c r="AU4" s="229" t="s">
        <v>262</v>
      </c>
      <c r="AV4" s="102"/>
      <c r="AW4" s="146">
        <f t="shared" ref="AW4:AW23" si="0">BB4+BC4</f>
        <v>1</v>
      </c>
      <c r="AX4" s="146">
        <f t="shared" ref="AX4:AX23" si="1">BD4+BE4</f>
        <v>0</v>
      </c>
      <c r="AY4" s="146">
        <f t="shared" ref="AY4:AY23" si="2">IF(AE4="",0,1)</f>
        <v>0</v>
      </c>
      <c r="AZ4" s="146">
        <f t="shared" ref="AZ4:AZ23" si="3">IF(G4="",0,1)</f>
        <v>1</v>
      </c>
      <c r="BA4" s="146">
        <f t="shared" ref="BA4:BA23" si="4">IF(K4="",0,1)</f>
        <v>0</v>
      </c>
      <c r="BB4" s="146">
        <f t="shared" ref="BB4:BB37" si="5">IF(S4="",0,1)</f>
        <v>1</v>
      </c>
      <c r="BC4" s="146">
        <f t="shared" ref="BC4:BC37" si="6">IF(O4="",0,1)</f>
        <v>0</v>
      </c>
      <c r="BD4" s="146">
        <f t="shared" ref="BD4:BD37" si="7">IF(W4="",0,1)</f>
        <v>0</v>
      </c>
      <c r="BE4" s="146">
        <f t="shared" ref="BE4:BE37" si="8">IF(AA4="",0,1)</f>
        <v>0</v>
      </c>
      <c r="BF4" s="146">
        <f>IF(AR4="",0,1)</f>
        <v>1</v>
      </c>
    </row>
    <row r="5" spans="1:96" s="3" customFormat="1" ht="27" x14ac:dyDescent="0.25">
      <c r="A5" s="356"/>
      <c r="B5" s="99" t="s">
        <v>831</v>
      </c>
      <c r="C5" s="62">
        <v>2</v>
      </c>
      <c r="D5" s="173" t="s">
        <v>418</v>
      </c>
      <c r="E5" s="97" t="str">
        <f>IF($AS5="","",LOOKUP($AS5,Domains!$B$2:$B$31,Domains!$C$2:$C$31))</f>
        <v>varchar(100)</v>
      </c>
      <c r="F5" s="63"/>
      <c r="G5" s="97" t="s">
        <v>621</v>
      </c>
      <c r="H5" s="63"/>
      <c r="I5" s="97" t="s">
        <v>424</v>
      </c>
      <c r="J5" s="63"/>
      <c r="K5" s="62"/>
      <c r="L5" s="63"/>
      <c r="M5" s="60"/>
      <c r="N5" s="63"/>
      <c r="O5" s="62"/>
      <c r="P5" s="63"/>
      <c r="Q5" s="60" t="s">
        <v>674</v>
      </c>
      <c r="R5" s="60"/>
      <c r="S5" s="60" t="s">
        <v>949</v>
      </c>
      <c r="T5" s="329"/>
      <c r="U5" s="60"/>
      <c r="V5" s="71"/>
      <c r="W5" s="62"/>
      <c r="X5" s="71"/>
      <c r="Y5" s="60"/>
      <c r="Z5" s="62"/>
      <c r="AA5" s="60"/>
      <c r="AB5" s="329"/>
      <c r="AC5" s="60"/>
      <c r="AD5" s="103"/>
      <c r="AE5" s="72"/>
      <c r="AF5" s="71"/>
      <c r="AG5" s="99"/>
      <c r="AH5" s="99"/>
      <c r="AI5" s="63"/>
      <c r="AJ5" s="60"/>
      <c r="AK5" s="99" t="s">
        <v>630</v>
      </c>
      <c r="AL5" s="71"/>
      <c r="AM5" s="97" t="s">
        <v>621</v>
      </c>
      <c r="AN5" s="63"/>
      <c r="AO5" s="97" t="s">
        <v>159</v>
      </c>
      <c r="AP5" s="63"/>
      <c r="AQ5" s="228" t="s">
        <v>391</v>
      </c>
      <c r="AR5" s="173" t="s">
        <v>418</v>
      </c>
      <c r="AS5" s="228" t="s">
        <v>303</v>
      </c>
      <c r="AT5" s="143" t="str">
        <f>IF($AS5="","",LOOKUP($AS5,Domains!$B$2:$B$31,Domains!$D$2:$D$31))</f>
        <v>Variable characters (100)</v>
      </c>
      <c r="AU5" s="242" t="s">
        <v>600</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37" si="9">IF(AR5="",0,1)</f>
        <v>1</v>
      </c>
    </row>
    <row r="6" spans="1:96" s="3" customFormat="1" ht="13.5" x14ac:dyDescent="0.25">
      <c r="A6" s="356"/>
      <c r="B6" s="99" t="s">
        <v>831</v>
      </c>
      <c r="C6" s="62">
        <v>3</v>
      </c>
      <c r="D6" s="173" t="s">
        <v>431</v>
      </c>
      <c r="E6" s="97" t="str">
        <f>IF($AS6="","",LOOKUP($AS6,Domains!$B$2:$B$31,Domains!$C$2:$C$31))</f>
        <v>varchar(100)</v>
      </c>
      <c r="F6" s="63"/>
      <c r="G6" s="97" t="s">
        <v>621</v>
      </c>
      <c r="H6" s="63"/>
      <c r="I6" s="97" t="s">
        <v>424</v>
      </c>
      <c r="J6" s="63"/>
      <c r="K6" s="62"/>
      <c r="L6" s="63"/>
      <c r="M6" s="60"/>
      <c r="N6" s="63"/>
      <c r="O6" s="62"/>
      <c r="P6" s="63"/>
      <c r="Q6" s="60" t="s">
        <v>698</v>
      </c>
      <c r="R6" s="60"/>
      <c r="S6" s="60" t="s">
        <v>951</v>
      </c>
      <c r="T6" s="329"/>
      <c r="U6" s="60"/>
      <c r="V6" s="71"/>
      <c r="W6" s="62"/>
      <c r="X6" s="71"/>
      <c r="Y6" s="60"/>
      <c r="Z6" s="62"/>
      <c r="AA6" s="60"/>
      <c r="AB6" s="329"/>
      <c r="AC6" s="60"/>
      <c r="AD6" s="103"/>
      <c r="AE6" s="72"/>
      <c r="AF6" s="71"/>
      <c r="AG6" s="99"/>
      <c r="AH6" s="99"/>
      <c r="AI6" s="63"/>
      <c r="AJ6" s="60"/>
      <c r="AK6" s="99" t="s">
        <v>630</v>
      </c>
      <c r="AL6" s="71"/>
      <c r="AM6" s="97" t="s">
        <v>621</v>
      </c>
      <c r="AN6" s="63"/>
      <c r="AO6" s="97" t="s">
        <v>159</v>
      </c>
      <c r="AP6" s="63"/>
      <c r="AQ6" s="226" t="s">
        <v>416</v>
      </c>
      <c r="AR6" s="173" t="s">
        <v>431</v>
      </c>
      <c r="AS6" s="226" t="s">
        <v>303</v>
      </c>
      <c r="AT6" s="143" t="str">
        <f>IF($AS6="","",LOOKUP($AS6,Domains!$B$2:$B$31,Domains!$D$2:$D$31))</f>
        <v>Variable characters (100)</v>
      </c>
      <c r="AU6" s="242" t="s">
        <v>597</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9"/>
        <v>1</v>
      </c>
    </row>
    <row r="7" spans="1:96" s="3" customFormat="1" ht="40.5" x14ac:dyDescent="0.25">
      <c r="A7" s="356"/>
      <c r="B7" s="99" t="s">
        <v>831</v>
      </c>
      <c r="C7" s="62">
        <v>4</v>
      </c>
      <c r="D7" s="173" t="s">
        <v>328</v>
      </c>
      <c r="E7" s="97" t="str">
        <f>IF($AS7="","",LOOKUP($AS7,Domains!$B$2:$B$31,Domains!$C$2:$C$31))</f>
        <v>varchar(100)</v>
      </c>
      <c r="F7" s="63"/>
      <c r="G7" s="97" t="s">
        <v>621</v>
      </c>
      <c r="H7" s="63"/>
      <c r="I7" s="97" t="s">
        <v>424</v>
      </c>
      <c r="J7" s="63"/>
      <c r="K7" s="62"/>
      <c r="L7" s="63"/>
      <c r="M7" s="60"/>
      <c r="N7" s="63"/>
      <c r="O7" s="62"/>
      <c r="P7" s="63"/>
      <c r="Q7" s="60" t="s">
        <v>746</v>
      </c>
      <c r="R7" s="60"/>
      <c r="S7" s="60" t="s">
        <v>952</v>
      </c>
      <c r="T7" s="329"/>
      <c r="U7" s="60"/>
      <c r="V7" s="71"/>
      <c r="W7" s="62"/>
      <c r="X7" s="71"/>
      <c r="Y7" s="60"/>
      <c r="Z7" s="62"/>
      <c r="AA7" s="60"/>
      <c r="AB7" s="329"/>
      <c r="AC7" s="60"/>
      <c r="AD7" s="103"/>
      <c r="AE7" s="72"/>
      <c r="AF7" s="71"/>
      <c r="AG7" s="99"/>
      <c r="AH7" s="99"/>
      <c r="AI7" s="63"/>
      <c r="AJ7" s="60"/>
      <c r="AK7" s="99" t="s">
        <v>630</v>
      </c>
      <c r="AL7" s="71"/>
      <c r="AM7" s="97" t="s">
        <v>621</v>
      </c>
      <c r="AN7" s="63"/>
      <c r="AO7" s="97" t="s">
        <v>159</v>
      </c>
      <c r="AP7" s="63"/>
      <c r="AQ7" s="230" t="s">
        <v>120</v>
      </c>
      <c r="AR7" s="173" t="s">
        <v>328</v>
      </c>
      <c r="AS7" s="230" t="s">
        <v>303</v>
      </c>
      <c r="AT7" s="143" t="str">
        <f>IF($AS7="","",LOOKUP($AS7,Domains!$B$2:$B$31,Domains!$D$2:$D$31))</f>
        <v>Variable characters (100)</v>
      </c>
      <c r="AU7" s="230" t="s">
        <v>535</v>
      </c>
      <c r="AV7" s="63"/>
      <c r="AW7" s="146">
        <f t="shared" si="0"/>
        <v>1</v>
      </c>
      <c r="AX7" s="146">
        <f t="shared" si="1"/>
        <v>0</v>
      </c>
      <c r="AY7" s="146">
        <f t="shared" si="2"/>
        <v>0</v>
      </c>
      <c r="AZ7" s="146">
        <f t="shared" si="3"/>
        <v>1</v>
      </c>
      <c r="BA7" s="146">
        <f t="shared" si="4"/>
        <v>0</v>
      </c>
      <c r="BB7" s="146">
        <f t="shared" si="5"/>
        <v>1</v>
      </c>
      <c r="BC7" s="146">
        <f t="shared" si="6"/>
        <v>0</v>
      </c>
      <c r="BD7" s="146">
        <f t="shared" si="7"/>
        <v>0</v>
      </c>
      <c r="BE7" s="146">
        <f t="shared" si="8"/>
        <v>0</v>
      </c>
      <c r="BF7" s="146">
        <f t="shared" si="9"/>
        <v>1</v>
      </c>
    </row>
    <row r="8" spans="1:96" s="3" customFormat="1" ht="148.5" x14ac:dyDescent="0.25">
      <c r="A8" s="356"/>
      <c r="B8" s="99" t="s">
        <v>831</v>
      </c>
      <c r="C8" s="62">
        <v>5</v>
      </c>
      <c r="D8" s="173" t="s">
        <v>352</v>
      </c>
      <c r="E8" s="97" t="str">
        <f>IF($AS8="","",LOOKUP($AS8,Domains!$B$2:$B$31,Domains!$C$2:$C$31))</f>
        <v>varchar(100)</v>
      </c>
      <c r="F8" s="63"/>
      <c r="G8" s="97" t="s">
        <v>621</v>
      </c>
      <c r="H8" s="63"/>
      <c r="I8" s="97" t="s">
        <v>424</v>
      </c>
      <c r="J8" s="63"/>
      <c r="K8" s="62"/>
      <c r="L8" s="63"/>
      <c r="M8" s="60"/>
      <c r="N8" s="63"/>
      <c r="O8" s="62"/>
      <c r="P8" s="63"/>
      <c r="Q8" s="60" t="s">
        <v>747</v>
      </c>
      <c r="R8" s="60"/>
      <c r="S8" s="60" t="s">
        <v>953</v>
      </c>
      <c r="T8" s="329"/>
      <c r="U8" s="60"/>
      <c r="V8" s="71"/>
      <c r="W8" s="62"/>
      <c r="X8" s="71"/>
      <c r="Y8" s="60"/>
      <c r="Z8" s="62"/>
      <c r="AA8" s="60"/>
      <c r="AB8" s="329"/>
      <c r="AC8" s="60"/>
      <c r="AD8" s="103"/>
      <c r="AE8" s="72"/>
      <c r="AF8" s="71"/>
      <c r="AG8" s="99"/>
      <c r="AH8" s="99"/>
      <c r="AI8" s="63"/>
      <c r="AJ8" s="60"/>
      <c r="AK8" s="99" t="s">
        <v>630</v>
      </c>
      <c r="AL8" s="71"/>
      <c r="AM8" s="97" t="s">
        <v>621</v>
      </c>
      <c r="AN8" s="63"/>
      <c r="AO8" s="97" t="s">
        <v>159</v>
      </c>
      <c r="AP8" s="63"/>
      <c r="AQ8" s="230" t="s">
        <v>327</v>
      </c>
      <c r="AR8" s="173" t="s">
        <v>352</v>
      </c>
      <c r="AS8" s="230" t="s">
        <v>303</v>
      </c>
      <c r="AT8" s="143" t="str">
        <f>IF($AS8="","",LOOKUP($AS8,Domains!$B$2:$B$31,Domains!$D$2:$D$31))</f>
        <v>Variable characters (100)</v>
      </c>
      <c r="AU8" s="230" t="s">
        <v>543</v>
      </c>
      <c r="AV8" s="63"/>
      <c r="AW8" s="146">
        <f t="shared" si="0"/>
        <v>1</v>
      </c>
      <c r="AX8" s="146">
        <f t="shared" si="1"/>
        <v>0</v>
      </c>
      <c r="AY8" s="146">
        <f t="shared" si="2"/>
        <v>0</v>
      </c>
      <c r="AZ8" s="146">
        <f t="shared" si="3"/>
        <v>1</v>
      </c>
      <c r="BA8" s="146">
        <f t="shared" si="4"/>
        <v>0</v>
      </c>
      <c r="BB8" s="146">
        <f t="shared" si="5"/>
        <v>1</v>
      </c>
      <c r="BC8" s="146">
        <f t="shared" si="6"/>
        <v>0</v>
      </c>
      <c r="BD8" s="146">
        <f t="shared" si="7"/>
        <v>0</v>
      </c>
      <c r="BE8" s="146">
        <f t="shared" si="8"/>
        <v>0</v>
      </c>
      <c r="BF8" s="146">
        <f t="shared" si="9"/>
        <v>1</v>
      </c>
    </row>
    <row r="9" spans="1:96" s="3" customFormat="1" ht="13.5" x14ac:dyDescent="0.25">
      <c r="A9" s="356"/>
      <c r="B9" s="99" t="s">
        <v>831</v>
      </c>
      <c r="C9" s="62">
        <v>6</v>
      </c>
      <c r="D9" s="173" t="s">
        <v>353</v>
      </c>
      <c r="E9" s="97" t="str">
        <f>IF($AS9="","",LOOKUP($AS9,Domains!$B$2:$B$31,Domains!$C$2:$C$31))</f>
        <v>varchar(100)</v>
      </c>
      <c r="F9" s="63"/>
      <c r="G9" s="97" t="s">
        <v>621</v>
      </c>
      <c r="H9" s="63"/>
      <c r="I9" s="97" t="s">
        <v>424</v>
      </c>
      <c r="J9" s="63"/>
      <c r="K9" s="62"/>
      <c r="L9" s="63"/>
      <c r="M9" s="60"/>
      <c r="N9" s="63"/>
      <c r="O9" s="62"/>
      <c r="P9" s="63"/>
      <c r="Q9" s="60"/>
      <c r="R9" s="60"/>
      <c r="S9" s="60" t="s">
        <v>645</v>
      </c>
      <c r="T9" s="329"/>
      <c r="U9" s="60"/>
      <c r="V9" s="71"/>
      <c r="W9" s="62"/>
      <c r="X9" s="71"/>
      <c r="Y9" s="60"/>
      <c r="Z9" s="62"/>
      <c r="AA9" s="60"/>
      <c r="AB9" s="329"/>
      <c r="AC9" s="60"/>
      <c r="AD9" s="103"/>
      <c r="AE9" s="72"/>
      <c r="AF9" s="71"/>
      <c r="AG9" s="99"/>
      <c r="AH9" s="99"/>
      <c r="AI9" s="63"/>
      <c r="AJ9" s="60"/>
      <c r="AK9" s="99" t="s">
        <v>630</v>
      </c>
      <c r="AL9" s="71"/>
      <c r="AM9" s="97" t="s">
        <v>621</v>
      </c>
      <c r="AN9" s="63"/>
      <c r="AO9" s="97" t="s">
        <v>159</v>
      </c>
      <c r="AP9" s="63"/>
      <c r="AQ9" s="230" t="s">
        <v>329</v>
      </c>
      <c r="AR9" s="173" t="s">
        <v>353</v>
      </c>
      <c r="AS9" s="230" t="s">
        <v>303</v>
      </c>
      <c r="AT9" s="143" t="str">
        <f>IF($AS9="","",LOOKUP($AS9,Domains!$B$2:$B$31,Domains!$D$2:$D$31))</f>
        <v>Variable characters (100)</v>
      </c>
      <c r="AU9" s="230" t="s">
        <v>544</v>
      </c>
      <c r="AV9" s="63"/>
      <c r="AW9" s="146">
        <f t="shared" si="0"/>
        <v>1</v>
      </c>
      <c r="AX9" s="146">
        <f t="shared" si="1"/>
        <v>0</v>
      </c>
      <c r="AY9" s="146">
        <f t="shared" si="2"/>
        <v>0</v>
      </c>
      <c r="AZ9" s="146">
        <f t="shared" si="3"/>
        <v>1</v>
      </c>
      <c r="BA9" s="146">
        <f t="shared" si="4"/>
        <v>0</v>
      </c>
      <c r="BB9" s="146">
        <f t="shared" si="5"/>
        <v>1</v>
      </c>
      <c r="BC9" s="146">
        <f t="shared" si="6"/>
        <v>0</v>
      </c>
      <c r="BD9" s="146">
        <f t="shared" si="7"/>
        <v>0</v>
      </c>
      <c r="BE9" s="146">
        <f t="shared" si="8"/>
        <v>0</v>
      </c>
      <c r="BF9" s="146">
        <f t="shared" si="9"/>
        <v>1</v>
      </c>
    </row>
    <row r="10" spans="1:96" s="3" customFormat="1" ht="13.5" x14ac:dyDescent="0.25">
      <c r="A10" s="356"/>
      <c r="B10" s="99" t="s">
        <v>831</v>
      </c>
      <c r="C10" s="62">
        <v>7</v>
      </c>
      <c r="D10" s="173" t="s">
        <v>355</v>
      </c>
      <c r="E10" s="97" t="str">
        <f>IF($AS10="","",LOOKUP($AS10,Domains!$B$2:$B$31,Domains!$C$2:$C$31))</f>
        <v>varchar(100)</v>
      </c>
      <c r="F10" s="63"/>
      <c r="G10" s="97" t="s">
        <v>621</v>
      </c>
      <c r="H10" s="63"/>
      <c r="I10" s="97" t="s">
        <v>424</v>
      </c>
      <c r="J10" s="63"/>
      <c r="K10" s="62"/>
      <c r="L10" s="63"/>
      <c r="M10" s="60"/>
      <c r="N10" s="63"/>
      <c r="O10" s="62"/>
      <c r="P10" s="63"/>
      <c r="Q10" s="60"/>
      <c r="R10" s="60"/>
      <c r="S10" s="60" t="s">
        <v>646</v>
      </c>
      <c r="T10" s="329"/>
      <c r="U10" s="60"/>
      <c r="V10" s="71"/>
      <c r="W10" s="62"/>
      <c r="X10" s="71"/>
      <c r="Y10" s="60"/>
      <c r="Z10" s="62"/>
      <c r="AA10" s="60"/>
      <c r="AB10" s="329"/>
      <c r="AC10" s="60"/>
      <c r="AD10" s="103"/>
      <c r="AE10" s="72"/>
      <c r="AF10" s="71"/>
      <c r="AG10" s="99"/>
      <c r="AH10" s="99"/>
      <c r="AI10" s="63"/>
      <c r="AJ10" s="60"/>
      <c r="AK10" s="99" t="s">
        <v>630</v>
      </c>
      <c r="AL10" s="71"/>
      <c r="AM10" s="97" t="s">
        <v>621</v>
      </c>
      <c r="AN10" s="63"/>
      <c r="AO10" s="97" t="s">
        <v>159</v>
      </c>
      <c r="AP10" s="63"/>
      <c r="AQ10" s="230" t="s">
        <v>330</v>
      </c>
      <c r="AR10" s="173" t="s">
        <v>355</v>
      </c>
      <c r="AS10" s="230" t="s">
        <v>303</v>
      </c>
      <c r="AT10" s="143" t="str">
        <f>IF($AS10="","",LOOKUP($AS10,Domains!$B$2:$B$31,Domains!$D$2:$D$31))</f>
        <v>Variable characters (100)</v>
      </c>
      <c r="AU10" s="242" t="s">
        <v>607</v>
      </c>
      <c r="AV10" s="63"/>
      <c r="AW10" s="146">
        <f t="shared" si="0"/>
        <v>1</v>
      </c>
      <c r="AX10" s="146">
        <f t="shared" si="1"/>
        <v>0</v>
      </c>
      <c r="AY10" s="146">
        <f t="shared" si="2"/>
        <v>0</v>
      </c>
      <c r="AZ10" s="146">
        <f t="shared" si="3"/>
        <v>1</v>
      </c>
      <c r="BA10" s="146">
        <f t="shared" si="4"/>
        <v>0</v>
      </c>
      <c r="BB10" s="146">
        <f t="shared" si="5"/>
        <v>1</v>
      </c>
      <c r="BC10" s="146">
        <f t="shared" si="6"/>
        <v>0</v>
      </c>
      <c r="BD10" s="146">
        <f t="shared" si="7"/>
        <v>0</v>
      </c>
      <c r="BE10" s="146">
        <f t="shared" si="8"/>
        <v>0</v>
      </c>
      <c r="BF10" s="146">
        <f t="shared" si="9"/>
        <v>1</v>
      </c>
    </row>
    <row r="11" spans="1:96" s="3" customFormat="1" ht="13.5" x14ac:dyDescent="0.25">
      <c r="A11" s="356"/>
      <c r="B11" s="99" t="s">
        <v>831</v>
      </c>
      <c r="C11" s="62">
        <v>8</v>
      </c>
      <c r="D11" s="173" t="s">
        <v>354</v>
      </c>
      <c r="E11" s="97" t="str">
        <f>IF($AS11="","",LOOKUP($AS11,Domains!$B$2:$B$31,Domains!$C$2:$C$31))</f>
        <v>varchar(100)</v>
      </c>
      <c r="F11" s="63"/>
      <c r="G11" s="97" t="s">
        <v>621</v>
      </c>
      <c r="H11" s="63"/>
      <c r="I11" s="97" t="s">
        <v>424</v>
      </c>
      <c r="J11" s="63"/>
      <c r="K11" s="62"/>
      <c r="L11" s="63"/>
      <c r="M11" s="60"/>
      <c r="N11" s="63"/>
      <c r="O11" s="62"/>
      <c r="P11" s="63"/>
      <c r="Q11" s="60" t="s">
        <v>708</v>
      </c>
      <c r="R11" s="60"/>
      <c r="S11" s="60" t="s">
        <v>709</v>
      </c>
      <c r="T11" s="329"/>
      <c r="U11" s="60"/>
      <c r="V11" s="71"/>
      <c r="W11" s="62"/>
      <c r="X11" s="71"/>
      <c r="Y11" s="60"/>
      <c r="Z11" s="62"/>
      <c r="AA11" s="60"/>
      <c r="AB11" s="329"/>
      <c r="AC11" s="60"/>
      <c r="AD11" s="103"/>
      <c r="AE11" s="72"/>
      <c r="AF11" s="71"/>
      <c r="AG11" s="99"/>
      <c r="AH11" s="99"/>
      <c r="AI11" s="63"/>
      <c r="AJ11" s="60"/>
      <c r="AK11" s="99" t="s">
        <v>630</v>
      </c>
      <c r="AL11" s="71"/>
      <c r="AM11" s="97" t="s">
        <v>621</v>
      </c>
      <c r="AN11" s="63"/>
      <c r="AO11" s="97" t="s">
        <v>159</v>
      </c>
      <c r="AP11" s="63"/>
      <c r="AQ11" s="232" t="s">
        <v>145</v>
      </c>
      <c r="AR11" s="173" t="s">
        <v>354</v>
      </c>
      <c r="AS11" s="232" t="s">
        <v>303</v>
      </c>
      <c r="AT11" s="143" t="str">
        <f>IF($AS11="","",LOOKUP($AS11,Domains!$B$2:$B$31,Domains!$D$2:$D$31))</f>
        <v>Variable characters (100)</v>
      </c>
      <c r="AU11" s="232" t="s">
        <v>117</v>
      </c>
      <c r="AV11" s="63"/>
      <c r="AW11" s="146">
        <f t="shared" si="0"/>
        <v>1</v>
      </c>
      <c r="AX11" s="146">
        <f t="shared" si="1"/>
        <v>0</v>
      </c>
      <c r="AY11" s="146">
        <f t="shared" si="2"/>
        <v>0</v>
      </c>
      <c r="AZ11" s="146">
        <f t="shared" si="3"/>
        <v>1</v>
      </c>
      <c r="BA11" s="146">
        <f t="shared" si="4"/>
        <v>0</v>
      </c>
      <c r="BB11" s="146">
        <f t="shared" si="5"/>
        <v>1</v>
      </c>
      <c r="BC11" s="146">
        <f t="shared" si="6"/>
        <v>0</v>
      </c>
      <c r="BD11" s="146">
        <f t="shared" si="7"/>
        <v>0</v>
      </c>
      <c r="BE11" s="146">
        <f t="shared" si="8"/>
        <v>0</v>
      </c>
      <c r="BF11" s="146">
        <f t="shared" si="9"/>
        <v>1</v>
      </c>
    </row>
    <row r="12" spans="1:96" s="3" customFormat="1" ht="13.5" x14ac:dyDescent="0.25">
      <c r="A12" s="356"/>
      <c r="B12" s="99" t="s">
        <v>831</v>
      </c>
      <c r="C12" s="62">
        <v>9</v>
      </c>
      <c r="D12" s="173" t="s">
        <v>482</v>
      </c>
      <c r="E12" s="97" t="str">
        <f>IF($AS12="","",LOOKUP($AS12,Domains!$B$2:$B$31,Domains!$C$2:$C$31))</f>
        <v>varchar(100)</v>
      </c>
      <c r="F12" s="63"/>
      <c r="G12" s="97" t="s">
        <v>621</v>
      </c>
      <c r="H12" s="63"/>
      <c r="I12" s="97" t="s">
        <v>424</v>
      </c>
      <c r="J12" s="63"/>
      <c r="K12" s="62"/>
      <c r="L12" s="63"/>
      <c r="M12" s="60"/>
      <c r="N12" s="63"/>
      <c r="O12" s="62"/>
      <c r="P12" s="63"/>
      <c r="Q12" s="60" t="s">
        <v>708</v>
      </c>
      <c r="R12" s="60"/>
      <c r="S12" s="60" t="s">
        <v>710</v>
      </c>
      <c r="T12" s="329"/>
      <c r="U12" s="60"/>
      <c r="V12" s="71"/>
      <c r="W12" s="62"/>
      <c r="X12" s="71"/>
      <c r="Y12" s="60"/>
      <c r="Z12" s="62"/>
      <c r="AA12" s="60"/>
      <c r="AB12" s="329"/>
      <c r="AC12" s="60"/>
      <c r="AD12" s="103"/>
      <c r="AE12" s="72"/>
      <c r="AF12" s="71"/>
      <c r="AG12" s="99"/>
      <c r="AH12" s="99"/>
      <c r="AI12" s="63"/>
      <c r="AJ12" s="60"/>
      <c r="AK12" s="99" t="s">
        <v>630</v>
      </c>
      <c r="AL12" s="71"/>
      <c r="AM12" s="97" t="s">
        <v>621</v>
      </c>
      <c r="AN12" s="63"/>
      <c r="AO12" s="97" t="s">
        <v>159</v>
      </c>
      <c r="AP12" s="63"/>
      <c r="AQ12" s="234" t="s">
        <v>305</v>
      </c>
      <c r="AR12" s="173" t="s">
        <v>482</v>
      </c>
      <c r="AS12" s="234" t="s">
        <v>303</v>
      </c>
      <c r="AT12" s="143" t="str">
        <f>IF($AS12="","",LOOKUP($AS12,Domains!$B$2:$B$31,Domains!$D$2:$D$31))</f>
        <v>Variable characters (100)</v>
      </c>
      <c r="AU12" s="234" t="s">
        <v>595</v>
      </c>
      <c r="AV12" s="63"/>
      <c r="AW12" s="146">
        <f t="shared" si="0"/>
        <v>1</v>
      </c>
      <c r="AX12" s="146">
        <f t="shared" si="1"/>
        <v>0</v>
      </c>
      <c r="AY12" s="146">
        <f t="shared" si="2"/>
        <v>0</v>
      </c>
      <c r="AZ12" s="146">
        <f t="shared" si="3"/>
        <v>1</v>
      </c>
      <c r="BA12" s="146">
        <f t="shared" si="4"/>
        <v>0</v>
      </c>
      <c r="BB12" s="146">
        <f t="shared" si="5"/>
        <v>1</v>
      </c>
      <c r="BC12" s="146">
        <f t="shared" si="6"/>
        <v>0</v>
      </c>
      <c r="BD12" s="146">
        <f t="shared" si="7"/>
        <v>0</v>
      </c>
      <c r="BE12" s="146">
        <f t="shared" si="8"/>
        <v>0</v>
      </c>
      <c r="BF12" s="146">
        <f t="shared" si="9"/>
        <v>1</v>
      </c>
    </row>
    <row r="13" spans="1:96" s="3" customFormat="1" ht="13.5" x14ac:dyDescent="0.25">
      <c r="A13" s="356"/>
      <c r="B13" s="99" t="s">
        <v>831</v>
      </c>
      <c r="C13" s="62">
        <v>10</v>
      </c>
      <c r="D13" s="173" t="s">
        <v>356</v>
      </c>
      <c r="E13" s="97" t="str">
        <f>IF($AS13="","",LOOKUP($AS13,Domains!$B$2:$B$31,Domains!$C$2:$C$31))</f>
        <v>varchar(100)</v>
      </c>
      <c r="F13" s="63"/>
      <c r="G13" s="97" t="s">
        <v>621</v>
      </c>
      <c r="H13" s="63"/>
      <c r="I13" s="97" t="s">
        <v>424</v>
      </c>
      <c r="J13" s="63"/>
      <c r="K13" s="62"/>
      <c r="L13" s="63"/>
      <c r="M13" s="60"/>
      <c r="N13" s="63"/>
      <c r="O13" s="62"/>
      <c r="P13" s="63"/>
      <c r="Q13" s="60"/>
      <c r="R13" s="60"/>
      <c r="S13" s="60" t="s">
        <v>641</v>
      </c>
      <c r="T13" s="329"/>
      <c r="U13" s="60"/>
      <c r="V13" s="71"/>
      <c r="W13" s="62"/>
      <c r="X13" s="71"/>
      <c r="Y13" s="60"/>
      <c r="Z13" s="62"/>
      <c r="AA13" s="60"/>
      <c r="AB13" s="329"/>
      <c r="AC13" s="60"/>
      <c r="AD13" s="103"/>
      <c r="AE13" s="72"/>
      <c r="AF13" s="71"/>
      <c r="AG13" s="99"/>
      <c r="AH13" s="99"/>
      <c r="AI13" s="63"/>
      <c r="AJ13" s="60"/>
      <c r="AK13" s="99" t="s">
        <v>630</v>
      </c>
      <c r="AL13" s="71"/>
      <c r="AM13" s="97" t="s">
        <v>621</v>
      </c>
      <c r="AN13" s="63"/>
      <c r="AO13" s="97" t="s">
        <v>159</v>
      </c>
      <c r="AP13" s="63"/>
      <c r="AQ13" s="231" t="s">
        <v>331</v>
      </c>
      <c r="AR13" s="173" t="s">
        <v>356</v>
      </c>
      <c r="AS13" s="231" t="s">
        <v>303</v>
      </c>
      <c r="AT13" s="143" t="str">
        <f>IF($AS13="","",LOOKUP($AS13,Domains!$B$2:$B$31,Domains!$D$2:$D$31))</f>
        <v>Variable characters (100)</v>
      </c>
      <c r="AU13" s="231" t="s">
        <v>332</v>
      </c>
      <c r="AV13" s="63"/>
      <c r="AW13" s="146">
        <f t="shared" si="0"/>
        <v>1</v>
      </c>
      <c r="AX13" s="146">
        <f t="shared" si="1"/>
        <v>0</v>
      </c>
      <c r="AY13" s="146">
        <f t="shared" si="2"/>
        <v>0</v>
      </c>
      <c r="AZ13" s="146">
        <f t="shared" si="3"/>
        <v>1</v>
      </c>
      <c r="BA13" s="146">
        <f t="shared" si="4"/>
        <v>0</v>
      </c>
      <c r="BB13" s="146">
        <f t="shared" si="5"/>
        <v>1</v>
      </c>
      <c r="BC13" s="146">
        <f t="shared" si="6"/>
        <v>0</v>
      </c>
      <c r="BD13" s="146">
        <f t="shared" si="7"/>
        <v>0</v>
      </c>
      <c r="BE13" s="146">
        <f t="shared" si="8"/>
        <v>0</v>
      </c>
      <c r="BF13" s="146">
        <f t="shared" si="9"/>
        <v>1</v>
      </c>
    </row>
    <row r="14" spans="1:96" s="42" customFormat="1" ht="27" x14ac:dyDescent="0.25">
      <c r="A14" s="357"/>
      <c r="B14" s="99" t="s">
        <v>831</v>
      </c>
      <c r="C14" s="62">
        <v>11</v>
      </c>
      <c r="D14" s="173" t="s">
        <v>432</v>
      </c>
      <c r="E14" s="97" t="str">
        <f>IF($AS14="","",LOOKUP($AS14,Domains!$B$2:$B$31,Domains!$C$2:$C$31))</f>
        <v>varchar(100)</v>
      </c>
      <c r="F14" s="63"/>
      <c r="G14" s="97" t="s">
        <v>621</v>
      </c>
      <c r="H14" s="63"/>
      <c r="I14" s="97" t="s">
        <v>424</v>
      </c>
      <c r="J14" s="63"/>
      <c r="K14" s="62"/>
      <c r="L14" s="63"/>
      <c r="M14" s="60"/>
      <c r="N14" s="63"/>
      <c r="O14" s="62"/>
      <c r="P14" s="63"/>
      <c r="Q14" s="60" t="s">
        <v>711</v>
      </c>
      <c r="R14" s="60"/>
      <c r="S14" s="60" t="s">
        <v>954</v>
      </c>
      <c r="T14" s="329"/>
      <c r="U14" s="60"/>
      <c r="V14" s="71"/>
      <c r="W14" s="62"/>
      <c r="X14" s="71"/>
      <c r="Y14" s="60"/>
      <c r="Z14" s="62"/>
      <c r="AA14" s="60"/>
      <c r="AB14" s="329"/>
      <c r="AC14" s="60"/>
      <c r="AD14" s="103"/>
      <c r="AE14" s="72"/>
      <c r="AF14" s="71"/>
      <c r="AG14" s="99"/>
      <c r="AH14" s="99"/>
      <c r="AI14" s="63"/>
      <c r="AJ14" s="60"/>
      <c r="AK14" s="99" t="s">
        <v>630</v>
      </c>
      <c r="AL14" s="71"/>
      <c r="AM14" s="97" t="s">
        <v>621</v>
      </c>
      <c r="AN14" s="63"/>
      <c r="AO14" s="97" t="s">
        <v>159</v>
      </c>
      <c r="AP14" s="63"/>
      <c r="AQ14" s="233" t="s">
        <v>357</v>
      </c>
      <c r="AR14" s="173" t="s">
        <v>432</v>
      </c>
      <c r="AS14" s="233" t="s">
        <v>303</v>
      </c>
      <c r="AT14" s="143" t="str">
        <f>IF($AS14="","",LOOKUP($AS14,Domains!$B$2:$B$31,Domains!$D$2:$D$31))</f>
        <v>Variable characters (100)</v>
      </c>
      <c r="AU14" s="242" t="s">
        <v>609</v>
      </c>
      <c r="AV14" s="63"/>
      <c r="AW14" s="146">
        <f t="shared" si="0"/>
        <v>1</v>
      </c>
      <c r="AX14" s="146">
        <f t="shared" si="1"/>
        <v>0</v>
      </c>
      <c r="AY14" s="146">
        <f t="shared" si="2"/>
        <v>0</v>
      </c>
      <c r="AZ14" s="146">
        <f t="shared" si="3"/>
        <v>1</v>
      </c>
      <c r="BA14" s="146">
        <f t="shared" si="4"/>
        <v>0</v>
      </c>
      <c r="BB14" s="146">
        <f t="shared" si="5"/>
        <v>1</v>
      </c>
      <c r="BC14" s="146">
        <f t="shared" si="6"/>
        <v>0</v>
      </c>
      <c r="BD14" s="146">
        <f t="shared" si="7"/>
        <v>0</v>
      </c>
      <c r="BE14" s="146">
        <f t="shared" si="8"/>
        <v>0</v>
      </c>
      <c r="BF14" s="146">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customHeight="1" x14ac:dyDescent="0.25">
      <c r="A15" s="338" t="s">
        <v>115</v>
      </c>
      <c r="B15" s="99" t="s">
        <v>831</v>
      </c>
      <c r="C15" s="62">
        <v>12</v>
      </c>
      <c r="D15" s="171" t="str">
        <f>AR15</f>
        <v>SOURCE_SYSTEM</v>
      </c>
      <c r="E15" s="97" t="str">
        <f>IF($AS15="","",LOOKUP($AS15,Domains!$B$2:$B$31,Domains!$C$2:$C$31))</f>
        <v>varchar(10)</v>
      </c>
      <c r="F15" s="63"/>
      <c r="G15" s="97" t="s">
        <v>621</v>
      </c>
      <c r="H15" s="63"/>
      <c r="I15" s="97" t="s">
        <v>424</v>
      </c>
      <c r="J15" s="63"/>
      <c r="K15" s="62"/>
      <c r="L15" s="63"/>
      <c r="M15" s="60"/>
      <c r="N15" s="63"/>
      <c r="O15" s="62"/>
      <c r="P15" s="63"/>
      <c r="Q15" s="60"/>
      <c r="R15" s="60"/>
      <c r="S15" s="67" t="s">
        <v>943</v>
      </c>
      <c r="T15" s="329"/>
      <c r="U15" s="60"/>
      <c r="V15" s="71"/>
      <c r="W15" s="62"/>
      <c r="X15" s="71"/>
      <c r="Y15" s="60"/>
      <c r="Z15" s="62"/>
      <c r="AA15" s="60"/>
      <c r="AB15" s="329"/>
      <c r="AC15" s="60"/>
      <c r="AD15" s="103"/>
      <c r="AE15" s="72"/>
      <c r="AF15" s="71"/>
      <c r="AG15" s="99" t="s">
        <v>590</v>
      </c>
      <c r="AH15" s="99" t="s">
        <v>111</v>
      </c>
      <c r="AI15" s="63"/>
      <c r="AJ15" s="60"/>
      <c r="AK15" s="99" t="s">
        <v>866</v>
      </c>
      <c r="AL15" s="71"/>
      <c r="AM15" s="97" t="s">
        <v>621</v>
      </c>
      <c r="AN15" s="63"/>
      <c r="AO15" s="97" t="s">
        <v>159</v>
      </c>
      <c r="AP15" s="63"/>
      <c r="AQ15" s="227" t="s">
        <v>143</v>
      </c>
      <c r="AR15" s="227" t="s">
        <v>144</v>
      </c>
      <c r="AS15" s="227" t="s">
        <v>144</v>
      </c>
      <c r="AT15" s="143" t="str">
        <f>IF($AS15="","",LOOKUP($AS15,Domains!$B$2:$B$31,Domains!$D$2:$D$31))</f>
        <v>Variable characters (10)</v>
      </c>
      <c r="AU15" s="227" t="s">
        <v>533</v>
      </c>
      <c r="AV15" s="63"/>
      <c r="AW15" s="146">
        <f t="shared" si="0"/>
        <v>1</v>
      </c>
      <c r="AX15" s="146">
        <f t="shared" si="1"/>
        <v>0</v>
      </c>
      <c r="AY15" s="146">
        <f t="shared" si="2"/>
        <v>0</v>
      </c>
      <c r="AZ15" s="146">
        <f t="shared" si="3"/>
        <v>1</v>
      </c>
      <c r="BA15" s="146">
        <f t="shared" si="4"/>
        <v>0</v>
      </c>
      <c r="BB15" s="146">
        <f t="shared" si="5"/>
        <v>1</v>
      </c>
      <c r="BC15" s="146">
        <f t="shared" si="6"/>
        <v>0</v>
      </c>
      <c r="BD15" s="146">
        <f t="shared" si="7"/>
        <v>0</v>
      </c>
      <c r="BE15" s="146">
        <f t="shared" si="8"/>
        <v>0</v>
      </c>
      <c r="BF15" s="146">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2" customFormat="1" ht="162" x14ac:dyDescent="0.25">
      <c r="A16" s="339"/>
      <c r="B16" s="99" t="s">
        <v>831</v>
      </c>
      <c r="C16" s="62">
        <v>13</v>
      </c>
      <c r="D16" s="171" t="str">
        <f t="shared" ref="D16:D32" si="10">AR16</f>
        <v>RISK_TYPE_CD</v>
      </c>
      <c r="E16" s="97" t="str">
        <f>IF($AS16="","",LOOKUP($AS16,Domains!$B$2:$B$31,Domains!$C$2:$C$31))</f>
        <v>varchar(255)</v>
      </c>
      <c r="F16" s="63"/>
      <c r="G16" s="97" t="s">
        <v>621</v>
      </c>
      <c r="H16" s="63"/>
      <c r="I16" s="97" t="s">
        <v>424</v>
      </c>
      <c r="J16" s="63"/>
      <c r="K16" s="62"/>
      <c r="L16" s="63"/>
      <c r="M16" s="60"/>
      <c r="N16" s="63"/>
      <c r="O16" s="62"/>
      <c r="P16" s="63"/>
      <c r="Q16" s="60" t="s">
        <v>712</v>
      </c>
      <c r="R16" s="60"/>
      <c r="S16" s="60" t="s">
        <v>713</v>
      </c>
      <c r="T16" s="329"/>
      <c r="U16" s="60"/>
      <c r="V16" s="71"/>
      <c r="W16" s="62"/>
      <c r="X16" s="71"/>
      <c r="Y16" s="60"/>
      <c r="Z16" s="62"/>
      <c r="AA16" s="60"/>
      <c r="AB16" s="329"/>
      <c r="AC16" s="60"/>
      <c r="AD16" s="103"/>
      <c r="AE16" s="72"/>
      <c r="AF16" s="71"/>
      <c r="AG16" s="60"/>
      <c r="AH16" s="60"/>
      <c r="AI16" s="63"/>
      <c r="AJ16" s="60"/>
      <c r="AK16" s="99" t="s">
        <v>83</v>
      </c>
      <c r="AL16" s="71"/>
      <c r="AM16" s="97" t="s">
        <v>621</v>
      </c>
      <c r="AN16" s="63"/>
      <c r="AO16" s="97" t="s">
        <v>159</v>
      </c>
      <c r="AP16" s="63"/>
      <c r="AQ16" s="235" t="s">
        <v>517</v>
      </c>
      <c r="AR16" s="235" t="s">
        <v>499</v>
      </c>
      <c r="AS16" s="235" t="s">
        <v>317</v>
      </c>
      <c r="AT16" s="143" t="str">
        <f>IF($AS16="","",LOOKUP($AS16,Domains!$B$2:$B$31,Domains!$D$2:$D$31))</f>
        <v>Variable characters (255)</v>
      </c>
      <c r="AU16" s="178" t="s">
        <v>483</v>
      </c>
      <c r="AV16" s="63"/>
      <c r="AW16" s="146">
        <f t="shared" si="0"/>
        <v>1</v>
      </c>
      <c r="AX16" s="146">
        <f t="shared" si="1"/>
        <v>0</v>
      </c>
      <c r="AY16" s="146">
        <f t="shared" si="2"/>
        <v>0</v>
      </c>
      <c r="AZ16" s="146">
        <f t="shared" si="3"/>
        <v>1</v>
      </c>
      <c r="BA16" s="146">
        <f t="shared" si="4"/>
        <v>0</v>
      </c>
      <c r="BB16" s="146">
        <f t="shared" si="5"/>
        <v>1</v>
      </c>
      <c r="BC16" s="146">
        <f t="shared" si="6"/>
        <v>0</v>
      </c>
      <c r="BD16" s="146">
        <f t="shared" si="7"/>
        <v>0</v>
      </c>
      <c r="BE16" s="146">
        <f t="shared" si="8"/>
        <v>0</v>
      </c>
      <c r="BF16" s="146">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339"/>
      <c r="B17" s="99" t="s">
        <v>831</v>
      </c>
      <c r="C17" s="62">
        <v>14</v>
      </c>
      <c r="D17" s="171" t="str">
        <f t="shared" ref="D17" si="11">AR17</f>
        <v>COVG_CD</v>
      </c>
      <c r="E17" s="97" t="str">
        <f>IF($AS17="","",LOOKUP($AS17,Domains!$B$2:$B$31,Domains!$C$2:$C$31))</f>
        <v>varchar(255)</v>
      </c>
      <c r="F17" s="63"/>
      <c r="G17" s="97" t="s">
        <v>621</v>
      </c>
      <c r="H17" s="63"/>
      <c r="I17" s="97" t="s">
        <v>424</v>
      </c>
      <c r="J17" s="63"/>
      <c r="K17" s="62"/>
      <c r="L17" s="63"/>
      <c r="M17" s="60" t="s">
        <v>351</v>
      </c>
      <c r="N17" s="63"/>
      <c r="O17" s="62"/>
      <c r="P17" s="63"/>
      <c r="Q17" s="60" t="s">
        <v>701</v>
      </c>
      <c r="R17" s="60"/>
      <c r="S17" s="60" t="s">
        <v>714</v>
      </c>
      <c r="T17" s="329"/>
      <c r="U17" s="60"/>
      <c r="V17" s="71"/>
      <c r="W17" s="62"/>
      <c r="X17" s="71"/>
      <c r="Y17" s="60"/>
      <c r="Z17" s="62"/>
      <c r="AA17" s="60"/>
      <c r="AB17" s="329"/>
      <c r="AC17" s="60"/>
      <c r="AD17" s="103"/>
      <c r="AE17" s="72"/>
      <c r="AF17" s="71"/>
      <c r="AG17" s="60"/>
      <c r="AH17" s="60"/>
      <c r="AI17" s="63"/>
      <c r="AJ17" s="60"/>
      <c r="AK17" s="99" t="s">
        <v>83</v>
      </c>
      <c r="AL17" s="71"/>
      <c r="AM17" s="97" t="s">
        <v>621</v>
      </c>
      <c r="AN17" s="63"/>
      <c r="AO17" s="97" t="s">
        <v>159</v>
      </c>
      <c r="AP17" s="63"/>
      <c r="AQ17" s="177" t="s">
        <v>457</v>
      </c>
      <c r="AR17" s="177" t="s">
        <v>458</v>
      </c>
      <c r="AS17" s="177" t="s">
        <v>317</v>
      </c>
      <c r="AT17" s="143" t="str">
        <f>IF($AS17="","",LOOKUP($AS17,Domains!$B$2:$B$31,Domains!$D$2:$D$31))</f>
        <v>Variable characters (255)</v>
      </c>
      <c r="AU17" s="177" t="s">
        <v>617</v>
      </c>
      <c r="AV17" s="63"/>
      <c r="AW17" s="146">
        <f t="shared" ref="AW17" si="12">BB17+BC17</f>
        <v>1</v>
      </c>
      <c r="AX17" s="146">
        <f t="shared" ref="AX17" si="13">BD17+BE17</f>
        <v>0</v>
      </c>
      <c r="AY17" s="146">
        <f t="shared" ref="AY17" si="14">IF(AE17="",0,1)</f>
        <v>0</v>
      </c>
      <c r="AZ17" s="146">
        <f t="shared" ref="AZ17" si="15">IF(G17="",0,1)</f>
        <v>1</v>
      </c>
      <c r="BA17" s="146">
        <f t="shared" ref="BA17" si="16">IF(K17="",0,1)</f>
        <v>0</v>
      </c>
      <c r="BB17" s="146">
        <f t="shared" ref="BB17" si="17">IF(S17="",0,1)</f>
        <v>1</v>
      </c>
      <c r="BC17" s="146">
        <f t="shared" ref="BC17" si="18">IF(O17="",0,1)</f>
        <v>0</v>
      </c>
      <c r="BD17" s="146">
        <f t="shared" ref="BD17" si="19">IF(W17="",0,1)</f>
        <v>0</v>
      </c>
      <c r="BE17" s="146">
        <f t="shared" ref="BE17" si="20">IF(AA17="",0,1)</f>
        <v>0</v>
      </c>
      <c r="BF17" s="146">
        <f t="shared" ref="BF17" si="21">IF(AR17="",0,1)</f>
        <v>1</v>
      </c>
    </row>
    <row r="18" spans="1:58" s="3" customFormat="1" ht="13.5" x14ac:dyDescent="0.25">
      <c r="A18" s="339"/>
      <c r="B18" s="99" t="s">
        <v>831</v>
      </c>
      <c r="C18" s="62">
        <v>15</v>
      </c>
      <c r="D18" s="171" t="str">
        <f t="shared" si="10"/>
        <v>ASLOB_CD</v>
      </c>
      <c r="E18" s="97" t="str">
        <f>IF($AS18="","",LOOKUP($AS18,Domains!$B$2:$B$31,Domains!$C$2:$C$31))</f>
        <v>varchar(255)</v>
      </c>
      <c r="F18" s="63"/>
      <c r="G18" s="97" t="s">
        <v>621</v>
      </c>
      <c r="H18" s="63"/>
      <c r="I18" s="97" t="s">
        <v>424</v>
      </c>
      <c r="J18" s="63"/>
      <c r="K18" s="62"/>
      <c r="L18" s="63"/>
      <c r="M18" s="60" t="s">
        <v>350</v>
      </c>
      <c r="N18" s="63"/>
      <c r="O18" s="62"/>
      <c r="P18" s="63"/>
      <c r="Q18" s="60"/>
      <c r="R18" s="60"/>
      <c r="S18" s="60" t="s">
        <v>642</v>
      </c>
      <c r="T18" s="329"/>
      <c r="U18" s="60"/>
      <c r="V18" s="71"/>
      <c r="W18" s="62"/>
      <c r="X18" s="71"/>
      <c r="Y18" s="60"/>
      <c r="Z18" s="62"/>
      <c r="AA18" s="60"/>
      <c r="AB18" s="329"/>
      <c r="AC18" s="60"/>
      <c r="AD18" s="103"/>
      <c r="AE18" s="72"/>
      <c r="AF18" s="71"/>
      <c r="AG18" s="60"/>
      <c r="AH18" s="60"/>
      <c r="AI18" s="63"/>
      <c r="AJ18" s="60"/>
      <c r="AK18" s="99" t="s">
        <v>83</v>
      </c>
      <c r="AL18" s="71"/>
      <c r="AM18" s="97" t="s">
        <v>621</v>
      </c>
      <c r="AN18" s="63"/>
      <c r="AO18" s="97" t="s">
        <v>159</v>
      </c>
      <c r="AP18" s="63"/>
      <c r="AQ18" s="176" t="s">
        <v>546</v>
      </c>
      <c r="AR18" s="176" t="s">
        <v>547</v>
      </c>
      <c r="AS18" s="176" t="s">
        <v>317</v>
      </c>
      <c r="AT18" s="143" t="str">
        <f>IF($AS18="","",LOOKUP($AS18,Domains!$B$2:$B$31,Domains!$D$2:$D$31))</f>
        <v>Variable characters (255)</v>
      </c>
      <c r="AU18" s="176" t="s">
        <v>615</v>
      </c>
      <c r="AV18" s="63"/>
      <c r="AW18" s="146">
        <f t="shared" si="0"/>
        <v>1</v>
      </c>
      <c r="AX18" s="146">
        <f t="shared" si="1"/>
        <v>0</v>
      </c>
      <c r="AY18" s="146">
        <f t="shared" si="2"/>
        <v>0</v>
      </c>
      <c r="AZ18" s="146">
        <f t="shared" si="3"/>
        <v>1</v>
      </c>
      <c r="BA18" s="146">
        <f t="shared" si="4"/>
        <v>0</v>
      </c>
      <c r="BB18" s="146">
        <f t="shared" si="5"/>
        <v>1</v>
      </c>
      <c r="BC18" s="146">
        <f t="shared" si="6"/>
        <v>0</v>
      </c>
      <c r="BD18" s="146">
        <f t="shared" si="7"/>
        <v>0</v>
      </c>
      <c r="BE18" s="146">
        <f t="shared" si="8"/>
        <v>0</v>
      </c>
      <c r="BF18" s="146">
        <f t="shared" si="9"/>
        <v>1</v>
      </c>
    </row>
    <row r="19" spans="1:58" s="3" customFormat="1" ht="13.5" x14ac:dyDescent="0.25">
      <c r="A19" s="339"/>
      <c r="B19" s="99" t="s">
        <v>831</v>
      </c>
      <c r="C19" s="62">
        <v>16</v>
      </c>
      <c r="D19" s="171" t="str">
        <f t="shared" ref="D19" si="22">AR19</f>
        <v>FORM_NO_CD</v>
      </c>
      <c r="E19" s="97" t="str">
        <f>IF($AS19="","",LOOKUP($AS19,Domains!$B$2:$B$31,Domains!$C$2:$C$31))</f>
        <v>varchar(255)</v>
      </c>
      <c r="F19" s="63"/>
      <c r="G19" s="97" t="s">
        <v>621</v>
      </c>
      <c r="H19" s="63"/>
      <c r="I19" s="97" t="s">
        <v>424</v>
      </c>
      <c r="J19" s="63"/>
      <c r="K19" s="62"/>
      <c r="L19" s="63"/>
      <c r="M19" s="60"/>
      <c r="N19" s="63"/>
      <c r="O19" s="62"/>
      <c r="P19" s="63"/>
      <c r="Q19" s="60"/>
      <c r="R19" s="60"/>
      <c r="S19" s="60" t="s">
        <v>644</v>
      </c>
      <c r="T19" s="329"/>
      <c r="U19" s="60"/>
      <c r="V19" s="71"/>
      <c r="W19" s="62"/>
      <c r="X19" s="71"/>
      <c r="Y19" s="60"/>
      <c r="Z19" s="62"/>
      <c r="AA19" s="60"/>
      <c r="AB19" s="329"/>
      <c r="AC19" s="60"/>
      <c r="AD19" s="103"/>
      <c r="AE19" s="72"/>
      <c r="AF19" s="71"/>
      <c r="AG19" s="60"/>
      <c r="AH19" s="60"/>
      <c r="AI19" s="63"/>
      <c r="AJ19" s="60"/>
      <c r="AK19" s="99" t="s">
        <v>83</v>
      </c>
      <c r="AL19" s="71"/>
      <c r="AM19" s="97" t="s">
        <v>621</v>
      </c>
      <c r="AN19" s="63"/>
      <c r="AO19" s="97" t="s">
        <v>159</v>
      </c>
      <c r="AP19" s="63"/>
      <c r="AQ19" s="176" t="s">
        <v>459</v>
      </c>
      <c r="AR19" s="176" t="s">
        <v>460</v>
      </c>
      <c r="AS19" s="176" t="s">
        <v>317</v>
      </c>
      <c r="AT19" s="143" t="str">
        <f>IF($AS19="","",LOOKUP($AS19,Domains!$B$2:$B$31,Domains!$D$2:$D$31))</f>
        <v>Variable characters (255)</v>
      </c>
      <c r="AU19" s="176" t="s">
        <v>335</v>
      </c>
      <c r="AV19" s="63"/>
      <c r="AW19" s="146">
        <f t="shared" ref="AW19" si="23">BB19+BC19</f>
        <v>1</v>
      </c>
      <c r="AX19" s="146">
        <f t="shared" ref="AX19" si="24">BD19+BE19</f>
        <v>0</v>
      </c>
      <c r="AY19" s="146">
        <f t="shared" ref="AY19" si="25">IF(AE19="",0,1)</f>
        <v>0</v>
      </c>
      <c r="AZ19" s="146">
        <f t="shared" ref="AZ19" si="26">IF(G19="",0,1)</f>
        <v>1</v>
      </c>
      <c r="BA19" s="146">
        <f t="shared" ref="BA19" si="27">IF(K19="",0,1)</f>
        <v>0</v>
      </c>
      <c r="BB19" s="146">
        <f t="shared" ref="BB19" si="28">IF(S19="",0,1)</f>
        <v>1</v>
      </c>
      <c r="BC19" s="146">
        <f t="shared" ref="BC19" si="29">IF(O19="",0,1)</f>
        <v>0</v>
      </c>
      <c r="BD19" s="146">
        <f t="shared" ref="BD19" si="30">IF(W19="",0,1)</f>
        <v>0</v>
      </c>
      <c r="BE19" s="146">
        <f t="shared" ref="BE19" si="31">IF(AA19="",0,1)</f>
        <v>0</v>
      </c>
      <c r="BF19" s="146">
        <f t="shared" ref="BF19" si="32">IF(AR19="",0,1)</f>
        <v>1</v>
      </c>
    </row>
    <row r="20" spans="1:58" s="3" customFormat="1" ht="13.5" x14ac:dyDescent="0.25">
      <c r="A20" s="339"/>
      <c r="B20" s="99" t="s">
        <v>831</v>
      </c>
      <c r="C20" s="62">
        <v>17</v>
      </c>
      <c r="D20" s="171" t="str">
        <f t="shared" si="10"/>
        <v>PERIL_TYPE</v>
      </c>
      <c r="E20" s="97" t="str">
        <f>IF($AS20="","",LOOKUP($AS20,Domains!$B$2:$B$31,Domains!$C$2:$C$31))</f>
        <v>varchar(255)</v>
      </c>
      <c r="F20" s="63"/>
      <c r="G20" s="97" t="s">
        <v>621</v>
      </c>
      <c r="H20" s="63"/>
      <c r="I20" s="97" t="s">
        <v>424</v>
      </c>
      <c r="J20" s="63"/>
      <c r="K20" s="62"/>
      <c r="L20" s="63"/>
      <c r="M20" s="60"/>
      <c r="N20" s="63"/>
      <c r="O20" s="62"/>
      <c r="P20" s="63"/>
      <c r="Q20" s="60"/>
      <c r="R20" s="60"/>
      <c r="S20" s="60" t="s">
        <v>643</v>
      </c>
      <c r="T20" s="329"/>
      <c r="U20" s="60"/>
      <c r="V20" s="71"/>
      <c r="W20" s="62"/>
      <c r="X20" s="71"/>
      <c r="Y20" s="60"/>
      <c r="Z20" s="62"/>
      <c r="AA20" s="60"/>
      <c r="AB20" s="329"/>
      <c r="AC20" s="60"/>
      <c r="AD20" s="103"/>
      <c r="AE20" s="72"/>
      <c r="AF20" s="71"/>
      <c r="AG20" s="60"/>
      <c r="AH20" s="60"/>
      <c r="AI20" s="63"/>
      <c r="AJ20" s="60"/>
      <c r="AK20" s="99" t="s">
        <v>83</v>
      </c>
      <c r="AL20" s="71"/>
      <c r="AM20" s="97" t="s">
        <v>621</v>
      </c>
      <c r="AN20" s="63"/>
      <c r="AO20" s="97" t="s">
        <v>159</v>
      </c>
      <c r="AP20" s="63"/>
      <c r="AQ20" s="176" t="s">
        <v>548</v>
      </c>
      <c r="AR20" s="176" t="s">
        <v>549</v>
      </c>
      <c r="AS20" s="176" t="s">
        <v>317</v>
      </c>
      <c r="AT20" s="143" t="str">
        <f>IF($AS20="","",LOOKUP($AS20,Domains!$B$2:$B$31,Domains!$D$2:$D$31))</f>
        <v>Variable characters (255)</v>
      </c>
      <c r="AU20" s="176" t="s">
        <v>550</v>
      </c>
      <c r="AV20" s="63"/>
      <c r="AW20" s="146">
        <f t="shared" si="0"/>
        <v>1</v>
      </c>
      <c r="AX20" s="146">
        <f t="shared" si="1"/>
        <v>0</v>
      </c>
      <c r="AY20" s="146">
        <f t="shared" si="2"/>
        <v>0</v>
      </c>
      <c r="AZ20" s="146">
        <f t="shared" si="3"/>
        <v>1</v>
      </c>
      <c r="BA20" s="146">
        <f t="shared" si="4"/>
        <v>0</v>
      </c>
      <c r="BB20" s="146">
        <f t="shared" si="5"/>
        <v>1</v>
      </c>
      <c r="BC20" s="146">
        <f t="shared" si="6"/>
        <v>0</v>
      </c>
      <c r="BD20" s="146">
        <f t="shared" si="7"/>
        <v>0</v>
      </c>
      <c r="BE20" s="146">
        <f t="shared" si="8"/>
        <v>0</v>
      </c>
      <c r="BF20" s="146">
        <f t="shared" si="9"/>
        <v>1</v>
      </c>
    </row>
    <row r="21" spans="1:58" s="3" customFormat="1" ht="13.5" x14ac:dyDescent="0.25">
      <c r="A21" s="339"/>
      <c r="B21" s="99" t="s">
        <v>831</v>
      </c>
      <c r="C21" s="62">
        <v>18</v>
      </c>
      <c r="D21" s="171" t="str">
        <f t="shared" si="10"/>
        <v>LOSS_DT</v>
      </c>
      <c r="E21" s="97" t="str">
        <f>IF($AS21="","",LOOKUP($AS21,Domains!$B$2:$B$31,Domains!$C$2:$C$31))</f>
        <v>date</v>
      </c>
      <c r="F21" s="63"/>
      <c r="G21" s="97" t="s">
        <v>621</v>
      </c>
      <c r="H21" s="63"/>
      <c r="I21" s="97" t="s">
        <v>424</v>
      </c>
      <c r="J21" s="63"/>
      <c r="K21" s="62"/>
      <c r="L21" s="63"/>
      <c r="M21" s="60"/>
      <c r="N21" s="63"/>
      <c r="O21" s="62"/>
      <c r="P21" s="63"/>
      <c r="Q21" s="60" t="s">
        <v>237</v>
      </c>
      <c r="R21" s="62"/>
      <c r="S21" s="60" t="s">
        <v>678</v>
      </c>
      <c r="T21" s="329"/>
      <c r="U21" s="60"/>
      <c r="V21" s="71"/>
      <c r="W21" s="62"/>
      <c r="X21" s="71"/>
      <c r="Y21" s="60"/>
      <c r="Z21" s="62"/>
      <c r="AA21" s="60"/>
      <c r="AB21" s="329"/>
      <c r="AC21" s="60"/>
      <c r="AD21" s="103"/>
      <c r="AE21" s="72"/>
      <c r="AF21" s="71"/>
      <c r="AG21" s="60" t="s">
        <v>172</v>
      </c>
      <c r="AH21" s="60" t="s">
        <v>111</v>
      </c>
      <c r="AI21" s="63"/>
      <c r="AJ21" s="60"/>
      <c r="AK21" s="60"/>
      <c r="AL21" s="71"/>
      <c r="AM21" s="97" t="s">
        <v>621</v>
      </c>
      <c r="AN21" s="63"/>
      <c r="AO21" s="97" t="s">
        <v>159</v>
      </c>
      <c r="AP21" s="63"/>
      <c r="AQ21" s="236" t="s">
        <v>383</v>
      </c>
      <c r="AR21" s="236" t="s">
        <v>508</v>
      </c>
      <c r="AS21" s="236" t="s">
        <v>316</v>
      </c>
      <c r="AT21" s="143" t="str">
        <f>IF($AS21="","",LOOKUP($AS21,Domains!$B$2:$B$31,Domains!$D$2:$D$31))</f>
        <v>Date</v>
      </c>
      <c r="AU21" s="236" t="s">
        <v>545</v>
      </c>
      <c r="AV21" s="63"/>
      <c r="AW21" s="146">
        <f t="shared" si="0"/>
        <v>1</v>
      </c>
      <c r="AX21" s="146">
        <f t="shared" si="1"/>
        <v>0</v>
      </c>
      <c r="AY21" s="146">
        <f t="shared" si="2"/>
        <v>0</v>
      </c>
      <c r="AZ21" s="146">
        <f t="shared" si="3"/>
        <v>1</v>
      </c>
      <c r="BA21" s="146">
        <f t="shared" si="4"/>
        <v>0</v>
      </c>
      <c r="BB21" s="146">
        <f t="shared" si="5"/>
        <v>1</v>
      </c>
      <c r="BC21" s="146">
        <f t="shared" si="6"/>
        <v>0</v>
      </c>
      <c r="BD21" s="146">
        <f t="shared" si="7"/>
        <v>0</v>
      </c>
      <c r="BE21" s="146">
        <f t="shared" si="8"/>
        <v>0</v>
      </c>
      <c r="BF21" s="146">
        <f t="shared" si="9"/>
        <v>1</v>
      </c>
    </row>
    <row r="22" spans="1:58" s="3" customFormat="1" ht="13.5" x14ac:dyDescent="0.25">
      <c r="A22" s="339"/>
      <c r="B22" s="99" t="s">
        <v>831</v>
      </c>
      <c r="C22" s="62">
        <v>19</v>
      </c>
      <c r="D22" s="171" t="str">
        <f t="shared" si="10"/>
        <v>TRANS_PROC_DTS</v>
      </c>
      <c r="E22" s="97" t="str">
        <f>IF($AS22="","",LOOKUP($AS22,Domains!$B$2:$B$31,Domains!$C$2:$C$31))</f>
        <v>datetime</v>
      </c>
      <c r="F22" s="63"/>
      <c r="G22" s="97" t="s">
        <v>621</v>
      </c>
      <c r="H22" s="63"/>
      <c r="I22" s="97" t="s">
        <v>424</v>
      </c>
      <c r="J22" s="63"/>
      <c r="K22" s="62"/>
      <c r="L22" s="63"/>
      <c r="M22" s="60"/>
      <c r="N22" s="63"/>
      <c r="O22" s="62"/>
      <c r="P22" s="63"/>
      <c r="Q22" s="60" t="s">
        <v>746</v>
      </c>
      <c r="R22" s="62"/>
      <c r="S22" s="60" t="s">
        <v>748</v>
      </c>
      <c r="T22" s="329"/>
      <c r="U22" s="60"/>
      <c r="V22" s="71"/>
      <c r="W22" s="62"/>
      <c r="X22" s="71"/>
      <c r="Y22" s="60"/>
      <c r="Z22" s="62"/>
      <c r="AA22" s="60"/>
      <c r="AB22" s="329"/>
      <c r="AC22" s="60"/>
      <c r="AD22" s="103"/>
      <c r="AE22" s="72"/>
      <c r="AF22" s="71"/>
      <c r="AG22" s="60" t="s">
        <v>172</v>
      </c>
      <c r="AH22" s="60" t="s">
        <v>111</v>
      </c>
      <c r="AI22" s="63"/>
      <c r="AJ22" s="60"/>
      <c r="AK22" s="60"/>
      <c r="AL22" s="71"/>
      <c r="AM22" s="97" t="s">
        <v>621</v>
      </c>
      <c r="AN22" s="63"/>
      <c r="AO22" s="97" t="s">
        <v>159</v>
      </c>
      <c r="AP22" s="63"/>
      <c r="AQ22" s="237" t="s">
        <v>541</v>
      </c>
      <c r="AR22" s="237" t="s">
        <v>505</v>
      </c>
      <c r="AS22" s="237" t="s">
        <v>307</v>
      </c>
      <c r="AT22" s="143" t="str">
        <f>IF($AS22="","",LOOKUP($AS22,Domains!$B$2:$B$31,Domains!$D$2:$D$31))</f>
        <v>Date &amp; Time</v>
      </c>
      <c r="AU22" s="237" t="s">
        <v>542</v>
      </c>
      <c r="AV22" s="63"/>
      <c r="AW22" s="146">
        <f t="shared" si="0"/>
        <v>1</v>
      </c>
      <c r="AX22" s="146">
        <f t="shared" si="1"/>
        <v>0</v>
      </c>
      <c r="AY22" s="146">
        <f t="shared" si="2"/>
        <v>0</v>
      </c>
      <c r="AZ22" s="146">
        <f t="shared" si="3"/>
        <v>1</v>
      </c>
      <c r="BA22" s="146">
        <f t="shared" si="4"/>
        <v>0</v>
      </c>
      <c r="BB22" s="146">
        <f t="shared" si="5"/>
        <v>1</v>
      </c>
      <c r="BC22" s="146">
        <f t="shared" si="6"/>
        <v>0</v>
      </c>
      <c r="BD22" s="146">
        <f t="shared" si="7"/>
        <v>0</v>
      </c>
      <c r="BE22" s="146">
        <f t="shared" si="8"/>
        <v>0</v>
      </c>
      <c r="BF22" s="146">
        <f t="shared" si="9"/>
        <v>1</v>
      </c>
    </row>
    <row r="23" spans="1:58" s="3" customFormat="1" ht="27" x14ac:dyDescent="0.25">
      <c r="A23" s="339"/>
      <c r="B23" s="99" t="s">
        <v>831</v>
      </c>
      <c r="C23" s="62">
        <v>20</v>
      </c>
      <c r="D23" s="171" t="str">
        <f t="shared" si="10"/>
        <v>ACCTG_PRD_ID</v>
      </c>
      <c r="E23" s="97" t="str">
        <f>IF($AS23="","",LOOKUP($AS23,Domains!$B$2:$B$31,Domains!$C$2:$C$31))</f>
        <v>int</v>
      </c>
      <c r="F23" s="63"/>
      <c r="G23" s="97" t="s">
        <v>621</v>
      </c>
      <c r="H23" s="63"/>
      <c r="I23" s="97" t="s">
        <v>424</v>
      </c>
      <c r="J23" s="63"/>
      <c r="K23" s="62"/>
      <c r="L23" s="63"/>
      <c r="M23" s="60"/>
      <c r="N23" s="63"/>
      <c r="O23" s="62"/>
      <c r="P23" s="63"/>
      <c r="Q23" s="60" t="s">
        <v>746</v>
      </c>
      <c r="R23" s="62"/>
      <c r="S23" s="60" t="s">
        <v>749</v>
      </c>
      <c r="T23" s="329"/>
      <c r="U23" s="60"/>
      <c r="V23" s="71"/>
      <c r="W23" s="62"/>
      <c r="X23" s="71"/>
      <c r="Y23" s="60"/>
      <c r="Z23" s="62"/>
      <c r="AA23" s="60"/>
      <c r="AB23" s="329"/>
      <c r="AC23" s="60"/>
      <c r="AD23" s="103"/>
      <c r="AE23" s="72"/>
      <c r="AF23" s="71"/>
      <c r="AG23" s="60" t="s">
        <v>172</v>
      </c>
      <c r="AH23" s="60" t="s">
        <v>111</v>
      </c>
      <c r="AI23" s="63"/>
      <c r="AJ23" s="60"/>
      <c r="AK23" s="60"/>
      <c r="AL23" s="71"/>
      <c r="AM23" s="97" t="s">
        <v>621</v>
      </c>
      <c r="AN23" s="63"/>
      <c r="AO23" s="97" t="s">
        <v>159</v>
      </c>
      <c r="AP23" s="63"/>
      <c r="AQ23" s="237" t="s">
        <v>500</v>
      </c>
      <c r="AR23" s="237" t="s">
        <v>501</v>
      </c>
      <c r="AS23" s="237" t="s">
        <v>333</v>
      </c>
      <c r="AT23" s="143" t="str">
        <f>IF($AS23="","",LOOKUP($AS23,Domains!$B$2:$B$31,Domains!$D$2:$D$31))</f>
        <v>Integer</v>
      </c>
      <c r="AU23" s="242" t="s">
        <v>336</v>
      </c>
      <c r="AV23" s="63"/>
      <c r="AW23" s="146">
        <f t="shared" si="0"/>
        <v>1</v>
      </c>
      <c r="AX23" s="146">
        <f t="shared" si="1"/>
        <v>0</v>
      </c>
      <c r="AY23" s="146">
        <f t="shared" si="2"/>
        <v>0</v>
      </c>
      <c r="AZ23" s="146">
        <f t="shared" si="3"/>
        <v>1</v>
      </c>
      <c r="BA23" s="146">
        <f t="shared" si="4"/>
        <v>0</v>
      </c>
      <c r="BB23" s="146">
        <f t="shared" si="5"/>
        <v>1</v>
      </c>
      <c r="BC23" s="146">
        <f t="shared" si="6"/>
        <v>0</v>
      </c>
      <c r="BD23" s="146">
        <f t="shared" si="7"/>
        <v>0</v>
      </c>
      <c r="BE23" s="146">
        <f t="shared" si="8"/>
        <v>0</v>
      </c>
      <c r="BF23" s="146">
        <f t="shared" si="9"/>
        <v>1</v>
      </c>
    </row>
    <row r="24" spans="1:58" s="3" customFormat="1" ht="13.5" customHeight="1" x14ac:dyDescent="0.25">
      <c r="A24" s="339"/>
      <c r="B24" s="99" t="s">
        <v>831</v>
      </c>
      <c r="C24" s="62">
        <v>21</v>
      </c>
      <c r="D24" s="171" t="str">
        <f t="shared" si="10"/>
        <v>TRANS_CD</v>
      </c>
      <c r="E24" s="97" t="str">
        <f>IF($AS24="","",LOOKUP($AS24,Domains!$B$2:$B$31,Domains!$C$2:$C$31))</f>
        <v>varchar(255)</v>
      </c>
      <c r="F24" s="63"/>
      <c r="G24" s="97" t="s">
        <v>621</v>
      </c>
      <c r="H24" s="63"/>
      <c r="I24" s="97" t="s">
        <v>424</v>
      </c>
      <c r="J24" s="63"/>
      <c r="K24" s="62"/>
      <c r="L24" s="63"/>
      <c r="M24" s="60"/>
      <c r="N24" s="63"/>
      <c r="O24" s="62"/>
      <c r="P24" s="63"/>
      <c r="Q24" s="60" t="s">
        <v>716</v>
      </c>
      <c r="R24" s="62"/>
      <c r="S24" s="60" t="s">
        <v>717</v>
      </c>
      <c r="T24" s="329"/>
      <c r="U24" s="60"/>
      <c r="V24" s="71"/>
      <c r="W24" s="62"/>
      <c r="X24" s="71"/>
      <c r="Y24" s="60"/>
      <c r="Z24" s="62"/>
      <c r="AA24" s="60"/>
      <c r="AB24" s="329"/>
      <c r="AC24" s="60"/>
      <c r="AD24" s="103"/>
      <c r="AE24" s="72"/>
      <c r="AF24" s="71"/>
      <c r="AG24" s="60"/>
      <c r="AH24" s="60"/>
      <c r="AI24" s="63"/>
      <c r="AJ24" s="60"/>
      <c r="AK24" s="99" t="s">
        <v>83</v>
      </c>
      <c r="AL24" s="71"/>
      <c r="AM24" s="97" t="s">
        <v>621</v>
      </c>
      <c r="AN24" s="63"/>
      <c r="AO24" s="97" t="s">
        <v>159</v>
      </c>
      <c r="AP24" s="63"/>
      <c r="AQ24" s="237" t="s">
        <v>461</v>
      </c>
      <c r="AR24" s="237" t="s">
        <v>462</v>
      </c>
      <c r="AS24" s="237" t="s">
        <v>317</v>
      </c>
      <c r="AT24" s="143" t="str">
        <f>IF($AS24="","",LOOKUP($AS24,Domains!$B$2:$B$31,Domains!$D$2:$D$31))</f>
        <v>Variable characters (255)</v>
      </c>
      <c r="AU24" s="237" t="s">
        <v>337</v>
      </c>
      <c r="AV24" s="63"/>
      <c r="AW24" s="146">
        <f t="shared" ref="AW24:AW31" si="33">BB24+BC24</f>
        <v>1</v>
      </c>
      <c r="AX24" s="146">
        <f t="shared" ref="AX24:AX31" si="34">BD24+BE24</f>
        <v>0</v>
      </c>
      <c r="AY24" s="146">
        <f t="shared" ref="AY24:AY31" si="35">IF(AE24="",0,1)</f>
        <v>0</v>
      </c>
      <c r="AZ24" s="146">
        <f t="shared" ref="AZ24:AZ31" si="36">IF(G24="",0,1)</f>
        <v>1</v>
      </c>
      <c r="BA24" s="146">
        <f t="shared" ref="BA24:BA31" si="37">IF(K24="",0,1)</f>
        <v>0</v>
      </c>
      <c r="BB24" s="146">
        <f t="shared" si="5"/>
        <v>1</v>
      </c>
      <c r="BC24" s="146">
        <f t="shared" si="6"/>
        <v>0</v>
      </c>
      <c r="BD24" s="146">
        <f t="shared" si="7"/>
        <v>0</v>
      </c>
      <c r="BE24" s="146">
        <f t="shared" si="8"/>
        <v>0</v>
      </c>
      <c r="BF24" s="146">
        <f t="shared" si="9"/>
        <v>1</v>
      </c>
    </row>
    <row r="25" spans="1:58" s="3" customFormat="1" ht="13.5" x14ac:dyDescent="0.25">
      <c r="A25" s="339"/>
      <c r="B25" s="99" t="s">
        <v>831</v>
      </c>
      <c r="C25" s="62">
        <v>22</v>
      </c>
      <c r="D25" s="171" t="str">
        <f t="shared" si="10"/>
        <v>TRANS_TYPE_CD</v>
      </c>
      <c r="E25" s="97" t="str">
        <f>IF($AS25="","",LOOKUP($AS25,Domains!$B$2:$B$31,Domains!$C$2:$C$31))</f>
        <v>varchar(255)</v>
      </c>
      <c r="F25" s="63"/>
      <c r="G25" s="97" t="s">
        <v>621</v>
      </c>
      <c r="H25" s="63"/>
      <c r="I25" s="97" t="s">
        <v>424</v>
      </c>
      <c r="J25" s="63"/>
      <c r="K25" s="62"/>
      <c r="L25" s="63"/>
      <c r="M25" s="60"/>
      <c r="N25" s="63"/>
      <c r="O25" s="62"/>
      <c r="P25" s="63"/>
      <c r="Q25" s="60" t="s">
        <v>718</v>
      </c>
      <c r="R25" s="62"/>
      <c r="S25" s="60" t="s">
        <v>719</v>
      </c>
      <c r="T25" s="329"/>
      <c r="U25" s="60"/>
      <c r="V25" s="71"/>
      <c r="W25" s="62"/>
      <c r="X25" s="71"/>
      <c r="Y25" s="67"/>
      <c r="Z25" s="62"/>
      <c r="AA25" s="67"/>
      <c r="AB25" s="329"/>
      <c r="AC25" s="60"/>
      <c r="AD25" s="103"/>
      <c r="AE25" s="72"/>
      <c r="AF25" s="71"/>
      <c r="AG25" s="60"/>
      <c r="AH25" s="60"/>
      <c r="AI25" s="63"/>
      <c r="AJ25" s="60"/>
      <c r="AK25" s="99" t="s">
        <v>83</v>
      </c>
      <c r="AL25" s="71"/>
      <c r="AM25" s="97" t="s">
        <v>621</v>
      </c>
      <c r="AN25" s="63"/>
      <c r="AO25" s="97" t="s">
        <v>159</v>
      </c>
      <c r="AP25" s="63"/>
      <c r="AQ25" s="237" t="s">
        <v>478</v>
      </c>
      <c r="AR25" s="237" t="s">
        <v>479</v>
      </c>
      <c r="AS25" s="237" t="s">
        <v>317</v>
      </c>
      <c r="AT25" s="143" t="str">
        <f>IF($AS25="","",LOOKUP($AS25,Domains!$B$2:$B$31,Domains!$D$2:$D$31))</f>
        <v>Variable characters (255)</v>
      </c>
      <c r="AU25" s="237" t="s">
        <v>338</v>
      </c>
      <c r="AV25" s="63"/>
      <c r="AW25" s="146">
        <f t="shared" si="33"/>
        <v>1</v>
      </c>
      <c r="AX25" s="146">
        <f t="shared" si="34"/>
        <v>0</v>
      </c>
      <c r="AY25" s="146">
        <f t="shared" si="35"/>
        <v>0</v>
      </c>
      <c r="AZ25" s="146">
        <f t="shared" si="36"/>
        <v>1</v>
      </c>
      <c r="BA25" s="146">
        <f t="shared" si="37"/>
        <v>0</v>
      </c>
      <c r="BB25" s="146">
        <f t="shared" si="5"/>
        <v>1</v>
      </c>
      <c r="BC25" s="146">
        <f t="shared" si="6"/>
        <v>0</v>
      </c>
      <c r="BD25" s="146">
        <f t="shared" si="7"/>
        <v>0</v>
      </c>
      <c r="BE25" s="146">
        <f t="shared" si="8"/>
        <v>0</v>
      </c>
      <c r="BF25" s="146">
        <f t="shared" si="9"/>
        <v>1</v>
      </c>
    </row>
    <row r="26" spans="1:58" s="3" customFormat="1" ht="13.5" x14ac:dyDescent="0.25">
      <c r="A26" s="339"/>
      <c r="B26" s="99" t="s">
        <v>831</v>
      </c>
      <c r="C26" s="62">
        <v>23</v>
      </c>
      <c r="D26" s="171" t="str">
        <f t="shared" si="10"/>
        <v>TRANS_SEQ</v>
      </c>
      <c r="E26" s="97" t="str">
        <f>IF($AS26="","",LOOKUP($AS26,Domains!$B$2:$B$31,Domains!$C$2:$C$31))</f>
        <v>decimal(19,0)</v>
      </c>
      <c r="F26" s="63"/>
      <c r="G26" s="97" t="s">
        <v>621</v>
      </c>
      <c r="H26" s="63"/>
      <c r="I26" s="97" t="s">
        <v>424</v>
      </c>
      <c r="J26" s="63"/>
      <c r="K26" s="62"/>
      <c r="L26" s="63"/>
      <c r="M26" s="60"/>
      <c r="N26" s="63"/>
      <c r="O26" s="62"/>
      <c r="P26" s="63"/>
      <c r="Q26" s="60" t="s">
        <v>715</v>
      </c>
      <c r="R26" s="62"/>
      <c r="S26" s="60" t="s">
        <v>720</v>
      </c>
      <c r="T26" s="329"/>
      <c r="U26" s="60"/>
      <c r="V26" s="71"/>
      <c r="W26" s="62"/>
      <c r="X26" s="71"/>
      <c r="Y26" s="60"/>
      <c r="Z26" s="62"/>
      <c r="AA26" s="60"/>
      <c r="AB26" s="329"/>
      <c r="AC26" s="60"/>
      <c r="AD26" s="103"/>
      <c r="AE26" s="72"/>
      <c r="AF26" s="71"/>
      <c r="AG26" s="99" t="s">
        <v>172</v>
      </c>
      <c r="AH26" s="99" t="s">
        <v>111</v>
      </c>
      <c r="AI26" s="63"/>
      <c r="AJ26" s="60"/>
      <c r="AK26" s="60"/>
      <c r="AL26" s="71"/>
      <c r="AM26" s="97" t="s">
        <v>621</v>
      </c>
      <c r="AN26" s="63"/>
      <c r="AO26" s="97" t="s">
        <v>159</v>
      </c>
      <c r="AP26" s="63"/>
      <c r="AQ26" s="237" t="s">
        <v>339</v>
      </c>
      <c r="AR26" s="237" t="s">
        <v>340</v>
      </c>
      <c r="AS26" s="175" t="s">
        <v>741</v>
      </c>
      <c r="AT26" s="143" t="str">
        <f>IF($AS26="","",LOOKUP($AS26,Domains!$B$2:$B$31,Domains!$D$2:$D$31))</f>
        <v>Long Integer</v>
      </c>
      <c r="AU26" s="237" t="s">
        <v>341</v>
      </c>
      <c r="AV26" s="63"/>
      <c r="AW26" s="146">
        <f t="shared" si="33"/>
        <v>1</v>
      </c>
      <c r="AX26" s="146">
        <f t="shared" si="34"/>
        <v>0</v>
      </c>
      <c r="AY26" s="146">
        <f t="shared" si="35"/>
        <v>0</v>
      </c>
      <c r="AZ26" s="146">
        <f t="shared" si="36"/>
        <v>1</v>
      </c>
      <c r="BA26" s="146">
        <f t="shared" si="37"/>
        <v>0</v>
      </c>
      <c r="BB26" s="146">
        <f t="shared" si="5"/>
        <v>1</v>
      </c>
      <c r="BC26" s="146">
        <f t="shared" si="6"/>
        <v>0</v>
      </c>
      <c r="BD26" s="146">
        <f t="shared" si="7"/>
        <v>0</v>
      </c>
      <c r="BE26" s="146">
        <f t="shared" si="8"/>
        <v>0</v>
      </c>
      <c r="BF26" s="146">
        <f t="shared" si="9"/>
        <v>1</v>
      </c>
    </row>
    <row r="27" spans="1:58" s="3" customFormat="1" ht="202.5" x14ac:dyDescent="0.25">
      <c r="A27" s="339"/>
      <c r="B27" s="99" t="s">
        <v>831</v>
      </c>
      <c r="C27" s="62">
        <v>24</v>
      </c>
      <c r="D27" s="171" t="str">
        <f t="shared" si="10"/>
        <v>TRANS_ALLOC_CD</v>
      </c>
      <c r="E27" s="97" t="str">
        <f>IF($AS27="","",LOOKUP($AS27,Domains!$B$2:$B$31,Domains!$C$2:$C$31))</f>
        <v>varchar(255)</v>
      </c>
      <c r="F27" s="63"/>
      <c r="G27" s="97" t="s">
        <v>621</v>
      </c>
      <c r="H27" s="63"/>
      <c r="I27" s="97" t="s">
        <v>424</v>
      </c>
      <c r="J27" s="63"/>
      <c r="K27" s="62"/>
      <c r="L27" s="63"/>
      <c r="M27" s="60"/>
      <c r="N27" s="63"/>
      <c r="O27" s="62"/>
      <c r="P27" s="63"/>
      <c r="Q27" s="60" t="s">
        <v>721</v>
      </c>
      <c r="R27" s="62"/>
      <c r="S27" s="60" t="s">
        <v>928</v>
      </c>
      <c r="T27" s="329"/>
      <c r="U27" s="60"/>
      <c r="V27" s="71"/>
      <c r="W27" s="62"/>
      <c r="X27" s="71"/>
      <c r="Y27" s="60"/>
      <c r="Z27" s="62"/>
      <c r="AA27" s="60"/>
      <c r="AB27" s="329"/>
      <c r="AC27" s="60"/>
      <c r="AD27" s="103"/>
      <c r="AE27" s="72"/>
      <c r="AF27" s="71"/>
      <c r="AG27" s="60"/>
      <c r="AH27" s="60"/>
      <c r="AI27" s="63"/>
      <c r="AJ27" s="60"/>
      <c r="AK27" s="99" t="s">
        <v>83</v>
      </c>
      <c r="AL27" s="71"/>
      <c r="AM27" s="97" t="s">
        <v>621</v>
      </c>
      <c r="AN27" s="63"/>
      <c r="AO27" s="97" t="s">
        <v>159</v>
      </c>
      <c r="AP27" s="63"/>
      <c r="AQ27" s="237" t="s">
        <v>345</v>
      </c>
      <c r="AR27" s="237" t="s">
        <v>346</v>
      </c>
      <c r="AS27" s="237" t="s">
        <v>317</v>
      </c>
      <c r="AT27" s="143" t="str">
        <f>IF($AS27="","",LOOKUP($AS27,Domains!$B$2:$B$31,Domains!$D$2:$D$31))</f>
        <v>Variable characters (255)</v>
      </c>
      <c r="AU27" s="237" t="s">
        <v>347</v>
      </c>
      <c r="AV27" s="63"/>
      <c r="AW27" s="146">
        <f t="shared" si="33"/>
        <v>1</v>
      </c>
      <c r="AX27" s="146">
        <f t="shared" si="34"/>
        <v>0</v>
      </c>
      <c r="AY27" s="146">
        <f t="shared" si="35"/>
        <v>0</v>
      </c>
      <c r="AZ27" s="146">
        <f t="shared" si="36"/>
        <v>1</v>
      </c>
      <c r="BA27" s="146">
        <f t="shared" si="37"/>
        <v>0</v>
      </c>
      <c r="BB27" s="146">
        <f t="shared" si="5"/>
        <v>1</v>
      </c>
      <c r="BC27" s="146">
        <f t="shared" si="6"/>
        <v>0</v>
      </c>
      <c r="BD27" s="146">
        <f t="shared" si="7"/>
        <v>0</v>
      </c>
      <c r="BE27" s="146">
        <f t="shared" si="8"/>
        <v>0</v>
      </c>
      <c r="BF27" s="146">
        <f t="shared" si="9"/>
        <v>1</v>
      </c>
    </row>
    <row r="28" spans="1:58" s="3" customFormat="1" ht="13.5" x14ac:dyDescent="0.25">
      <c r="A28" s="339"/>
      <c r="B28" s="99" t="s">
        <v>831</v>
      </c>
      <c r="C28" s="62">
        <v>25</v>
      </c>
      <c r="D28" s="171" t="str">
        <f t="shared" si="10"/>
        <v>CHECK_NO</v>
      </c>
      <c r="E28" s="97" t="str">
        <f>IF($AS28="","",LOOKUP($AS28,Domains!$B$2:$B$31,Domains!$C$2:$C$31))</f>
        <v>varchar(255)</v>
      </c>
      <c r="F28" s="63"/>
      <c r="G28" s="97" t="s">
        <v>621</v>
      </c>
      <c r="H28" s="63"/>
      <c r="I28" s="97" t="s">
        <v>424</v>
      </c>
      <c r="J28" s="63"/>
      <c r="K28" s="62"/>
      <c r="L28" s="63"/>
      <c r="M28" s="60"/>
      <c r="N28" s="63"/>
      <c r="O28" s="62"/>
      <c r="P28" s="63"/>
      <c r="Q28" s="60" t="s">
        <v>722</v>
      </c>
      <c r="R28" s="62"/>
      <c r="S28" s="60" t="s">
        <v>723</v>
      </c>
      <c r="T28" s="329"/>
      <c r="U28" s="60"/>
      <c r="V28" s="71"/>
      <c r="W28" s="62"/>
      <c r="X28" s="71"/>
      <c r="Y28" s="60"/>
      <c r="Z28" s="62"/>
      <c r="AA28" s="60"/>
      <c r="AB28" s="329"/>
      <c r="AC28" s="60"/>
      <c r="AD28" s="103"/>
      <c r="AE28" s="72"/>
      <c r="AF28" s="71"/>
      <c r="AG28" s="60"/>
      <c r="AH28" s="60"/>
      <c r="AI28" s="63"/>
      <c r="AJ28" s="60"/>
      <c r="AK28" s="99" t="s">
        <v>83</v>
      </c>
      <c r="AL28" s="71"/>
      <c r="AM28" s="97" t="s">
        <v>621</v>
      </c>
      <c r="AN28" s="63"/>
      <c r="AO28" s="97" t="s">
        <v>159</v>
      </c>
      <c r="AP28" s="63"/>
      <c r="AQ28" s="237" t="s">
        <v>426</v>
      </c>
      <c r="AR28" s="237" t="s">
        <v>427</v>
      </c>
      <c r="AS28" s="237" t="s">
        <v>317</v>
      </c>
      <c r="AT28" s="143" t="str">
        <f>IF($AS28="","",LOOKUP($AS28,Domains!$B$2:$B$31,Domains!$D$2:$D$31))</f>
        <v>Variable characters (255)</v>
      </c>
      <c r="AU28" s="237" t="s">
        <v>428</v>
      </c>
      <c r="AV28" s="63"/>
      <c r="AW28" s="146">
        <f t="shared" si="33"/>
        <v>1</v>
      </c>
      <c r="AX28" s="146">
        <f t="shared" si="34"/>
        <v>0</v>
      </c>
      <c r="AY28" s="146">
        <f t="shared" si="35"/>
        <v>0</v>
      </c>
      <c r="AZ28" s="146">
        <f t="shared" si="36"/>
        <v>1</v>
      </c>
      <c r="BA28" s="146">
        <f t="shared" si="37"/>
        <v>0</v>
      </c>
      <c r="BB28" s="146">
        <f t="shared" si="5"/>
        <v>1</v>
      </c>
      <c r="BC28" s="146">
        <f t="shared" si="6"/>
        <v>0</v>
      </c>
      <c r="BD28" s="146">
        <f t="shared" si="7"/>
        <v>0</v>
      </c>
      <c r="BE28" s="146">
        <f t="shared" si="8"/>
        <v>0</v>
      </c>
      <c r="BF28" s="146">
        <f t="shared" si="9"/>
        <v>1</v>
      </c>
    </row>
    <row r="29" spans="1:58" s="3" customFormat="1" ht="13.5" x14ac:dyDescent="0.25">
      <c r="A29" s="339"/>
      <c r="B29" s="99" t="s">
        <v>831</v>
      </c>
      <c r="C29" s="62">
        <v>26</v>
      </c>
      <c r="D29" s="171" t="str">
        <f t="shared" si="10"/>
        <v>CHECK_DT</v>
      </c>
      <c r="E29" s="97" t="str">
        <f>IF($AS29="","",LOOKUP($AS29,Domains!$B$2:$B$31,Domains!$C$2:$C$31))</f>
        <v>date</v>
      </c>
      <c r="F29" s="63"/>
      <c r="G29" s="97" t="s">
        <v>621</v>
      </c>
      <c r="H29" s="63"/>
      <c r="I29" s="97" t="s">
        <v>424</v>
      </c>
      <c r="J29" s="63"/>
      <c r="K29" s="62"/>
      <c r="L29" s="63"/>
      <c r="M29" s="60"/>
      <c r="N29" s="63"/>
      <c r="O29" s="62"/>
      <c r="P29" s="63"/>
      <c r="Q29" s="60" t="s">
        <v>722</v>
      </c>
      <c r="R29" s="62"/>
      <c r="S29" s="60" t="s">
        <v>724</v>
      </c>
      <c r="T29" s="329"/>
      <c r="U29" s="60"/>
      <c r="V29" s="71"/>
      <c r="W29" s="62"/>
      <c r="X29" s="71"/>
      <c r="Y29" s="60"/>
      <c r="Z29" s="62"/>
      <c r="AA29" s="60"/>
      <c r="AB29" s="329"/>
      <c r="AC29" s="60"/>
      <c r="AD29" s="103"/>
      <c r="AE29" s="72"/>
      <c r="AF29" s="71"/>
      <c r="AG29" s="60"/>
      <c r="AH29" s="60"/>
      <c r="AI29" s="63"/>
      <c r="AJ29" s="60"/>
      <c r="AK29" s="60" t="s">
        <v>591</v>
      </c>
      <c r="AL29" s="71"/>
      <c r="AM29" s="97" t="s">
        <v>621</v>
      </c>
      <c r="AN29" s="63"/>
      <c r="AO29" s="97" t="s">
        <v>159</v>
      </c>
      <c r="AP29" s="63"/>
      <c r="AQ29" s="237" t="s">
        <v>429</v>
      </c>
      <c r="AR29" s="237" t="s">
        <v>515</v>
      </c>
      <c r="AS29" s="237" t="s">
        <v>316</v>
      </c>
      <c r="AT29" s="143" t="str">
        <f>IF($AS29="","",LOOKUP($AS29,Domains!$B$2:$B$31,Domains!$D$2:$D$31))</f>
        <v>Date</v>
      </c>
      <c r="AU29" s="237" t="s">
        <v>430</v>
      </c>
      <c r="AV29" s="63"/>
      <c r="AW29" s="146">
        <f t="shared" si="33"/>
        <v>1</v>
      </c>
      <c r="AX29" s="146">
        <f t="shared" si="34"/>
        <v>0</v>
      </c>
      <c r="AY29" s="146">
        <f t="shared" si="35"/>
        <v>0</v>
      </c>
      <c r="AZ29" s="146">
        <f t="shared" si="36"/>
        <v>1</v>
      </c>
      <c r="BA29" s="146">
        <f t="shared" si="37"/>
        <v>0</v>
      </c>
      <c r="BB29" s="146">
        <f t="shared" si="5"/>
        <v>1</v>
      </c>
      <c r="BC29" s="146">
        <f t="shared" si="6"/>
        <v>0</v>
      </c>
      <c r="BD29" s="146">
        <f t="shared" si="7"/>
        <v>0</v>
      </c>
      <c r="BE29" s="146">
        <f t="shared" si="8"/>
        <v>0</v>
      </c>
      <c r="BF29" s="146">
        <f t="shared" si="9"/>
        <v>1</v>
      </c>
    </row>
    <row r="30" spans="1:58" s="3" customFormat="1" ht="40.5" x14ac:dyDescent="0.25">
      <c r="A30" s="339"/>
      <c r="B30" s="99" t="s">
        <v>831</v>
      </c>
      <c r="C30" s="62">
        <v>27</v>
      </c>
      <c r="D30" s="171" t="str">
        <f t="shared" si="10"/>
        <v>TRANS_AMT</v>
      </c>
      <c r="E30" s="97" t="str">
        <f>IF($AS30="","",LOOKUP($AS30,Domains!$B$2:$B$31,Domains!$C$2:$C$31))</f>
        <v>decimal(18,2)</v>
      </c>
      <c r="F30" s="63"/>
      <c r="G30" s="97" t="s">
        <v>621</v>
      </c>
      <c r="H30" s="63"/>
      <c r="I30" s="97" t="s">
        <v>424</v>
      </c>
      <c r="J30" s="63"/>
      <c r="K30" s="62"/>
      <c r="L30" s="63"/>
      <c r="M30" s="60"/>
      <c r="N30" s="63"/>
      <c r="O30" s="62"/>
      <c r="P30" s="63"/>
      <c r="Q30" s="60" t="s">
        <v>725</v>
      </c>
      <c r="R30" s="62"/>
      <c r="S30" s="60" t="s">
        <v>726</v>
      </c>
      <c r="T30" s="329"/>
      <c r="U30" s="60"/>
      <c r="V30" s="71"/>
      <c r="W30" s="62"/>
      <c r="X30" s="71"/>
      <c r="Y30" s="60"/>
      <c r="Z30" s="62"/>
      <c r="AA30" s="60"/>
      <c r="AB30" s="329"/>
      <c r="AC30" s="60"/>
      <c r="AD30" s="103"/>
      <c r="AE30" s="72"/>
      <c r="AF30" s="71"/>
      <c r="AG30" s="60"/>
      <c r="AH30" s="60"/>
      <c r="AI30" s="63"/>
      <c r="AJ30" s="60"/>
      <c r="AK30" s="60" t="s">
        <v>95</v>
      </c>
      <c r="AL30" s="71"/>
      <c r="AM30" s="97" t="s">
        <v>621</v>
      </c>
      <c r="AN30" s="63"/>
      <c r="AO30" s="97" t="s">
        <v>159</v>
      </c>
      <c r="AP30" s="63"/>
      <c r="AQ30" s="237" t="s">
        <v>342</v>
      </c>
      <c r="AR30" s="237" t="s">
        <v>343</v>
      </c>
      <c r="AS30" s="237" t="s">
        <v>344</v>
      </c>
      <c r="AT30" s="143" t="str">
        <f>IF($AS30="","",LOOKUP($AS30,Domains!$B$2:$B$31,Domains!$D$2:$D$31))</f>
        <v>Number (18,2)</v>
      </c>
      <c r="AU30" s="237" t="s">
        <v>608</v>
      </c>
      <c r="AV30" s="63"/>
      <c r="AW30" s="146">
        <f t="shared" si="33"/>
        <v>1</v>
      </c>
      <c r="AX30" s="146">
        <f t="shared" si="34"/>
        <v>0</v>
      </c>
      <c r="AY30" s="146">
        <f t="shared" si="35"/>
        <v>0</v>
      </c>
      <c r="AZ30" s="146">
        <f t="shared" si="36"/>
        <v>1</v>
      </c>
      <c r="BA30" s="146">
        <f t="shared" si="37"/>
        <v>0</v>
      </c>
      <c r="BB30" s="146">
        <f t="shared" si="5"/>
        <v>1</v>
      </c>
      <c r="BC30" s="146">
        <f t="shared" si="6"/>
        <v>0</v>
      </c>
      <c r="BD30" s="146">
        <f t="shared" si="7"/>
        <v>0</v>
      </c>
      <c r="BE30" s="146">
        <f t="shared" si="8"/>
        <v>0</v>
      </c>
      <c r="BF30" s="146">
        <f t="shared" si="9"/>
        <v>1</v>
      </c>
    </row>
    <row r="31" spans="1:58" s="3" customFormat="1" ht="54" x14ac:dyDescent="0.25">
      <c r="A31" s="339"/>
      <c r="B31" s="99" t="s">
        <v>831</v>
      </c>
      <c r="C31" s="62">
        <v>28</v>
      </c>
      <c r="D31" s="171" t="str">
        <f t="shared" ref="D31" si="38">AR31</f>
        <v>RSRV_CHNG_AMT</v>
      </c>
      <c r="E31" s="97" t="str">
        <f>IF($AS31="","",LOOKUP($AS31,Domains!$B$2:$B$31,Domains!$C$2:$C$31))</f>
        <v>decimal(18,2)</v>
      </c>
      <c r="F31" s="63"/>
      <c r="G31" s="97" t="s">
        <v>621</v>
      </c>
      <c r="H31" s="63"/>
      <c r="I31" s="97" t="s">
        <v>424</v>
      </c>
      <c r="J31" s="63"/>
      <c r="K31" s="62"/>
      <c r="L31" s="63"/>
      <c r="M31" s="60"/>
      <c r="N31" s="63"/>
      <c r="O31" s="62"/>
      <c r="P31" s="63"/>
      <c r="Q31" s="60" t="s">
        <v>725</v>
      </c>
      <c r="R31" s="62"/>
      <c r="S31" s="60" t="s">
        <v>744</v>
      </c>
      <c r="T31" s="329"/>
      <c r="U31" s="60"/>
      <c r="V31" s="71"/>
      <c r="W31" s="62"/>
      <c r="X31" s="71"/>
      <c r="Y31" s="60"/>
      <c r="Z31" s="62"/>
      <c r="AA31" s="60"/>
      <c r="AB31" s="329"/>
      <c r="AC31" s="60"/>
      <c r="AD31" s="103"/>
      <c r="AE31" s="72"/>
      <c r="AF31" s="71"/>
      <c r="AG31" s="60"/>
      <c r="AH31" s="60"/>
      <c r="AI31" s="63"/>
      <c r="AJ31" s="60"/>
      <c r="AK31" s="60" t="s">
        <v>95</v>
      </c>
      <c r="AL31" s="71"/>
      <c r="AM31" s="97" t="s">
        <v>621</v>
      </c>
      <c r="AN31" s="63"/>
      <c r="AO31" s="97" t="s">
        <v>159</v>
      </c>
      <c r="AP31" s="63"/>
      <c r="AQ31" s="242" t="s">
        <v>503</v>
      </c>
      <c r="AR31" s="242" t="s">
        <v>502</v>
      </c>
      <c r="AS31" s="242" t="s">
        <v>344</v>
      </c>
      <c r="AT31" s="143" t="str">
        <f>IF($AS31="","",LOOKUP($AS31,Domains!$B$2:$B$31,Domains!$D$2:$D$31))</f>
        <v>Number (18,2)</v>
      </c>
      <c r="AU31" s="242" t="s">
        <v>619</v>
      </c>
      <c r="AV31" s="63"/>
      <c r="AW31" s="146">
        <f t="shared" si="33"/>
        <v>1</v>
      </c>
      <c r="AX31" s="146">
        <f t="shared" si="34"/>
        <v>0</v>
      </c>
      <c r="AY31" s="146">
        <f t="shared" si="35"/>
        <v>0</v>
      </c>
      <c r="AZ31" s="146">
        <f t="shared" si="36"/>
        <v>1</v>
      </c>
      <c r="BA31" s="146">
        <f t="shared" si="37"/>
        <v>0</v>
      </c>
      <c r="BB31" s="146">
        <f t="shared" ref="BB31" si="39">IF(S31="",0,1)</f>
        <v>1</v>
      </c>
      <c r="BC31" s="146">
        <f t="shared" ref="BC31" si="40">IF(O31="",0,1)</f>
        <v>0</v>
      </c>
      <c r="BD31" s="146">
        <f t="shared" ref="BD31" si="41">IF(W31="",0,1)</f>
        <v>0</v>
      </c>
      <c r="BE31" s="146">
        <f t="shared" ref="BE31" si="42">IF(AA31="",0,1)</f>
        <v>0</v>
      </c>
      <c r="BF31" s="146">
        <f t="shared" ref="BF31" si="43">IF(AR31="",0,1)</f>
        <v>1</v>
      </c>
    </row>
    <row r="32" spans="1:58" s="3" customFormat="1" ht="13.5" customHeight="1" x14ac:dyDescent="0.25">
      <c r="A32" s="345"/>
      <c r="B32" s="99" t="s">
        <v>831</v>
      </c>
      <c r="C32" s="62">
        <v>28</v>
      </c>
      <c r="D32" s="171" t="str">
        <f t="shared" si="10"/>
        <v>CURR_CD</v>
      </c>
      <c r="E32" s="97" t="str">
        <f>IF($AS32="","",LOOKUP($AS32,Domains!$B$2:$B$31,Domains!$C$2:$C$31))</f>
        <v>varchar(255)</v>
      </c>
      <c r="F32" s="63"/>
      <c r="G32" s="97" t="s">
        <v>621</v>
      </c>
      <c r="H32" s="63"/>
      <c r="I32" s="97" t="s">
        <v>424</v>
      </c>
      <c r="J32" s="63"/>
      <c r="K32" s="62"/>
      <c r="L32" s="63"/>
      <c r="M32" s="60"/>
      <c r="N32" s="63"/>
      <c r="O32" s="62"/>
      <c r="P32" s="63"/>
      <c r="Q32" s="60" t="s">
        <v>727</v>
      </c>
      <c r="R32" s="62"/>
      <c r="S32" s="60" t="s">
        <v>728</v>
      </c>
      <c r="T32" s="329"/>
      <c r="U32" s="60"/>
      <c r="V32" s="71"/>
      <c r="W32" s="62"/>
      <c r="X32" s="71"/>
      <c r="Y32" s="60"/>
      <c r="Z32" s="62"/>
      <c r="AA32" s="60"/>
      <c r="AB32" s="329"/>
      <c r="AC32" s="60"/>
      <c r="AD32" s="103"/>
      <c r="AE32" s="72"/>
      <c r="AF32" s="71"/>
      <c r="AG32" s="60"/>
      <c r="AH32" s="60"/>
      <c r="AI32" s="63"/>
      <c r="AJ32" s="60"/>
      <c r="AK32" s="60" t="s">
        <v>83</v>
      </c>
      <c r="AL32" s="71"/>
      <c r="AM32" s="97" t="s">
        <v>621</v>
      </c>
      <c r="AN32" s="63"/>
      <c r="AO32" s="97" t="s">
        <v>159</v>
      </c>
      <c r="AP32" s="63"/>
      <c r="AQ32" s="242" t="s">
        <v>626</v>
      </c>
      <c r="AR32" s="242" t="s">
        <v>627</v>
      </c>
      <c r="AS32" s="242" t="s">
        <v>317</v>
      </c>
      <c r="AT32" s="143" t="str">
        <f>IF($AS32="","",LOOKUP($AS32,Domains!$B$2:$B$31,Domains!$D$2:$D$31))</f>
        <v>Variable characters (255)</v>
      </c>
      <c r="AU32" s="242" t="s">
        <v>628</v>
      </c>
      <c r="AV32" s="63"/>
      <c r="AW32" s="146">
        <f t="shared" ref="AW32" si="44">BB32+BC32</f>
        <v>1</v>
      </c>
      <c r="AX32" s="146">
        <f t="shared" ref="AX32" si="45">BD32+BE32</f>
        <v>0</v>
      </c>
      <c r="AY32" s="146">
        <f t="shared" ref="AY32" si="46">IF(AE32="",0,1)</f>
        <v>0</v>
      </c>
      <c r="AZ32" s="146">
        <f t="shared" ref="AZ32" si="47">IF(G32="",0,1)</f>
        <v>1</v>
      </c>
      <c r="BA32" s="146">
        <f t="shared" ref="BA32" si="48">IF(K32="",0,1)</f>
        <v>0</v>
      </c>
      <c r="BB32" s="146">
        <f t="shared" si="5"/>
        <v>1</v>
      </c>
      <c r="BC32" s="146">
        <f t="shared" si="6"/>
        <v>0</v>
      </c>
      <c r="BD32" s="146">
        <f t="shared" si="7"/>
        <v>0</v>
      </c>
      <c r="BE32" s="146">
        <f t="shared" si="8"/>
        <v>0</v>
      </c>
      <c r="BF32" s="146">
        <f t="shared" si="9"/>
        <v>1</v>
      </c>
    </row>
    <row r="33" spans="1:96" s="3" customFormat="1" ht="13.5" x14ac:dyDescent="0.25">
      <c r="A33" s="340" t="s">
        <v>116</v>
      </c>
      <c r="B33" s="60"/>
      <c r="C33" s="62"/>
      <c r="D33" s="171"/>
      <c r="E33" s="97" t="str">
        <f>IF($AS33="","",LOOKUP($AS33,Domains!$B$2:$B$31,Domains!$C$2:$C$31))</f>
        <v/>
      </c>
      <c r="F33" s="63"/>
      <c r="G33" s="62"/>
      <c r="H33" s="63"/>
      <c r="I33" s="62"/>
      <c r="J33" s="63"/>
      <c r="K33" s="62"/>
      <c r="L33" s="63"/>
      <c r="M33" s="60"/>
      <c r="N33" s="63"/>
      <c r="O33" s="62"/>
      <c r="P33" s="63"/>
      <c r="Q33" s="60"/>
      <c r="R33" s="62"/>
      <c r="S33" s="60"/>
      <c r="T33" s="329"/>
      <c r="U33" s="60"/>
      <c r="V33" s="71"/>
      <c r="W33" s="62"/>
      <c r="X33" s="71"/>
      <c r="Y33" s="60"/>
      <c r="Z33" s="62"/>
      <c r="AA33" s="60"/>
      <c r="AB33" s="329"/>
      <c r="AC33" s="60"/>
      <c r="AD33" s="103"/>
      <c r="AE33" s="72"/>
      <c r="AF33" s="71"/>
      <c r="AG33" s="60"/>
      <c r="AH33" s="60"/>
      <c r="AI33" s="63"/>
      <c r="AJ33" s="60"/>
      <c r="AK33" s="60"/>
      <c r="AL33" s="71"/>
      <c r="AM33" s="62"/>
      <c r="AN33" s="63"/>
      <c r="AO33" s="97"/>
      <c r="AP33" s="63"/>
      <c r="AQ33" s="174"/>
      <c r="AR33" s="174"/>
      <c r="AS33" s="174"/>
      <c r="AT33" s="143" t="str">
        <f>IF($AS33="","",LOOKUP($AS33,Domains!$B$2:$B$31,Domains!$D$2:$D$31))</f>
        <v/>
      </c>
      <c r="AU33" s="174"/>
      <c r="AV33" s="63"/>
      <c r="AW33" s="146">
        <f t="shared" ref="AW33:AW37" si="49">BB33+BC33</f>
        <v>0</v>
      </c>
      <c r="AX33" s="146">
        <f t="shared" ref="AX33:AX37" si="50">BD33+BE33</f>
        <v>0</v>
      </c>
      <c r="AY33" s="146">
        <f t="shared" ref="AY33:AY37" si="51">IF(AE33="",0,1)</f>
        <v>0</v>
      </c>
      <c r="AZ33" s="146">
        <f t="shared" ref="AZ33:AZ37" si="52">IF(G33="",0,1)</f>
        <v>0</v>
      </c>
      <c r="BA33" s="146">
        <f t="shared" ref="BA33:BA37" si="53">IF(K33="",0,1)</f>
        <v>0</v>
      </c>
      <c r="BB33" s="146">
        <f t="shared" si="5"/>
        <v>0</v>
      </c>
      <c r="BC33" s="146">
        <f t="shared" si="6"/>
        <v>0</v>
      </c>
      <c r="BD33" s="146">
        <f t="shared" si="7"/>
        <v>0</v>
      </c>
      <c r="BE33" s="146">
        <f t="shared" si="8"/>
        <v>0</v>
      </c>
      <c r="BF33" s="146">
        <f t="shared" si="9"/>
        <v>0</v>
      </c>
    </row>
    <row r="34" spans="1:96" s="3" customFormat="1" ht="13.5" x14ac:dyDescent="0.25">
      <c r="A34" s="341"/>
      <c r="B34" s="60"/>
      <c r="C34" s="62"/>
      <c r="D34" s="171"/>
      <c r="E34" s="97" t="str">
        <f>IF($AS34="","",LOOKUP($AS34,Domains!$B$2:$B$31,Domains!$C$2:$C$31))</f>
        <v/>
      </c>
      <c r="F34" s="63"/>
      <c r="G34" s="62"/>
      <c r="H34" s="63"/>
      <c r="I34" s="62"/>
      <c r="J34" s="63"/>
      <c r="K34" s="62"/>
      <c r="L34" s="63"/>
      <c r="M34" s="60"/>
      <c r="N34" s="63"/>
      <c r="O34" s="62"/>
      <c r="P34" s="63"/>
      <c r="Q34" s="60"/>
      <c r="R34" s="62"/>
      <c r="S34" s="60"/>
      <c r="T34" s="329"/>
      <c r="U34" s="60"/>
      <c r="V34" s="71"/>
      <c r="W34" s="62"/>
      <c r="X34" s="71"/>
      <c r="Y34" s="60"/>
      <c r="Z34" s="62"/>
      <c r="AA34" s="60"/>
      <c r="AB34" s="329"/>
      <c r="AC34" s="60"/>
      <c r="AD34" s="103"/>
      <c r="AE34" s="72"/>
      <c r="AF34" s="71"/>
      <c r="AG34" s="60"/>
      <c r="AH34" s="60"/>
      <c r="AI34" s="63"/>
      <c r="AJ34" s="60"/>
      <c r="AK34" s="60"/>
      <c r="AL34" s="71"/>
      <c r="AM34" s="62"/>
      <c r="AN34" s="63"/>
      <c r="AO34" s="97"/>
      <c r="AP34" s="63"/>
      <c r="AQ34" s="174"/>
      <c r="AR34" s="174"/>
      <c r="AS34" s="174"/>
      <c r="AT34" s="143" t="str">
        <f>IF($AS34="","",LOOKUP($AS34,Domains!$B$2:$B$31,Domains!$D$2:$D$31))</f>
        <v/>
      </c>
      <c r="AU34" s="174"/>
      <c r="AV34" s="63"/>
      <c r="AW34" s="146">
        <f t="shared" si="49"/>
        <v>0</v>
      </c>
      <c r="AX34" s="146">
        <f t="shared" si="50"/>
        <v>0</v>
      </c>
      <c r="AY34" s="146">
        <f t="shared" si="51"/>
        <v>0</v>
      </c>
      <c r="AZ34" s="146">
        <f t="shared" si="52"/>
        <v>0</v>
      </c>
      <c r="BA34" s="146">
        <f t="shared" si="53"/>
        <v>0</v>
      </c>
      <c r="BB34" s="146">
        <f t="shared" si="5"/>
        <v>0</v>
      </c>
      <c r="BC34" s="146">
        <f t="shared" si="6"/>
        <v>0</v>
      </c>
      <c r="BD34" s="146">
        <f t="shared" si="7"/>
        <v>0</v>
      </c>
      <c r="BE34" s="146">
        <f t="shared" si="8"/>
        <v>0</v>
      </c>
      <c r="BF34" s="146">
        <f t="shared" si="9"/>
        <v>0</v>
      </c>
    </row>
    <row r="35" spans="1:96" s="3" customFormat="1" ht="13.5" x14ac:dyDescent="0.25">
      <c r="A35" s="341"/>
      <c r="B35" s="60"/>
      <c r="C35" s="62"/>
      <c r="D35" s="171"/>
      <c r="E35" s="97" t="str">
        <f>IF($AS35="","",LOOKUP($AS35,Domains!$B$2:$B$31,Domains!$C$2:$C$31))</f>
        <v/>
      </c>
      <c r="F35" s="63"/>
      <c r="G35" s="62"/>
      <c r="H35" s="63"/>
      <c r="I35" s="62"/>
      <c r="J35" s="63"/>
      <c r="K35" s="62"/>
      <c r="L35" s="63"/>
      <c r="M35" s="60"/>
      <c r="N35" s="63"/>
      <c r="O35" s="62"/>
      <c r="P35" s="63"/>
      <c r="Q35" s="60"/>
      <c r="R35" s="62"/>
      <c r="S35" s="60"/>
      <c r="T35" s="329"/>
      <c r="U35" s="60"/>
      <c r="V35" s="71"/>
      <c r="W35" s="62"/>
      <c r="X35" s="71"/>
      <c r="Y35" s="60"/>
      <c r="Z35" s="62"/>
      <c r="AA35" s="60"/>
      <c r="AB35" s="329"/>
      <c r="AC35" s="60"/>
      <c r="AD35" s="103"/>
      <c r="AE35" s="72"/>
      <c r="AF35" s="71"/>
      <c r="AG35" s="60"/>
      <c r="AH35" s="60"/>
      <c r="AI35" s="63"/>
      <c r="AJ35" s="60"/>
      <c r="AK35" s="60"/>
      <c r="AL35" s="71"/>
      <c r="AM35" s="62"/>
      <c r="AN35" s="63"/>
      <c r="AO35" s="97"/>
      <c r="AP35" s="63"/>
      <c r="AQ35" s="174"/>
      <c r="AR35" s="174"/>
      <c r="AS35" s="174"/>
      <c r="AT35" s="143" t="str">
        <f>IF($AS35="","",LOOKUP($AS35,Domains!$B$2:$B$31,Domains!$D$2:$D$31))</f>
        <v/>
      </c>
      <c r="AU35" s="174"/>
      <c r="AV35" s="63"/>
      <c r="AW35" s="146">
        <f t="shared" si="49"/>
        <v>0</v>
      </c>
      <c r="AX35" s="146">
        <f t="shared" si="50"/>
        <v>0</v>
      </c>
      <c r="AY35" s="146">
        <f t="shared" si="51"/>
        <v>0</v>
      </c>
      <c r="AZ35" s="146">
        <f t="shared" si="52"/>
        <v>0</v>
      </c>
      <c r="BA35" s="146">
        <f t="shared" si="53"/>
        <v>0</v>
      </c>
      <c r="BB35" s="146">
        <f t="shared" si="5"/>
        <v>0</v>
      </c>
      <c r="BC35" s="146">
        <f t="shared" si="6"/>
        <v>0</v>
      </c>
      <c r="BD35" s="146">
        <f t="shared" si="7"/>
        <v>0</v>
      </c>
      <c r="BE35" s="146">
        <f t="shared" si="8"/>
        <v>0</v>
      </c>
      <c r="BF35" s="146">
        <f t="shared" si="9"/>
        <v>0</v>
      </c>
    </row>
    <row r="36" spans="1:96" s="3" customFormat="1" ht="13.5" x14ac:dyDescent="0.25">
      <c r="A36" s="341"/>
      <c r="B36" s="60"/>
      <c r="C36" s="62"/>
      <c r="D36" s="171"/>
      <c r="E36" s="97" t="str">
        <f>IF($AS36="","",LOOKUP($AS36,Domains!$B$2:$B$31,Domains!$C$2:$C$31))</f>
        <v/>
      </c>
      <c r="F36" s="63"/>
      <c r="G36" s="62"/>
      <c r="H36" s="63"/>
      <c r="I36" s="62"/>
      <c r="J36" s="63"/>
      <c r="K36" s="62"/>
      <c r="L36" s="63"/>
      <c r="M36" s="60"/>
      <c r="N36" s="63"/>
      <c r="O36" s="62"/>
      <c r="P36" s="63"/>
      <c r="Q36" s="60"/>
      <c r="R36" s="62"/>
      <c r="S36" s="60"/>
      <c r="T36" s="329"/>
      <c r="U36" s="60"/>
      <c r="V36" s="71"/>
      <c r="W36" s="62"/>
      <c r="X36" s="71"/>
      <c r="Y36" s="60"/>
      <c r="Z36" s="62"/>
      <c r="AA36" s="60"/>
      <c r="AB36" s="329"/>
      <c r="AC36" s="60"/>
      <c r="AD36" s="103"/>
      <c r="AE36" s="72"/>
      <c r="AF36" s="71"/>
      <c r="AG36" s="60"/>
      <c r="AH36" s="60"/>
      <c r="AI36" s="63"/>
      <c r="AJ36" s="60"/>
      <c r="AK36" s="60"/>
      <c r="AL36" s="71"/>
      <c r="AM36" s="62"/>
      <c r="AN36" s="63"/>
      <c r="AO36" s="97"/>
      <c r="AP36" s="63"/>
      <c r="AQ36" s="144"/>
      <c r="AR36" s="144"/>
      <c r="AS36" s="144"/>
      <c r="AT36" s="143" t="str">
        <f>IF($AS36="","",LOOKUP($AS36,Domains!$B$2:$B$31,Domains!$D$2:$D$31))</f>
        <v/>
      </c>
      <c r="AU36" s="144"/>
      <c r="AV36" s="63"/>
      <c r="AW36" s="146">
        <f t="shared" si="49"/>
        <v>0</v>
      </c>
      <c r="AX36" s="146">
        <f t="shared" si="50"/>
        <v>0</v>
      </c>
      <c r="AY36" s="146">
        <f t="shared" si="51"/>
        <v>0</v>
      </c>
      <c r="AZ36" s="146">
        <f t="shared" si="52"/>
        <v>0</v>
      </c>
      <c r="BA36" s="146">
        <f t="shared" si="53"/>
        <v>0</v>
      </c>
      <c r="BB36" s="146">
        <f t="shared" si="5"/>
        <v>0</v>
      </c>
      <c r="BC36" s="146">
        <f t="shared" si="6"/>
        <v>0</v>
      </c>
      <c r="BD36" s="146">
        <f t="shared" si="7"/>
        <v>0</v>
      </c>
      <c r="BE36" s="146">
        <f t="shared" si="8"/>
        <v>0</v>
      </c>
      <c r="BF36" s="146">
        <f t="shared" si="9"/>
        <v>0</v>
      </c>
    </row>
    <row r="37" spans="1:96" s="3" customFormat="1" ht="13.5" x14ac:dyDescent="0.25">
      <c r="A37" s="341"/>
      <c r="B37" s="60"/>
      <c r="C37" s="62"/>
      <c r="D37" s="171"/>
      <c r="E37" s="97" t="str">
        <f>IF($AS37="","",LOOKUP($AS37,Domains!$B$2:$B$31,Domains!$C$2:$C$31))</f>
        <v/>
      </c>
      <c r="F37" s="63"/>
      <c r="G37" s="62"/>
      <c r="H37" s="63"/>
      <c r="I37" s="62"/>
      <c r="J37" s="63"/>
      <c r="K37" s="62"/>
      <c r="L37" s="63"/>
      <c r="M37" s="60"/>
      <c r="N37" s="63"/>
      <c r="O37" s="62"/>
      <c r="P37" s="63"/>
      <c r="Q37" s="60"/>
      <c r="R37" s="62"/>
      <c r="S37" s="60"/>
      <c r="T37" s="330"/>
      <c r="U37" s="60"/>
      <c r="V37" s="71"/>
      <c r="W37" s="62"/>
      <c r="X37" s="71"/>
      <c r="Y37" s="60"/>
      <c r="Z37" s="62"/>
      <c r="AA37" s="60"/>
      <c r="AB37" s="330"/>
      <c r="AC37" s="60"/>
      <c r="AD37" s="103"/>
      <c r="AE37" s="72"/>
      <c r="AF37" s="71"/>
      <c r="AG37" s="60"/>
      <c r="AH37" s="60"/>
      <c r="AI37" s="63"/>
      <c r="AJ37" s="60"/>
      <c r="AK37" s="60"/>
      <c r="AL37" s="71"/>
      <c r="AM37" s="62"/>
      <c r="AN37" s="63"/>
      <c r="AO37" s="97"/>
      <c r="AP37" s="63"/>
      <c r="AQ37" s="60"/>
      <c r="AR37" s="144"/>
      <c r="AS37" s="60"/>
      <c r="AT37" s="143" t="str">
        <f>IF($AS37="","",LOOKUP($AS37,Domains!$B$2:$B$31,Domains!$D$2:$D$31))</f>
        <v/>
      </c>
      <c r="AU37" s="60"/>
      <c r="AV37" s="63"/>
      <c r="AW37" s="146">
        <f t="shared" si="49"/>
        <v>0</v>
      </c>
      <c r="AX37" s="146">
        <f t="shared" si="50"/>
        <v>0</v>
      </c>
      <c r="AY37" s="146">
        <f t="shared" si="51"/>
        <v>0</v>
      </c>
      <c r="AZ37" s="146">
        <f t="shared" si="52"/>
        <v>0</v>
      </c>
      <c r="BA37" s="146">
        <f t="shared" si="53"/>
        <v>0</v>
      </c>
      <c r="BB37" s="146">
        <f t="shared" si="5"/>
        <v>0</v>
      </c>
      <c r="BC37" s="146">
        <f t="shared" si="6"/>
        <v>0</v>
      </c>
      <c r="BD37" s="146">
        <f t="shared" si="7"/>
        <v>0</v>
      </c>
      <c r="BE37" s="146">
        <f t="shared" si="8"/>
        <v>0</v>
      </c>
      <c r="BF37" s="146">
        <f t="shared" si="9"/>
        <v>0</v>
      </c>
    </row>
    <row r="38" spans="1:96" s="3" customFormat="1" x14ac:dyDescent="0.2">
      <c r="A38" s="69"/>
      <c r="B38" s="65"/>
      <c r="C38" s="65"/>
      <c r="D38" s="65"/>
      <c r="E38" s="66"/>
      <c r="F38" s="66"/>
      <c r="G38" s="66"/>
      <c r="H38" s="66"/>
      <c r="I38" s="66"/>
      <c r="J38" s="66"/>
      <c r="K38" s="66"/>
      <c r="L38" s="66"/>
      <c r="M38" s="65"/>
      <c r="N38" s="65"/>
      <c r="O38" s="66"/>
      <c r="P38" s="65"/>
      <c r="Q38" s="65"/>
      <c r="R38" s="66"/>
      <c r="S38" s="65"/>
      <c r="T38" s="65"/>
      <c r="U38" s="65"/>
      <c r="V38"/>
      <c r="W38"/>
      <c r="X38"/>
      <c r="Y38"/>
      <c r="Z38"/>
      <c r="AA38"/>
      <c r="AB38"/>
      <c r="AC38"/>
      <c r="AD38"/>
      <c r="AE38"/>
      <c r="AF38"/>
      <c r="AG38"/>
      <c r="AH38"/>
      <c r="AI38"/>
      <c r="AJ38"/>
      <c r="AK38"/>
      <c r="AL38"/>
      <c r="AM38" s="66"/>
      <c r="AN38" s="65"/>
      <c r="AP38" s="65"/>
      <c r="AQ38" s="65"/>
      <c r="AR38" s="90"/>
      <c r="AS38" s="65"/>
      <c r="AT38" s="65"/>
      <c r="AU38" s="65"/>
      <c r="AV38" s="66"/>
    </row>
    <row r="39" spans="1:96" s="3" customFormat="1" x14ac:dyDescent="0.2">
      <c r="A39" s="69"/>
      <c r="B39" s="65"/>
      <c r="C39" s="65"/>
      <c r="D39" s="65"/>
      <c r="E39" s="66"/>
      <c r="F39" s="66"/>
      <c r="G39" s="66"/>
      <c r="H39" s="66"/>
      <c r="I39" s="66"/>
      <c r="J39" s="66"/>
      <c r="K39" s="66"/>
      <c r="L39" s="66"/>
      <c r="M39" s="65"/>
      <c r="N39" s="65"/>
      <c r="O39" s="66"/>
      <c r="P39" s="65"/>
      <c r="Q39" s="65"/>
      <c r="R39" s="66"/>
      <c r="S39" s="65"/>
      <c r="T39" s="65"/>
      <c r="U39" s="65"/>
      <c r="V39"/>
      <c r="W39"/>
      <c r="X39"/>
      <c r="Y39"/>
      <c r="Z39"/>
      <c r="AA39"/>
      <c r="AB39"/>
      <c r="AC39"/>
      <c r="AD39"/>
      <c r="AE39"/>
      <c r="AF39"/>
      <c r="AG39"/>
      <c r="AH39"/>
      <c r="AI39"/>
      <c r="AJ39"/>
      <c r="AK39"/>
      <c r="AL39"/>
      <c r="AM39" s="66"/>
      <c r="AN39" s="65"/>
      <c r="AP39" s="65"/>
      <c r="AQ39" s="65"/>
      <c r="AR39" s="90"/>
      <c r="AS39" s="65"/>
      <c r="AT39" s="65"/>
      <c r="AU39" s="65"/>
      <c r="AV39" s="66"/>
    </row>
    <row r="40" spans="1:96" s="3" customFormat="1" x14ac:dyDescent="0.2">
      <c r="A40" s="69"/>
      <c r="B40" s="65"/>
      <c r="C40" s="65"/>
      <c r="D40" s="65"/>
      <c r="E40" s="66"/>
      <c r="F40" s="66"/>
      <c r="G40" s="66"/>
      <c r="H40" s="66"/>
      <c r="I40" s="66"/>
      <c r="J40" s="66"/>
      <c r="K40" s="66"/>
      <c r="L40" s="66"/>
      <c r="M40" s="65"/>
      <c r="N40" s="65"/>
      <c r="O40" s="66"/>
      <c r="P40" s="65"/>
      <c r="Q40" s="65"/>
      <c r="R40" s="66"/>
      <c r="S40" s="65"/>
      <c r="T40" s="65"/>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x14ac:dyDescent="0.2">
      <c r="A41" s="69"/>
      <c r="B41" s="65"/>
      <c r="C41" s="65"/>
      <c r="D41" s="65"/>
      <c r="E41" s="66"/>
      <c r="F41" s="66"/>
      <c r="G41" s="66"/>
      <c r="H41" s="66"/>
      <c r="I41" s="66"/>
      <c r="J41" s="66"/>
      <c r="K41" s="66"/>
      <c r="L41" s="66"/>
      <c r="M41" s="65"/>
      <c r="N41" s="65"/>
      <c r="O41" s="66"/>
      <c r="P41" s="65"/>
      <c r="Q41" s="65"/>
      <c r="R41" s="66"/>
      <c r="S41" s="65"/>
      <c r="T41" s="65"/>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x14ac:dyDescent="0.2">
      <c r="A42" s="69"/>
      <c r="B42" s="65"/>
      <c r="C42" s="65"/>
      <c r="D42" s="65"/>
      <c r="E42" s="66"/>
      <c r="F42" s="66"/>
      <c r="G42" s="66"/>
      <c r="H42" s="66"/>
      <c r="I42" s="66"/>
      <c r="J42" s="66"/>
      <c r="K42" s="66"/>
      <c r="L42" s="66"/>
      <c r="M42" s="65"/>
      <c r="N42" s="65"/>
      <c r="O42" s="66"/>
      <c r="P42" s="65"/>
      <c r="Q42" s="65"/>
      <c r="R42" s="66"/>
      <c r="S42" s="65"/>
      <c r="T42" s="65"/>
      <c r="U42" s="65"/>
      <c r="V42"/>
      <c r="W42"/>
      <c r="X42"/>
      <c r="Y42"/>
      <c r="Z42"/>
      <c r="AA42"/>
      <c r="AB42"/>
      <c r="AC42"/>
      <c r="AD42"/>
      <c r="AE42"/>
      <c r="AF42"/>
      <c r="AG42"/>
      <c r="AH42"/>
      <c r="AI42"/>
      <c r="AJ42"/>
      <c r="AK42"/>
      <c r="AL42"/>
      <c r="AM42" s="66"/>
      <c r="AN42" s="65"/>
      <c r="AP42" s="65"/>
      <c r="AQ42" s="65"/>
      <c r="AR42" s="90"/>
      <c r="AS42" s="65"/>
      <c r="AT42" s="65"/>
      <c r="AU42" s="65"/>
      <c r="AV42" s="66"/>
    </row>
    <row r="43" spans="1:96" s="3" customFormat="1" x14ac:dyDescent="0.2">
      <c r="A43" s="69"/>
      <c r="B43" s="65"/>
      <c r="C43" s="65"/>
      <c r="D43" s="65"/>
      <c r="E43" s="66"/>
      <c r="F43" s="66"/>
      <c r="G43" s="66"/>
      <c r="H43" s="66"/>
      <c r="I43" s="66"/>
      <c r="J43" s="66"/>
      <c r="K43" s="66"/>
      <c r="L43" s="66"/>
      <c r="M43" s="65"/>
      <c r="N43" s="65"/>
      <c r="O43" s="66"/>
      <c r="P43" s="65"/>
      <c r="Q43" s="65"/>
      <c r="R43" s="66"/>
      <c r="S43" s="65"/>
      <c r="T43" s="65"/>
      <c r="U43" s="65"/>
      <c r="V43"/>
      <c r="W43"/>
      <c r="X43"/>
      <c r="Y43"/>
      <c r="Z43"/>
      <c r="AA43"/>
      <c r="AB43"/>
      <c r="AC43"/>
      <c r="AD43"/>
      <c r="AE43"/>
      <c r="AF43"/>
      <c r="AG43"/>
      <c r="AH43"/>
      <c r="AI43"/>
      <c r="AJ43"/>
      <c r="AK43"/>
      <c r="AL43"/>
      <c r="AM43" s="66"/>
      <c r="AN43" s="65"/>
      <c r="AP43" s="65"/>
      <c r="AQ43" s="65"/>
      <c r="AR43" s="90"/>
      <c r="AS43" s="65"/>
      <c r="AT43" s="65"/>
      <c r="AU43" s="65"/>
      <c r="AV43" s="66"/>
    </row>
    <row r="44" spans="1:96" s="4" customFormat="1" x14ac:dyDescent="0.2">
      <c r="A44" s="69"/>
      <c r="B44" s="65"/>
      <c r="C44" s="65"/>
      <c r="D44" s="65"/>
      <c r="E44" s="66"/>
      <c r="F44" s="66"/>
      <c r="G44" s="66"/>
      <c r="H44" s="66"/>
      <c r="I44" s="66"/>
      <c r="J44" s="66"/>
      <c r="K44" s="66"/>
      <c r="L44" s="66"/>
      <c r="M44" s="65"/>
      <c r="N44" s="65"/>
      <c r="O44" s="66"/>
      <c r="P44" s="65"/>
      <c r="Q44" s="65"/>
      <c r="R44" s="66"/>
      <c r="S44" s="65"/>
      <c r="T44" s="65"/>
      <c r="U44" s="65"/>
      <c r="V44"/>
      <c r="W44"/>
      <c r="X44"/>
      <c r="Y44"/>
      <c r="Z44"/>
      <c r="AA44"/>
      <c r="AB44"/>
      <c r="AC44"/>
      <c r="AD44"/>
      <c r="AE44"/>
      <c r="AF44"/>
      <c r="AG44"/>
      <c r="AH44"/>
      <c r="AI44"/>
      <c r="AJ44"/>
      <c r="AK44"/>
      <c r="AL44"/>
      <c r="AM44" s="66"/>
      <c r="AN44" s="65"/>
      <c r="AO44" s="3"/>
      <c r="AP44" s="65"/>
      <c r="AQ44" s="65"/>
      <c r="AR44" s="90"/>
      <c r="AS44" s="65"/>
      <c r="AT44" s="65"/>
      <c r="AU44" s="65"/>
      <c r="AV44" s="66"/>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row>
    <row r="45" spans="1:96" s="3" customFormat="1" x14ac:dyDescent="0.2">
      <c r="A45" s="69"/>
      <c r="B45" s="65"/>
      <c r="C45" s="65"/>
      <c r="D45" s="65"/>
      <c r="E45" s="66"/>
      <c r="F45" s="66"/>
      <c r="G45" s="66"/>
      <c r="H45" s="66"/>
      <c r="I45" s="66"/>
      <c r="J45" s="66"/>
      <c r="K45" s="66"/>
      <c r="L45" s="66"/>
      <c r="M45" s="65"/>
      <c r="N45" s="65"/>
      <c r="O45" s="66"/>
      <c r="P45" s="65"/>
      <c r="Q45" s="65"/>
      <c r="R45" s="66"/>
      <c r="S45" s="65"/>
      <c r="T45" s="65"/>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x14ac:dyDescent="0.2">
      <c r="A46" s="69"/>
      <c r="B46" s="65"/>
      <c r="C46" s="65"/>
      <c r="D46" s="65"/>
      <c r="E46" s="66"/>
      <c r="F46" s="66"/>
      <c r="G46" s="66"/>
      <c r="H46" s="66"/>
      <c r="I46" s="66"/>
      <c r="J46" s="66"/>
      <c r="K46" s="66"/>
      <c r="L46" s="66"/>
      <c r="M46" s="65"/>
      <c r="N46" s="65"/>
      <c r="O46" s="66"/>
      <c r="P46" s="65"/>
      <c r="Q46" s="65"/>
      <c r="R46" s="66"/>
      <c r="S46" s="65"/>
      <c r="T46" s="65"/>
      <c r="U46" s="65"/>
      <c r="V46"/>
      <c r="W46"/>
      <c r="X46"/>
      <c r="Y46"/>
      <c r="Z46"/>
      <c r="AA46"/>
      <c r="AB46"/>
      <c r="AC46"/>
      <c r="AD46"/>
      <c r="AE46"/>
      <c r="AF46"/>
      <c r="AG46"/>
      <c r="AH46"/>
      <c r="AI46"/>
      <c r="AJ46"/>
      <c r="AK46"/>
      <c r="AL46"/>
      <c r="AM46" s="66"/>
      <c r="AN46" s="65"/>
      <c r="AP46" s="65"/>
      <c r="AQ46" s="65"/>
      <c r="AR46" s="90"/>
      <c r="AS46" s="65"/>
      <c r="AT46" s="65"/>
      <c r="AU46" s="65"/>
      <c r="AV46" s="66"/>
    </row>
    <row r="47" spans="1:96" s="3" customFormat="1" x14ac:dyDescent="0.2">
      <c r="A47" s="69"/>
      <c r="B47" s="65"/>
      <c r="C47" s="65"/>
      <c r="D47" s="65"/>
      <c r="E47" s="66"/>
      <c r="F47" s="66"/>
      <c r="G47" s="66"/>
      <c r="H47" s="66"/>
      <c r="I47" s="66"/>
      <c r="J47" s="66"/>
      <c r="K47" s="66"/>
      <c r="L47" s="66"/>
      <c r="M47" s="65"/>
      <c r="N47" s="65"/>
      <c r="O47" s="66"/>
      <c r="P47" s="65"/>
      <c r="Q47" s="65"/>
      <c r="R47" s="66"/>
      <c r="S47" s="65"/>
      <c r="T47" s="65"/>
      <c r="U47" s="65"/>
      <c r="V47"/>
      <c r="W47"/>
      <c r="X47"/>
      <c r="Y47"/>
      <c r="Z47"/>
      <c r="AA47"/>
      <c r="AB47"/>
      <c r="AC47"/>
      <c r="AD47"/>
      <c r="AE47"/>
      <c r="AF47"/>
      <c r="AG47"/>
      <c r="AH47"/>
      <c r="AI47"/>
      <c r="AJ47"/>
      <c r="AK47"/>
      <c r="AL47"/>
      <c r="AM47" s="66"/>
      <c r="AN47" s="65"/>
      <c r="AP47" s="65"/>
      <c r="AQ47" s="65"/>
      <c r="AR47" s="90"/>
      <c r="AS47" s="65"/>
      <c r="AT47" s="65"/>
      <c r="AU47" s="65"/>
      <c r="AV47" s="66"/>
    </row>
    <row r="48" spans="1:96" s="4" customFormat="1" x14ac:dyDescent="0.2">
      <c r="A48" s="69"/>
      <c r="B48" s="65"/>
      <c r="C48" s="65"/>
      <c r="D48" s="65"/>
      <c r="E48" s="66"/>
      <c r="F48" s="66"/>
      <c r="G48" s="66"/>
      <c r="H48" s="66"/>
      <c r="I48" s="66"/>
      <c r="J48" s="66"/>
      <c r="K48" s="66"/>
      <c r="L48" s="66"/>
      <c r="M48" s="65"/>
      <c r="N48" s="65"/>
      <c r="O48" s="66"/>
      <c r="P48" s="65"/>
      <c r="Q48" s="65"/>
      <c r="R48" s="66"/>
      <c r="S48" s="65"/>
      <c r="T48" s="65"/>
      <c r="U48" s="65"/>
      <c r="V48"/>
      <c r="W48"/>
      <c r="X48"/>
      <c r="Y48"/>
      <c r="Z48"/>
      <c r="AA48"/>
      <c r="AB48"/>
      <c r="AC48"/>
      <c r="AD48"/>
      <c r="AE48"/>
      <c r="AF48"/>
      <c r="AG48"/>
      <c r="AH48"/>
      <c r="AI48"/>
      <c r="AJ48"/>
      <c r="AK48"/>
      <c r="AL48"/>
      <c r="AM48" s="66"/>
      <c r="AN48" s="65"/>
      <c r="AO48" s="3"/>
      <c r="AP48" s="65"/>
      <c r="AQ48" s="65"/>
      <c r="AR48" s="90"/>
      <c r="AS48" s="65"/>
      <c r="AT48" s="65"/>
      <c r="AU48" s="65"/>
      <c r="AV48" s="66"/>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4" customFormat="1" x14ac:dyDescent="0.2">
      <c r="A49" s="69"/>
      <c r="B49" s="65"/>
      <c r="C49" s="65"/>
      <c r="D49" s="65"/>
      <c r="E49" s="66"/>
      <c r="F49" s="66"/>
      <c r="G49" s="66"/>
      <c r="H49" s="66"/>
      <c r="I49" s="66"/>
      <c r="J49" s="66"/>
      <c r="K49" s="66"/>
      <c r="L49" s="66"/>
      <c r="M49" s="65"/>
      <c r="N49" s="65"/>
      <c r="O49" s="66"/>
      <c r="P49" s="65"/>
      <c r="Q49" s="65"/>
      <c r="R49" s="66"/>
      <c r="S49" s="65"/>
      <c r="T49" s="65"/>
      <c r="U49" s="65"/>
      <c r="V49"/>
      <c r="W49"/>
      <c r="X49"/>
      <c r="Y49"/>
      <c r="Z49"/>
      <c r="AA49"/>
      <c r="AB49"/>
      <c r="AC49"/>
      <c r="AD49"/>
      <c r="AE49"/>
      <c r="AF49"/>
      <c r="AG49"/>
      <c r="AH49"/>
      <c r="AI49"/>
      <c r="AJ49"/>
      <c r="AK49"/>
      <c r="AL49"/>
      <c r="AM49" s="66"/>
      <c r="AN49" s="65"/>
      <c r="AO49" s="3"/>
      <c r="AP49" s="65"/>
      <c r="AQ49" s="65"/>
      <c r="AR49" s="90"/>
      <c r="AS49" s="65"/>
      <c r="AT49" s="65"/>
      <c r="AU49" s="65"/>
      <c r="AV49" s="66"/>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P53" s="65"/>
      <c r="AQ53" s="65"/>
      <c r="AR53" s="90"/>
      <c r="AS53" s="65"/>
      <c r="AT53" s="65"/>
      <c r="AU53" s="65"/>
      <c r="AV53" s="66"/>
    </row>
    <row r="54" spans="1:96" s="3"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P54" s="65"/>
      <c r="AQ54" s="65"/>
      <c r="AR54" s="90"/>
      <c r="AS54" s="65"/>
      <c r="AT54" s="65"/>
      <c r="AU54" s="65"/>
      <c r="AV54" s="66"/>
    </row>
    <row r="55" spans="1:96" s="3"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3"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P57" s="65"/>
      <c r="AQ57" s="65"/>
      <c r="AR57" s="90"/>
      <c r="AS57" s="65"/>
      <c r="AT57" s="65"/>
      <c r="AU57" s="65"/>
      <c r="AV57" s="66"/>
    </row>
    <row r="58" spans="1:96" s="4"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O58" s="3"/>
      <c r="AP58" s="65"/>
      <c r="AQ58" s="65"/>
      <c r="AR58" s="90"/>
      <c r="AS58" s="65"/>
      <c r="AT58" s="65"/>
      <c r="AU58" s="65"/>
      <c r="AV58" s="66"/>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row>
    <row r="59" spans="1:96" s="3"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3"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3"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26"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O64" s="3"/>
      <c r="AP64" s="65"/>
      <c r="AQ64" s="65"/>
      <c r="AR64" s="90"/>
      <c r="AS64" s="65"/>
      <c r="AT64" s="65"/>
      <c r="AU64" s="65"/>
      <c r="AV64" s="66"/>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3"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P67" s="65"/>
      <c r="AQ67" s="65"/>
      <c r="AR67" s="90"/>
      <c r="AS67" s="65"/>
      <c r="AT67" s="65"/>
      <c r="AU67" s="65"/>
      <c r="AV67" s="66"/>
    </row>
    <row r="68" spans="1:96" s="3"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P68" s="65"/>
      <c r="AQ68" s="65"/>
      <c r="AR68" s="90"/>
      <c r="AS68" s="65"/>
      <c r="AT68" s="65"/>
      <c r="AU68" s="65"/>
      <c r="AV68" s="66"/>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3"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P70" s="65"/>
      <c r="AQ70" s="65"/>
      <c r="AR70" s="90"/>
      <c r="AS70" s="65"/>
      <c r="AT70" s="65"/>
      <c r="AU70" s="65"/>
      <c r="AV70" s="66"/>
    </row>
    <row r="71" spans="1:96" s="4"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O71" s="3"/>
      <c r="AP71" s="65"/>
      <c r="AQ71" s="65"/>
      <c r="AR71" s="90"/>
      <c r="AS71" s="65"/>
      <c r="AT71" s="65"/>
      <c r="AU71" s="65"/>
      <c r="AV71" s="66"/>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3"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P76" s="65"/>
      <c r="AQ76" s="65"/>
      <c r="AR76" s="90"/>
      <c r="AS76" s="65"/>
      <c r="AT76" s="65"/>
      <c r="AU76" s="65"/>
      <c r="AV76" s="66"/>
    </row>
    <row r="77" spans="1:96" s="4"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O77" s="3"/>
      <c r="AP77" s="65"/>
      <c r="AQ77" s="65"/>
      <c r="AR77" s="90"/>
      <c r="AS77" s="65"/>
      <c r="AT77" s="65"/>
      <c r="AU77" s="65"/>
      <c r="AV77" s="66"/>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4"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O78" s="3"/>
      <c r="AP78" s="65"/>
      <c r="AQ78" s="65"/>
      <c r="AR78" s="90"/>
      <c r="AS78" s="65"/>
      <c r="AT78" s="65"/>
      <c r="AU78" s="65"/>
      <c r="AV78" s="66"/>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14"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O81" s="3"/>
      <c r="AP81" s="65"/>
      <c r="AQ81" s="65"/>
      <c r="AR81" s="90"/>
      <c r="AS81" s="65"/>
      <c r="AT81" s="65"/>
      <c r="AU81" s="65"/>
      <c r="AV81" s="66"/>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3"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P88" s="65"/>
      <c r="AQ88" s="65"/>
      <c r="AR88" s="90"/>
      <c r="AS88" s="65"/>
      <c r="AT88" s="65"/>
      <c r="AU88" s="65"/>
      <c r="AV88" s="66"/>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P95" s="65"/>
      <c r="AQ95" s="65"/>
      <c r="AR95" s="90"/>
      <c r="AS95" s="65"/>
      <c r="AT95" s="65"/>
      <c r="AU95" s="65"/>
      <c r="AV95" s="66"/>
    </row>
    <row r="96" spans="1:96" s="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P96" s="65"/>
      <c r="AQ96" s="65"/>
      <c r="AR96" s="90"/>
      <c r="AS96" s="65"/>
      <c r="AT96" s="65"/>
      <c r="AU96" s="65"/>
      <c r="AV96" s="66"/>
    </row>
    <row r="97" spans="1:96" s="4"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O97" s="3"/>
      <c r="AP97" s="65"/>
      <c r="AQ97" s="65"/>
      <c r="AR97" s="90"/>
      <c r="AS97" s="65"/>
      <c r="AT97" s="65"/>
      <c r="AU97" s="65"/>
      <c r="AV97" s="66"/>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row>
    <row r="98" spans="1:96" s="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P98" s="65"/>
      <c r="AQ98" s="65"/>
      <c r="AR98" s="90"/>
      <c r="AS98" s="65"/>
      <c r="AT98" s="65"/>
      <c r="AU98" s="65"/>
      <c r="AV98" s="66"/>
    </row>
    <row r="99" spans="1:96" s="26" customFormat="1" ht="14.25" customHeigh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O99" s="3"/>
      <c r="AP99" s="65"/>
      <c r="AQ99" s="65"/>
      <c r="AR99" s="90"/>
      <c r="AS99" s="65"/>
      <c r="AT99" s="65"/>
      <c r="AU99" s="65"/>
      <c r="AV99" s="66"/>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1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O105" s="3"/>
      <c r="AP105" s="65"/>
      <c r="AQ105" s="65"/>
      <c r="AR105" s="90"/>
      <c r="AS105" s="65"/>
      <c r="AT105" s="65"/>
      <c r="AU105" s="65"/>
      <c r="AV105" s="66"/>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26" customFormat="1" ht="14.25" customHeigh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O119" s="3"/>
      <c r="AP119" s="65"/>
      <c r="AQ119" s="65"/>
      <c r="AR119" s="90"/>
      <c r="AS119" s="65"/>
      <c r="AT119" s="65"/>
      <c r="AU119" s="65"/>
      <c r="AV119" s="66"/>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26" customFormat="1" ht="14.25" customHeigh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O126" s="3"/>
      <c r="AP126" s="65"/>
      <c r="AQ126" s="65"/>
      <c r="AR126" s="90"/>
      <c r="AS126" s="65"/>
      <c r="AT126" s="65"/>
      <c r="AU126" s="65"/>
      <c r="AV126" s="66"/>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66"/>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B175" s="65"/>
      <c r="C175" s="65"/>
      <c r="D175" s="65"/>
      <c r="E175" s="66"/>
      <c r="F175" s="66"/>
      <c r="G175" s="66"/>
      <c r="H175" s="66"/>
      <c r="I175" s="66"/>
      <c r="J175" s="66"/>
      <c r="K175" s="66"/>
      <c r="L175" s="66"/>
      <c r="M175" s="65"/>
      <c r="N175" s="65"/>
      <c r="O175" s="66"/>
      <c r="P175" s="65"/>
      <c r="Q175" s="65"/>
      <c r="R175" s="66"/>
      <c r="S175" s="65"/>
      <c r="T175" s="65"/>
      <c r="U175" s="65"/>
      <c r="V175"/>
      <c r="W175"/>
      <c r="X175"/>
      <c r="Y175"/>
      <c r="Z175"/>
      <c r="AA175"/>
      <c r="AB175"/>
      <c r="AC175"/>
      <c r="AD175"/>
      <c r="AE175"/>
      <c r="AF175"/>
      <c r="AG175"/>
      <c r="AH175"/>
      <c r="AI175"/>
      <c r="AJ175"/>
      <c r="AK175"/>
      <c r="AL175"/>
      <c r="AM175" s="66"/>
      <c r="AN175" s="65"/>
      <c r="AP175" s="65"/>
      <c r="AQ175" s="65"/>
      <c r="AR175" s="90"/>
      <c r="AS175" s="65"/>
      <c r="AT175" s="65"/>
      <c r="AU175" s="65"/>
      <c r="AV175" s="66"/>
    </row>
    <row r="176" spans="1:48" s="3" customFormat="1" x14ac:dyDescent="0.2">
      <c r="A176" s="69"/>
      <c r="B176" s="65"/>
      <c r="C176" s="65"/>
      <c r="D176" s="65"/>
      <c r="E176" s="66"/>
      <c r="F176" s="66"/>
      <c r="G176" s="66"/>
      <c r="H176" s="66"/>
      <c r="I176" s="66"/>
      <c r="J176" s="66"/>
      <c r="K176" s="66"/>
      <c r="L176" s="66"/>
      <c r="M176" s="65"/>
      <c r="N176" s="65"/>
      <c r="O176" s="66"/>
      <c r="P176" s="65"/>
      <c r="Q176" s="65"/>
      <c r="R176" s="66"/>
      <c r="S176" s="65"/>
      <c r="T176" s="65"/>
      <c r="U176" s="65"/>
      <c r="V176"/>
      <c r="W176"/>
      <c r="X176"/>
      <c r="Y176"/>
      <c r="Z176"/>
      <c r="AA176"/>
      <c r="AB176"/>
      <c r="AC176"/>
      <c r="AD176"/>
      <c r="AE176"/>
      <c r="AF176"/>
      <c r="AG176"/>
      <c r="AH176"/>
      <c r="AI176"/>
      <c r="AJ176"/>
      <c r="AK176"/>
      <c r="AL176"/>
      <c r="AM176" s="66"/>
      <c r="AN176" s="65"/>
      <c r="AP176" s="65"/>
      <c r="AQ176" s="65"/>
      <c r="AR176" s="90"/>
      <c r="AS176" s="65"/>
      <c r="AT176" s="65"/>
      <c r="AU176" s="65"/>
      <c r="AV176" s="66"/>
    </row>
    <row r="177" spans="1:48" s="3" customFormat="1" x14ac:dyDescent="0.2">
      <c r="A177" s="69"/>
      <c r="B177" s="65"/>
      <c r="C177" s="65"/>
      <c r="D177" s="65"/>
      <c r="E177" s="66"/>
      <c r="F177" s="66"/>
      <c r="G177" s="66"/>
      <c r="H177" s="66"/>
      <c r="I177" s="66"/>
      <c r="J177" s="66"/>
      <c r="K177" s="66"/>
      <c r="L177" s="66"/>
      <c r="M177" s="65"/>
      <c r="N177" s="65"/>
      <c r="O177" s="66"/>
      <c r="P177" s="65"/>
      <c r="Q177" s="65"/>
      <c r="R177" s="66"/>
      <c r="S177" s="65"/>
      <c r="T177" s="65"/>
      <c r="U177" s="65"/>
      <c r="V177"/>
      <c r="W177"/>
      <c r="X177"/>
      <c r="Y177"/>
      <c r="Z177"/>
      <c r="AA177"/>
      <c r="AB177"/>
      <c r="AC177"/>
      <c r="AD177"/>
      <c r="AE177"/>
      <c r="AF177"/>
      <c r="AG177"/>
      <c r="AH177"/>
      <c r="AI177"/>
      <c r="AJ177"/>
      <c r="AK177"/>
      <c r="AL177"/>
      <c r="AM177" s="66"/>
      <c r="AN177" s="65"/>
      <c r="AP177" s="65"/>
      <c r="AQ177" s="65"/>
      <c r="AR177" s="90"/>
      <c r="AS177" s="65"/>
      <c r="AT177" s="65"/>
      <c r="AU177" s="65"/>
      <c r="AV177" s="66"/>
    </row>
    <row r="178" spans="1:48" s="3" customFormat="1" x14ac:dyDescent="0.2">
      <c r="A178" s="69"/>
      <c r="B178" s="65"/>
      <c r="C178" s="65"/>
      <c r="D178" s="65"/>
      <c r="E178" s="66"/>
      <c r="F178" s="66"/>
      <c r="G178" s="66"/>
      <c r="H178" s="66"/>
      <c r="I178" s="66"/>
      <c r="J178" s="66"/>
      <c r="K178" s="66"/>
      <c r="L178" s="66"/>
      <c r="M178" s="65"/>
      <c r="N178" s="65"/>
      <c r="O178" s="66"/>
      <c r="P178" s="65"/>
      <c r="Q178" s="65"/>
      <c r="R178" s="66"/>
      <c r="S178" s="65"/>
      <c r="T178" s="65"/>
      <c r="U178" s="65"/>
      <c r="V178"/>
      <c r="W178"/>
      <c r="X178"/>
      <c r="Y178"/>
      <c r="Z178"/>
      <c r="AA178"/>
      <c r="AB178"/>
      <c r="AC178"/>
      <c r="AD178"/>
      <c r="AE178"/>
      <c r="AF178"/>
      <c r="AG178"/>
      <c r="AH178"/>
      <c r="AI178"/>
      <c r="AJ178"/>
      <c r="AK178"/>
      <c r="AL178"/>
      <c r="AM178" s="66"/>
      <c r="AN178" s="65"/>
      <c r="AP178" s="65"/>
      <c r="AQ178" s="65"/>
      <c r="AR178" s="90"/>
      <c r="AS178" s="65"/>
      <c r="AT178" s="65"/>
      <c r="AU178" s="65"/>
      <c r="AV178" s="66"/>
    </row>
    <row r="179" spans="1:48" s="3" customFormat="1" x14ac:dyDescent="0.2">
      <c r="A179" s="69"/>
      <c r="B179" s="65"/>
      <c r="C179" s="65"/>
      <c r="D179" s="65"/>
      <c r="E179" s="66"/>
      <c r="F179" s="66"/>
      <c r="G179" s="66"/>
      <c r="H179" s="66"/>
      <c r="I179" s="66"/>
      <c r="J179" s="66"/>
      <c r="K179" s="66"/>
      <c r="L179" s="66"/>
      <c r="M179" s="65"/>
      <c r="N179" s="65"/>
      <c r="O179" s="66"/>
      <c r="P179" s="65"/>
      <c r="Q179" s="65"/>
      <c r="R179" s="66"/>
      <c r="S179" s="65"/>
      <c r="T179" s="65"/>
      <c r="U179" s="65"/>
      <c r="V179"/>
      <c r="W179"/>
      <c r="X179"/>
      <c r="Y179"/>
      <c r="Z179"/>
      <c r="AA179"/>
      <c r="AB179"/>
      <c r="AC179"/>
      <c r="AD179"/>
      <c r="AE179"/>
      <c r="AF179"/>
      <c r="AG179"/>
      <c r="AH179"/>
      <c r="AI179"/>
      <c r="AJ179"/>
      <c r="AK179"/>
      <c r="AL179"/>
      <c r="AM179" s="66"/>
      <c r="AN179" s="65"/>
      <c r="AP179" s="65"/>
      <c r="AQ179" s="65"/>
      <c r="AR179" s="90"/>
      <c r="AS179" s="65"/>
      <c r="AT179" s="65"/>
      <c r="AU179" s="65"/>
      <c r="AV179" s="66"/>
    </row>
    <row r="180" spans="1:48" s="3" customFormat="1" x14ac:dyDescent="0.2">
      <c r="A180" s="69"/>
      <c r="B180" s="65"/>
      <c r="C180" s="65"/>
      <c r="D180" s="65"/>
      <c r="E180" s="66"/>
      <c r="F180" s="66"/>
      <c r="G180" s="66"/>
      <c r="H180" s="66"/>
      <c r="I180" s="66"/>
      <c r="J180" s="66"/>
      <c r="K180" s="66"/>
      <c r="L180" s="66"/>
      <c r="M180" s="65"/>
      <c r="N180" s="65"/>
      <c r="O180" s="66"/>
      <c r="P180" s="65"/>
      <c r="Q180" s="65"/>
      <c r="R180" s="66"/>
      <c r="S180" s="65"/>
      <c r="T180" s="65"/>
      <c r="U180" s="65"/>
      <c r="V180"/>
      <c r="W180"/>
      <c r="X180"/>
      <c r="Y180"/>
      <c r="Z180"/>
      <c r="AA180"/>
      <c r="AB180"/>
      <c r="AC180"/>
      <c r="AD180"/>
      <c r="AE180"/>
      <c r="AF180"/>
      <c r="AG180"/>
      <c r="AH180"/>
      <c r="AI180"/>
      <c r="AJ180"/>
      <c r="AK180"/>
      <c r="AL180"/>
      <c r="AM180" s="66"/>
      <c r="AN180" s="65"/>
      <c r="AP180" s="65"/>
      <c r="AQ180" s="65"/>
      <c r="AR180" s="90"/>
      <c r="AS180" s="65"/>
      <c r="AT180" s="65"/>
      <c r="AU180" s="65"/>
      <c r="AV180" s="66"/>
    </row>
    <row r="181" spans="1:48" s="3" customFormat="1" x14ac:dyDescent="0.2">
      <c r="A181" s="69"/>
      <c r="B181" s="65"/>
      <c r="C181" s="65"/>
      <c r="D181" s="65"/>
      <c r="E181" s="66"/>
      <c r="F181" s="66"/>
      <c r="G181" s="66"/>
      <c r="H181" s="66"/>
      <c r="I181" s="66"/>
      <c r="J181" s="66"/>
      <c r="K181" s="66"/>
      <c r="L181" s="66"/>
      <c r="M181" s="65"/>
      <c r="N181" s="65"/>
      <c r="O181" s="66"/>
      <c r="P181" s="65"/>
      <c r="Q181" s="65"/>
      <c r="R181" s="66"/>
      <c r="S181" s="65"/>
      <c r="T181" s="65"/>
      <c r="U181" s="65"/>
      <c r="V181"/>
      <c r="W181"/>
      <c r="X181"/>
      <c r="Y181"/>
      <c r="Z181"/>
      <c r="AA181"/>
      <c r="AB181"/>
      <c r="AC181"/>
      <c r="AD181"/>
      <c r="AE181"/>
      <c r="AF181"/>
      <c r="AG181"/>
      <c r="AH181"/>
      <c r="AI181"/>
      <c r="AJ181"/>
      <c r="AK181"/>
      <c r="AL181"/>
      <c r="AM181" s="66"/>
      <c r="AN181" s="65"/>
      <c r="AP181" s="65"/>
      <c r="AQ181" s="65"/>
      <c r="AR181" s="90"/>
      <c r="AS181" s="65"/>
      <c r="AT181" s="65"/>
      <c r="AU181" s="65"/>
      <c r="AV181" s="66"/>
    </row>
    <row r="182" spans="1:48" s="3" customFormat="1" x14ac:dyDescent="0.2">
      <c r="A182" s="69"/>
      <c r="B182" s="65"/>
      <c r="C182" s="65"/>
      <c r="D182" s="65"/>
      <c r="E182" s="66"/>
      <c r="F182" s="66"/>
      <c r="G182" s="66"/>
      <c r="H182" s="66"/>
      <c r="I182" s="66"/>
      <c r="J182" s="66"/>
      <c r="K182" s="66"/>
      <c r="L182" s="66"/>
      <c r="M182" s="65"/>
      <c r="N182" s="65"/>
      <c r="O182" s="66"/>
      <c r="P182" s="65"/>
      <c r="Q182" s="65"/>
      <c r="R182" s="66"/>
      <c r="S182" s="65"/>
      <c r="T182" s="65"/>
      <c r="U182" s="65"/>
      <c r="V182"/>
      <c r="W182"/>
      <c r="X182"/>
      <c r="Y182"/>
      <c r="Z182"/>
      <c r="AA182"/>
      <c r="AB182"/>
      <c r="AC182"/>
      <c r="AD182"/>
      <c r="AE182"/>
      <c r="AF182"/>
      <c r="AG182"/>
      <c r="AH182"/>
      <c r="AI182"/>
      <c r="AJ182"/>
      <c r="AK182"/>
      <c r="AL182"/>
      <c r="AM182" s="66"/>
      <c r="AN182" s="65"/>
      <c r="AP182" s="65"/>
      <c r="AQ182" s="65"/>
      <c r="AR182" s="90"/>
      <c r="AS182" s="65"/>
      <c r="AT182" s="65"/>
      <c r="AU182" s="65"/>
      <c r="AV182" s="66"/>
    </row>
    <row r="183" spans="1:48" s="3" customFormat="1" x14ac:dyDescent="0.2">
      <c r="A183" s="69"/>
      <c r="B183" s="65"/>
      <c r="C183" s="65"/>
      <c r="D183" s="65"/>
      <c r="E183" s="66"/>
      <c r="F183" s="66"/>
      <c r="G183" s="66"/>
      <c r="H183" s="66"/>
      <c r="I183" s="66"/>
      <c r="J183" s="66"/>
      <c r="K183" s="66"/>
      <c r="L183" s="66"/>
      <c r="M183" s="65"/>
      <c r="N183" s="65"/>
      <c r="O183" s="66"/>
      <c r="P183" s="65"/>
      <c r="Q183" s="65"/>
      <c r="R183" s="66"/>
      <c r="S183" s="65"/>
      <c r="T183" s="65"/>
      <c r="U183" s="65"/>
      <c r="V183"/>
      <c r="W183"/>
      <c r="X183"/>
      <c r="Y183"/>
      <c r="Z183"/>
      <c r="AA183"/>
      <c r="AB183"/>
      <c r="AC183"/>
      <c r="AD183"/>
      <c r="AE183"/>
      <c r="AF183"/>
      <c r="AG183"/>
      <c r="AH183"/>
      <c r="AI183"/>
      <c r="AJ183"/>
      <c r="AK183"/>
      <c r="AL183"/>
      <c r="AM183" s="66"/>
      <c r="AN183" s="65"/>
      <c r="AP183" s="65"/>
      <c r="AQ183" s="65"/>
      <c r="AR183" s="90"/>
      <c r="AS183" s="65"/>
      <c r="AT183" s="65"/>
      <c r="AU183" s="65"/>
      <c r="AV183" s="66"/>
    </row>
    <row r="184" spans="1:48" s="3" customFormat="1" x14ac:dyDescent="0.2">
      <c r="A184" s="69"/>
      <c r="B184" s="65"/>
      <c r="C184" s="65"/>
      <c r="D184" s="65"/>
      <c r="E184" s="8"/>
      <c r="F184" s="66"/>
      <c r="G184" s="66"/>
      <c r="H184" s="66"/>
      <c r="I184" s="66"/>
      <c r="J184" s="66"/>
      <c r="K184" s="66"/>
      <c r="L184" s="66"/>
      <c r="M184" s="65"/>
      <c r="N184" s="65"/>
      <c r="O184" s="66"/>
      <c r="P184" s="65"/>
      <c r="Q184" s="65"/>
      <c r="R184" s="66"/>
      <c r="S184" s="65"/>
      <c r="T184" s="65"/>
      <c r="U184" s="65"/>
      <c r="V184"/>
      <c r="W184"/>
      <c r="X184"/>
      <c r="Y184"/>
      <c r="Z184"/>
      <c r="AA184"/>
      <c r="AB184"/>
      <c r="AC184"/>
      <c r="AD184"/>
      <c r="AE184"/>
      <c r="AF184"/>
      <c r="AG184"/>
      <c r="AH184"/>
      <c r="AI184"/>
      <c r="AJ184"/>
      <c r="AK184"/>
      <c r="AL184"/>
      <c r="AM184" s="66"/>
      <c r="AN184" s="65"/>
      <c r="AP184" s="65"/>
      <c r="AQ184" s="65"/>
      <c r="AR184" s="90"/>
      <c r="AS184" s="65"/>
      <c r="AT184" s="65"/>
      <c r="AU184" s="65"/>
      <c r="AV184" s="66"/>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66"/>
      <c r="AN196" s="65"/>
      <c r="AP196" s="65"/>
      <c r="AQ196" s="65"/>
      <c r="AR196" s="90"/>
      <c r="AS196" s="65"/>
      <c r="AT196" s="65"/>
      <c r="AU196" s="65"/>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66"/>
      <c r="AN197" s="65"/>
      <c r="AP197" s="65"/>
      <c r="AQ197" s="65"/>
      <c r="AR197" s="90"/>
      <c r="AS197" s="65"/>
      <c r="AT197" s="65"/>
      <c r="AU197" s="65"/>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66"/>
      <c r="AN198" s="65"/>
      <c r="AP198" s="65"/>
      <c r="AQ198" s="65"/>
      <c r="AR198" s="90"/>
      <c r="AS198" s="65"/>
      <c r="AT198" s="65"/>
      <c r="AU198" s="65"/>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66"/>
      <c r="AN199" s="65"/>
      <c r="AP199" s="65"/>
      <c r="AQ199" s="65"/>
      <c r="AR199" s="90"/>
      <c r="AS199" s="65"/>
      <c r="AT199" s="65"/>
      <c r="AU199" s="65"/>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66"/>
      <c r="AN200" s="65"/>
      <c r="AP200" s="65"/>
      <c r="AQ200" s="65"/>
      <c r="AR200" s="90"/>
      <c r="AS200" s="65"/>
      <c r="AT200" s="65"/>
      <c r="AU200" s="65"/>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66"/>
      <c r="AN201" s="65"/>
      <c r="AP201" s="65"/>
      <c r="AQ201" s="65"/>
      <c r="AR201" s="90"/>
      <c r="AS201" s="65"/>
      <c r="AT201" s="65"/>
      <c r="AU201" s="65"/>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66"/>
      <c r="AN202" s="65"/>
      <c r="AP202" s="65"/>
      <c r="AQ202" s="65"/>
      <c r="AR202" s="90"/>
      <c r="AS202" s="65"/>
      <c r="AT202" s="65"/>
      <c r="AU202" s="65"/>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66"/>
      <c r="AN203" s="65"/>
      <c r="AP203" s="65"/>
      <c r="AQ203" s="65"/>
      <c r="AR203" s="90"/>
      <c r="AS203" s="65"/>
      <c r="AT203" s="65"/>
      <c r="AU203" s="65"/>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66"/>
      <c r="AN204" s="65"/>
      <c r="AP204" s="65"/>
      <c r="AQ204" s="65"/>
      <c r="AR204" s="90"/>
      <c r="AS204" s="65"/>
      <c r="AT204" s="65"/>
      <c r="AU204" s="65"/>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66"/>
      <c r="AN205" s="65"/>
      <c r="AP205" s="65"/>
      <c r="AQ205" s="65"/>
      <c r="AR205" s="90"/>
      <c r="AS205" s="65"/>
      <c r="AT205" s="65"/>
      <c r="AU205" s="65"/>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R297" s="90"/>
      <c r="AV297" s="8"/>
    </row>
    <row r="298" spans="1:48" s="3" customFormat="1" x14ac:dyDescent="0.2">
      <c r="A298" s="69"/>
      <c r="E298" s="8"/>
      <c r="F298" s="8"/>
      <c r="G298" s="8"/>
      <c r="H298" s="8"/>
      <c r="I298" s="8"/>
      <c r="J298" s="8"/>
      <c r="K298" s="8"/>
      <c r="L298" s="8"/>
      <c r="O298" s="8"/>
      <c r="R298" s="66"/>
      <c r="V298"/>
      <c r="W298"/>
      <c r="X298"/>
      <c r="Y298"/>
      <c r="Z298"/>
      <c r="AA298"/>
      <c r="AB298"/>
      <c r="AC298"/>
      <c r="AD298"/>
      <c r="AE298"/>
      <c r="AF298"/>
      <c r="AG298"/>
      <c r="AH298"/>
      <c r="AI298"/>
      <c r="AJ298"/>
      <c r="AK298"/>
      <c r="AL298"/>
      <c r="AM298" s="8"/>
      <c r="AR298" s="90"/>
      <c r="AV298" s="8"/>
    </row>
    <row r="299" spans="1:48" s="3" customFormat="1" x14ac:dyDescent="0.2">
      <c r="A299" s="69"/>
      <c r="E299" s="8"/>
      <c r="F299" s="8"/>
      <c r="G299" s="8"/>
      <c r="H299" s="8"/>
      <c r="I299" s="8"/>
      <c r="J299" s="8"/>
      <c r="K299" s="8"/>
      <c r="L299" s="8"/>
      <c r="O299" s="8"/>
      <c r="R299" s="66"/>
      <c r="V299"/>
      <c r="W299"/>
      <c r="X299"/>
      <c r="Y299"/>
      <c r="Z299"/>
      <c r="AA299"/>
      <c r="AB299"/>
      <c r="AC299"/>
      <c r="AD299"/>
      <c r="AE299"/>
      <c r="AF299"/>
      <c r="AG299"/>
      <c r="AH299"/>
      <c r="AI299"/>
      <c r="AJ299"/>
      <c r="AK299"/>
      <c r="AL299"/>
      <c r="AM299" s="8"/>
      <c r="AR299" s="90"/>
      <c r="AV299" s="8"/>
    </row>
    <row r="300" spans="1:48" s="3" customFormat="1" x14ac:dyDescent="0.2">
      <c r="A300" s="69"/>
      <c r="E300" s="8"/>
      <c r="F300" s="8"/>
      <c r="G300" s="8"/>
      <c r="H300" s="8"/>
      <c r="I300" s="8"/>
      <c r="J300" s="8"/>
      <c r="K300" s="8"/>
      <c r="L300" s="8"/>
      <c r="O300" s="8"/>
      <c r="R300" s="66"/>
      <c r="V300"/>
      <c r="W300"/>
      <c r="X300"/>
      <c r="Y300"/>
      <c r="Z300"/>
      <c r="AA300"/>
      <c r="AB300"/>
      <c r="AC300"/>
      <c r="AD300"/>
      <c r="AE300"/>
      <c r="AF300"/>
      <c r="AG300"/>
      <c r="AH300"/>
      <c r="AI300"/>
      <c r="AJ300"/>
      <c r="AK300"/>
      <c r="AL300"/>
      <c r="AM300" s="8"/>
      <c r="AR300" s="90"/>
      <c r="AV300" s="8"/>
    </row>
    <row r="301" spans="1:48" s="3" customFormat="1" x14ac:dyDescent="0.2">
      <c r="A301" s="69"/>
      <c r="E301" s="8"/>
      <c r="F301" s="8"/>
      <c r="G301" s="8"/>
      <c r="H301" s="8"/>
      <c r="I301" s="8"/>
      <c r="J301" s="8"/>
      <c r="K301" s="8"/>
      <c r="L301" s="8"/>
      <c r="O301" s="8"/>
      <c r="R301" s="66"/>
      <c r="V301"/>
      <c r="W301"/>
      <c r="X301"/>
      <c r="Y301"/>
      <c r="Z301"/>
      <c r="AA301"/>
      <c r="AB301"/>
      <c r="AC301"/>
      <c r="AD301"/>
      <c r="AE301"/>
      <c r="AF301"/>
      <c r="AG301"/>
      <c r="AH301"/>
      <c r="AI301"/>
      <c r="AJ301"/>
      <c r="AK301"/>
      <c r="AL301"/>
      <c r="AM301" s="8"/>
      <c r="AR301" s="90"/>
      <c r="AV301" s="8"/>
    </row>
    <row r="302" spans="1:48" s="3" customFormat="1" x14ac:dyDescent="0.2">
      <c r="A302" s="69"/>
      <c r="E302" s="8"/>
      <c r="F302" s="8"/>
      <c r="G302" s="8"/>
      <c r="H302" s="8"/>
      <c r="I302" s="8"/>
      <c r="J302" s="8"/>
      <c r="K302" s="8"/>
      <c r="L302" s="8"/>
      <c r="O302" s="8"/>
      <c r="R302" s="66"/>
      <c r="V302"/>
      <c r="W302"/>
      <c r="X302"/>
      <c r="Y302"/>
      <c r="Z302"/>
      <c r="AA302"/>
      <c r="AB302"/>
      <c r="AC302"/>
      <c r="AD302"/>
      <c r="AE302"/>
      <c r="AF302"/>
      <c r="AG302"/>
      <c r="AH302"/>
      <c r="AI302"/>
      <c r="AJ302"/>
      <c r="AK302"/>
      <c r="AL302"/>
      <c r="AM302" s="8"/>
      <c r="AR302" s="90"/>
      <c r="AV302" s="8"/>
    </row>
    <row r="303" spans="1:48" s="3" customFormat="1" x14ac:dyDescent="0.2">
      <c r="A303" s="69"/>
      <c r="E303" s="8"/>
      <c r="F303" s="8"/>
      <c r="G303" s="8"/>
      <c r="H303" s="8"/>
      <c r="I303" s="8"/>
      <c r="J303" s="8"/>
      <c r="K303" s="8"/>
      <c r="L303" s="8"/>
      <c r="O303" s="8"/>
      <c r="R303" s="66"/>
      <c r="V303"/>
      <c r="W303"/>
      <c r="X303"/>
      <c r="Y303"/>
      <c r="Z303"/>
      <c r="AA303"/>
      <c r="AB303"/>
      <c r="AC303"/>
      <c r="AD303"/>
      <c r="AE303"/>
      <c r="AF303"/>
      <c r="AG303"/>
      <c r="AH303"/>
      <c r="AI303"/>
      <c r="AJ303"/>
      <c r="AK303"/>
      <c r="AL303"/>
      <c r="AM303" s="8"/>
      <c r="AR303" s="90"/>
      <c r="AV303" s="8"/>
    </row>
    <row r="304" spans="1:48" s="3" customFormat="1" x14ac:dyDescent="0.2">
      <c r="A304" s="69"/>
      <c r="E304" s="8"/>
      <c r="F304" s="8"/>
      <c r="G304" s="8"/>
      <c r="H304" s="8"/>
      <c r="I304" s="8"/>
      <c r="J304" s="8"/>
      <c r="K304" s="8"/>
      <c r="L304" s="8"/>
      <c r="O304" s="8"/>
      <c r="R304" s="66"/>
      <c r="V304"/>
      <c r="W304"/>
      <c r="X304"/>
      <c r="Y304"/>
      <c r="Z304"/>
      <c r="AA304"/>
      <c r="AB304"/>
      <c r="AC304"/>
      <c r="AD304"/>
      <c r="AE304"/>
      <c r="AF304"/>
      <c r="AG304"/>
      <c r="AH304"/>
      <c r="AI304"/>
      <c r="AJ304"/>
      <c r="AK304"/>
      <c r="AL304"/>
      <c r="AM304" s="8"/>
      <c r="AR304" s="90"/>
      <c r="AV304" s="8"/>
    </row>
    <row r="305" spans="1:48" s="3" customFormat="1" x14ac:dyDescent="0.2">
      <c r="A305" s="69"/>
      <c r="E305" s="8"/>
      <c r="F305" s="8"/>
      <c r="G305" s="8"/>
      <c r="H305" s="8"/>
      <c r="I305" s="8"/>
      <c r="J305" s="8"/>
      <c r="K305" s="8"/>
      <c r="L305" s="8"/>
      <c r="O305" s="8"/>
      <c r="R305" s="66"/>
      <c r="V305"/>
      <c r="W305"/>
      <c r="X305"/>
      <c r="Y305"/>
      <c r="Z305"/>
      <c r="AA305"/>
      <c r="AB305"/>
      <c r="AC305"/>
      <c r="AD305"/>
      <c r="AE305"/>
      <c r="AF305"/>
      <c r="AG305"/>
      <c r="AH305"/>
      <c r="AI305"/>
      <c r="AJ305"/>
      <c r="AK305"/>
      <c r="AL305"/>
      <c r="AM305" s="8"/>
      <c r="AR305" s="90"/>
      <c r="AV305" s="8"/>
    </row>
    <row r="306" spans="1:48" s="3" customFormat="1" x14ac:dyDescent="0.2">
      <c r="A306" s="69"/>
      <c r="E306" s="8"/>
      <c r="F306" s="8"/>
      <c r="G306" s="8"/>
      <c r="H306" s="8"/>
      <c r="I306" s="8"/>
      <c r="J306" s="8"/>
      <c r="K306" s="8"/>
      <c r="L306" s="8"/>
      <c r="O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O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s="3" customFormat="1" x14ac:dyDescent="0.2">
      <c r="A370" s="69"/>
      <c r="E370" s="8"/>
      <c r="F370" s="8"/>
      <c r="G370" s="8"/>
      <c r="H370" s="8"/>
      <c r="I370" s="8"/>
      <c r="J370" s="8"/>
      <c r="K370" s="8"/>
      <c r="L370" s="8"/>
      <c r="N370" s="8"/>
      <c r="O370" s="8"/>
      <c r="P370" s="8"/>
      <c r="R370" s="66"/>
      <c r="V370"/>
      <c r="W370"/>
      <c r="X370"/>
      <c r="Y370"/>
      <c r="Z370"/>
      <c r="AA370"/>
      <c r="AB370"/>
      <c r="AC370"/>
      <c r="AD370"/>
      <c r="AE370"/>
      <c r="AF370"/>
      <c r="AG370"/>
      <c r="AH370"/>
      <c r="AI370"/>
      <c r="AJ370"/>
      <c r="AK370"/>
      <c r="AL370"/>
      <c r="AM370" s="8"/>
      <c r="AN370" s="8"/>
      <c r="AP370" s="8"/>
      <c r="AR370" s="90"/>
      <c r="AV370" s="8"/>
    </row>
    <row r="371" spans="1:96" s="3" customFormat="1" x14ac:dyDescent="0.2">
      <c r="A371" s="69"/>
      <c r="E371" s="8"/>
      <c r="F371" s="8"/>
      <c r="G371" s="8"/>
      <c r="H371" s="8"/>
      <c r="I371" s="8"/>
      <c r="J371" s="8"/>
      <c r="K371" s="8"/>
      <c r="L371" s="8"/>
      <c r="N371" s="8"/>
      <c r="O371" s="8"/>
      <c r="P371" s="8"/>
      <c r="R371" s="66"/>
      <c r="V371"/>
      <c r="W371"/>
      <c r="X371"/>
      <c r="Y371"/>
      <c r="Z371"/>
      <c r="AA371"/>
      <c r="AB371"/>
      <c r="AC371"/>
      <c r="AD371"/>
      <c r="AE371"/>
      <c r="AF371"/>
      <c r="AG371"/>
      <c r="AH371"/>
      <c r="AI371"/>
      <c r="AJ371"/>
      <c r="AK371"/>
      <c r="AL371"/>
      <c r="AM371" s="8"/>
      <c r="AN371" s="8"/>
      <c r="AP371" s="8"/>
      <c r="AR371" s="90"/>
      <c r="AV371" s="8"/>
    </row>
    <row r="372" spans="1:96" s="3" customFormat="1" x14ac:dyDescent="0.2">
      <c r="A372" s="69"/>
      <c r="E372" s="8"/>
      <c r="F372" s="8"/>
      <c r="G372" s="8"/>
      <c r="H372" s="8"/>
      <c r="I372" s="8"/>
      <c r="J372" s="8"/>
      <c r="K372" s="8"/>
      <c r="L372" s="8"/>
      <c r="N372" s="8"/>
      <c r="O372" s="8"/>
      <c r="P372" s="8"/>
      <c r="R372" s="66"/>
      <c r="V372"/>
      <c r="W372"/>
      <c r="X372"/>
      <c r="Y372"/>
      <c r="Z372"/>
      <c r="AA372"/>
      <c r="AB372"/>
      <c r="AC372"/>
      <c r="AD372"/>
      <c r="AE372"/>
      <c r="AF372"/>
      <c r="AG372"/>
      <c r="AH372"/>
      <c r="AI372"/>
      <c r="AJ372"/>
      <c r="AK372"/>
      <c r="AL372"/>
      <c r="AM372" s="8"/>
      <c r="AN372" s="8"/>
      <c r="AP372" s="8"/>
      <c r="AR372" s="90"/>
      <c r="AV372" s="8"/>
    </row>
    <row r="373" spans="1:96" s="3" customFormat="1" x14ac:dyDescent="0.2">
      <c r="A373" s="69"/>
      <c r="E373" s="8"/>
      <c r="F373" s="8"/>
      <c r="G373" s="8"/>
      <c r="H373" s="8"/>
      <c r="I373" s="8"/>
      <c r="J373" s="8"/>
      <c r="K373" s="8"/>
      <c r="L373" s="8"/>
      <c r="N373" s="8"/>
      <c r="O373" s="8"/>
      <c r="P373" s="8"/>
      <c r="R373" s="66"/>
      <c r="V373"/>
      <c r="W373"/>
      <c r="X373"/>
      <c r="Y373"/>
      <c r="Z373"/>
      <c r="AA373"/>
      <c r="AB373"/>
      <c r="AC373"/>
      <c r="AD373"/>
      <c r="AE373"/>
      <c r="AF373"/>
      <c r="AG373"/>
      <c r="AH373"/>
      <c r="AI373"/>
      <c r="AJ373"/>
      <c r="AK373"/>
      <c r="AL373"/>
      <c r="AM373" s="8"/>
      <c r="AN373" s="8"/>
      <c r="AP373" s="8"/>
      <c r="AR373" s="90"/>
      <c r="AV373" s="8"/>
    </row>
    <row r="374" spans="1:96" s="3" customFormat="1" x14ac:dyDescent="0.2">
      <c r="A374" s="69"/>
      <c r="E374" s="8"/>
      <c r="F374" s="8"/>
      <c r="G374" s="8"/>
      <c r="H374" s="8"/>
      <c r="I374" s="8"/>
      <c r="J374" s="8"/>
      <c r="K374" s="8"/>
      <c r="L374" s="8"/>
      <c r="N374" s="8"/>
      <c r="O374" s="8"/>
      <c r="P374" s="8"/>
      <c r="R374" s="66"/>
      <c r="V374"/>
      <c r="W374"/>
      <c r="X374"/>
      <c r="Y374"/>
      <c r="Z374"/>
      <c r="AA374"/>
      <c r="AB374"/>
      <c r="AC374"/>
      <c r="AD374"/>
      <c r="AE374"/>
      <c r="AF374"/>
      <c r="AG374"/>
      <c r="AH374"/>
      <c r="AI374"/>
      <c r="AJ374"/>
      <c r="AK374"/>
      <c r="AL374"/>
      <c r="AM374" s="8"/>
      <c r="AN374" s="8"/>
      <c r="AP374" s="8"/>
      <c r="AR374" s="90"/>
      <c r="AV374" s="8"/>
    </row>
    <row r="375" spans="1:96" s="3" customFormat="1" x14ac:dyDescent="0.2">
      <c r="A375" s="69"/>
      <c r="E375" s="8"/>
      <c r="F375" s="8"/>
      <c r="G375" s="8"/>
      <c r="H375" s="8"/>
      <c r="I375" s="8"/>
      <c r="J375" s="8"/>
      <c r="K375" s="8"/>
      <c r="L375" s="8"/>
      <c r="N375" s="8"/>
      <c r="O375" s="8"/>
      <c r="P375" s="8"/>
      <c r="R375" s="66"/>
      <c r="V375"/>
      <c r="W375"/>
      <c r="X375"/>
      <c r="Y375"/>
      <c r="Z375"/>
      <c r="AA375"/>
      <c r="AB375"/>
      <c r="AC375"/>
      <c r="AD375"/>
      <c r="AE375"/>
      <c r="AF375"/>
      <c r="AG375"/>
      <c r="AH375"/>
      <c r="AI375"/>
      <c r="AJ375"/>
      <c r="AK375"/>
      <c r="AL375"/>
      <c r="AM375" s="8"/>
      <c r="AN375" s="8"/>
      <c r="AP375" s="8"/>
      <c r="AR375" s="90"/>
      <c r="AV375" s="8"/>
    </row>
    <row r="376" spans="1:96" s="3" customFormat="1" x14ac:dyDescent="0.2">
      <c r="A376" s="69"/>
      <c r="E376" s="8"/>
      <c r="F376" s="8"/>
      <c r="G376" s="8"/>
      <c r="H376" s="8"/>
      <c r="I376" s="8"/>
      <c r="J376" s="8"/>
      <c r="K376" s="8"/>
      <c r="L376" s="8"/>
      <c r="N376" s="8"/>
      <c r="O376" s="8"/>
      <c r="P376" s="8"/>
      <c r="R376" s="66"/>
      <c r="V376"/>
      <c r="W376"/>
      <c r="X376"/>
      <c r="Y376"/>
      <c r="Z376"/>
      <c r="AA376"/>
      <c r="AB376"/>
      <c r="AC376"/>
      <c r="AD376"/>
      <c r="AE376"/>
      <c r="AF376"/>
      <c r="AG376"/>
      <c r="AH376"/>
      <c r="AI376"/>
      <c r="AJ376"/>
      <c r="AK376"/>
      <c r="AL376"/>
      <c r="AM376" s="8"/>
      <c r="AN376" s="8"/>
      <c r="AP376" s="8"/>
      <c r="AR376" s="90"/>
      <c r="AV376" s="8"/>
    </row>
    <row r="377" spans="1:96" s="3" customFormat="1" x14ac:dyDescent="0.2">
      <c r="A377" s="69"/>
      <c r="E377" s="8"/>
      <c r="F377" s="8"/>
      <c r="G377" s="8"/>
      <c r="H377" s="8"/>
      <c r="I377" s="8"/>
      <c r="J377" s="8"/>
      <c r="K377" s="8"/>
      <c r="L377" s="8"/>
      <c r="N377" s="8"/>
      <c r="O377" s="8"/>
      <c r="P377" s="8"/>
      <c r="R377" s="66"/>
      <c r="V377"/>
      <c r="W377"/>
      <c r="X377"/>
      <c r="Y377"/>
      <c r="Z377"/>
      <c r="AA377"/>
      <c r="AB377"/>
      <c r="AC377"/>
      <c r="AD377"/>
      <c r="AE377"/>
      <c r="AF377"/>
      <c r="AG377"/>
      <c r="AH377"/>
      <c r="AI377"/>
      <c r="AJ377"/>
      <c r="AK377"/>
      <c r="AL377"/>
      <c r="AM377" s="8"/>
      <c r="AN377" s="8"/>
      <c r="AP377" s="8"/>
      <c r="AR377" s="90"/>
      <c r="AV377" s="8"/>
    </row>
    <row r="378" spans="1:96" s="3" customFormat="1" x14ac:dyDescent="0.2">
      <c r="A378" s="69"/>
      <c r="E378" s="8"/>
      <c r="F378" s="8"/>
      <c r="G378" s="8"/>
      <c r="H378" s="8"/>
      <c r="I378" s="8"/>
      <c r="J378" s="8"/>
      <c r="K378" s="8"/>
      <c r="L378" s="8"/>
      <c r="N378" s="8"/>
      <c r="O378" s="8"/>
      <c r="P378" s="8"/>
      <c r="R378" s="66"/>
      <c r="V378"/>
      <c r="W378"/>
      <c r="X378"/>
      <c r="Y378"/>
      <c r="Z378"/>
      <c r="AA378"/>
      <c r="AB378"/>
      <c r="AC378"/>
      <c r="AD378"/>
      <c r="AE378"/>
      <c r="AF378"/>
      <c r="AG378"/>
      <c r="AH378"/>
      <c r="AI378"/>
      <c r="AJ378"/>
      <c r="AK378"/>
      <c r="AL378"/>
      <c r="AM378" s="8"/>
      <c r="AN378" s="8"/>
      <c r="AP378" s="8"/>
      <c r="AR378" s="90"/>
      <c r="AV378" s="8"/>
    </row>
    <row r="379" spans="1:96" s="3" customFormat="1" x14ac:dyDescent="0.2">
      <c r="A379" s="69"/>
      <c r="E379" s="8"/>
      <c r="F379" s="8"/>
      <c r="G379" s="8"/>
      <c r="H379" s="8"/>
      <c r="I379" s="8"/>
      <c r="J379" s="8"/>
      <c r="K379" s="8"/>
      <c r="L379" s="8"/>
      <c r="N379" s="8"/>
      <c r="O379" s="8"/>
      <c r="P379" s="8"/>
      <c r="R379" s="66"/>
      <c r="V379"/>
      <c r="W379"/>
      <c r="X379"/>
      <c r="Y379"/>
      <c r="Z379"/>
      <c r="AA379"/>
      <c r="AB379"/>
      <c r="AC379"/>
      <c r="AD379"/>
      <c r="AE379"/>
      <c r="AF379"/>
      <c r="AG379"/>
      <c r="AH379"/>
      <c r="AI379"/>
      <c r="AJ379"/>
      <c r="AK379"/>
      <c r="AL379"/>
      <c r="AM379" s="8"/>
      <c r="AN379" s="8"/>
      <c r="AP379" s="8"/>
      <c r="AR379" s="90"/>
      <c r="AV379" s="8"/>
    </row>
    <row r="380" spans="1:96" x14ac:dyDescent="0.2">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O387" s="3"/>
      <c r="AP387" s="8"/>
      <c r="AQ387" s="3"/>
      <c r="AR387" s="90"/>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6"/>
      <c r="S388" s="3"/>
      <c r="T388" s="3"/>
      <c r="U388" s="3"/>
      <c r="AM388" s="8"/>
      <c r="AN388" s="8"/>
      <c r="AO388" s="3"/>
      <c r="AP388" s="8"/>
      <c r="AQ388" s="3"/>
      <c r="AR388" s="90"/>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6"/>
      <c r="S389" s="3"/>
      <c r="T389" s="3"/>
      <c r="U389" s="3"/>
      <c r="AM389" s="8"/>
      <c r="AN389" s="8"/>
      <c r="AO389" s="3"/>
      <c r="AP389" s="8"/>
      <c r="AQ389" s="3"/>
      <c r="AR389" s="90"/>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6"/>
      <c r="S390" s="3"/>
      <c r="T390" s="3"/>
      <c r="U390" s="3"/>
      <c r="AM390" s="8"/>
      <c r="AN390" s="8"/>
      <c r="AO390" s="3"/>
      <c r="AP390" s="8"/>
      <c r="AQ390" s="3"/>
      <c r="AR390" s="90"/>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6"/>
      <c r="S391" s="3"/>
      <c r="T391" s="3"/>
      <c r="U391" s="3"/>
      <c r="AM391" s="8"/>
      <c r="AN391" s="8"/>
      <c r="AO391" s="3"/>
      <c r="AP391" s="8"/>
      <c r="AQ391" s="3"/>
      <c r="AR391" s="90"/>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6"/>
      <c r="S392" s="3"/>
      <c r="T392" s="3"/>
      <c r="U392" s="3"/>
      <c r="AM392" s="8"/>
      <c r="AN392" s="8"/>
      <c r="AO392" s="3"/>
      <c r="AP392" s="8"/>
      <c r="AQ392" s="3"/>
      <c r="AR392" s="90"/>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6"/>
      <c r="S393" s="3"/>
      <c r="T393" s="3"/>
      <c r="U393" s="3"/>
      <c r="AM393" s="8"/>
      <c r="AN393" s="8"/>
      <c r="AO393" s="3"/>
      <c r="AP393" s="8"/>
      <c r="AQ393" s="3"/>
      <c r="AR393" s="90"/>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6"/>
      <c r="S394" s="3"/>
      <c r="T394" s="3"/>
      <c r="U394" s="3"/>
      <c r="AM394" s="8"/>
      <c r="AN394" s="8"/>
      <c r="AO394" s="3"/>
      <c r="AP394" s="8"/>
      <c r="AQ394" s="3"/>
      <c r="AR394" s="90"/>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6"/>
      <c r="S395" s="3"/>
      <c r="T395" s="3"/>
      <c r="U395" s="3"/>
      <c r="AM395" s="8"/>
      <c r="AN395" s="8"/>
      <c r="AO395" s="3"/>
      <c r="AP395" s="8"/>
      <c r="AQ395" s="3"/>
      <c r="AR395" s="90"/>
      <c r="AS395" s="3"/>
      <c r="AT395" s="3"/>
      <c r="AU395" s="3"/>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6"/>
      <c r="S396" s="3"/>
      <c r="T396" s="3"/>
      <c r="U396" s="3"/>
      <c r="AM396" s="8"/>
      <c r="AN396" s="8"/>
      <c r="AO396" s="3"/>
      <c r="AP396" s="8"/>
      <c r="AQ396" s="3"/>
      <c r="AR396" s="90"/>
      <c r="AV396" s="8"/>
      <c r="AW396" s="3"/>
      <c r="AX396" s="3"/>
      <c r="AY396" s="3"/>
      <c r="AZ396" s="3"/>
      <c r="BA396" s="3"/>
      <c r="BB396" s="3"/>
      <c r="BC396" s="3"/>
      <c r="BD396" s="3"/>
      <c r="BE396" s="3"/>
      <c r="BF396" s="3"/>
      <c r="BG396" s="3"/>
      <c r="BH396" s="3"/>
      <c r="BI396" s="3"/>
      <c r="BJ396" s="3"/>
      <c r="BK396" s="3"/>
      <c r="BL396" s="3"/>
      <c r="BM396" s="3"/>
      <c r="BN396" s="3"/>
      <c r="BO396" s="3"/>
      <c r="BP396" s="3"/>
      <c r="BQ396" s="3"/>
      <c r="BR396" s="3"/>
      <c r="BS396" s="3"/>
      <c r="BT396" s="3"/>
      <c r="BU396" s="3"/>
      <c r="BV396" s="3"/>
      <c r="BW396" s="3"/>
      <c r="BX396" s="3"/>
      <c r="BY396" s="3"/>
      <c r="BZ396" s="3"/>
      <c r="CA396" s="3"/>
      <c r="CB396" s="3"/>
      <c r="CC396" s="3"/>
      <c r="CD396" s="3"/>
      <c r="CE396" s="3"/>
      <c r="CF396" s="3"/>
      <c r="CG396" s="3"/>
      <c r="CH396" s="3"/>
      <c r="CI396" s="3"/>
      <c r="CJ396" s="3"/>
      <c r="CK396" s="3"/>
      <c r="CL396" s="3"/>
      <c r="CM396" s="3"/>
      <c r="CN396" s="3"/>
      <c r="CO396" s="3"/>
      <c r="CP396" s="3"/>
      <c r="CQ396" s="3"/>
      <c r="CR396" s="3"/>
    </row>
    <row r="397" spans="1:96" x14ac:dyDescent="0.2">
      <c r="A397"/>
      <c r="B397" s="3"/>
      <c r="C397" s="3"/>
      <c r="D397" s="3"/>
      <c r="E397" s="8"/>
      <c r="F397" s="8"/>
      <c r="G397" s="8"/>
      <c r="H397" s="8"/>
      <c r="I397" s="8"/>
      <c r="J397" s="8"/>
      <c r="K397" s="8"/>
      <c r="L397" s="8"/>
      <c r="M397" s="3"/>
      <c r="N397" s="8"/>
      <c r="O397" s="8"/>
      <c r="P397" s="8"/>
      <c r="Q397" s="3"/>
      <c r="R397" s="66"/>
      <c r="S397" s="3"/>
      <c r="T397" s="3"/>
      <c r="U397" s="3"/>
      <c r="AM397" s="8"/>
      <c r="AN397" s="8"/>
      <c r="AP397" s="8"/>
      <c r="AQ397" s="3"/>
      <c r="AR397" s="90"/>
      <c r="AV397" s="8"/>
    </row>
    <row r="398" spans="1:96" x14ac:dyDescent="0.2">
      <c r="A398"/>
      <c r="B398" s="3"/>
      <c r="C398" s="3"/>
      <c r="D398" s="3"/>
      <c r="E398" s="8"/>
      <c r="F398" s="8"/>
      <c r="G398" s="8"/>
      <c r="H398" s="8"/>
      <c r="I398" s="8"/>
      <c r="J398" s="8"/>
      <c r="K398" s="8"/>
      <c r="L398" s="8"/>
      <c r="M398" s="3"/>
      <c r="N398" s="8"/>
      <c r="O398" s="8"/>
      <c r="P398" s="8"/>
      <c r="Q398" s="3"/>
      <c r="R398" s="66"/>
      <c r="AM398" s="8"/>
      <c r="AN398" s="8"/>
      <c r="AP398" s="8"/>
      <c r="AQ398" s="3"/>
      <c r="AR398" s="90"/>
      <c r="AV398" s="8"/>
    </row>
    <row r="399" spans="1:96" x14ac:dyDescent="0.2">
      <c r="A399"/>
      <c r="B399" s="3"/>
      <c r="C399" s="3"/>
      <c r="D399" s="3"/>
      <c r="E399" s="8"/>
      <c r="F399" s="8"/>
      <c r="G399" s="8"/>
      <c r="H399" s="8"/>
      <c r="I399" s="8"/>
      <c r="J399" s="8"/>
      <c r="K399" s="8"/>
      <c r="L399" s="8"/>
      <c r="M399" s="3"/>
      <c r="N399" s="8"/>
      <c r="O399" s="8"/>
      <c r="P399" s="8"/>
      <c r="Q399" s="3"/>
      <c r="R399" s="66"/>
      <c r="AM399" s="8"/>
      <c r="AN399" s="8"/>
      <c r="AP399" s="8"/>
      <c r="AQ399" s="3"/>
      <c r="AR399" s="90"/>
      <c r="AV399" s="8"/>
    </row>
    <row r="400" spans="1:96" x14ac:dyDescent="0.2">
      <c r="A400"/>
      <c r="B400" s="3"/>
      <c r="C400" s="3"/>
      <c r="D400" s="3"/>
      <c r="E400" s="8"/>
      <c r="F400" s="8"/>
      <c r="G400" s="8"/>
      <c r="H400" s="8"/>
      <c r="I400" s="8"/>
      <c r="J400" s="8"/>
      <c r="K400" s="8"/>
      <c r="L400" s="8"/>
      <c r="M400" s="3"/>
      <c r="N400" s="8"/>
      <c r="O400" s="8"/>
      <c r="P400" s="8"/>
      <c r="Q400" s="3"/>
      <c r="R400" s="66"/>
      <c r="AM400" s="8"/>
      <c r="AN400" s="8"/>
      <c r="AP400" s="8"/>
      <c r="AQ400" s="3"/>
      <c r="AR400" s="90"/>
      <c r="AV400" s="8"/>
    </row>
    <row r="401" spans="1:48" x14ac:dyDescent="0.2">
      <c r="A401"/>
      <c r="B401" s="3"/>
      <c r="C401" s="3"/>
      <c r="D401" s="3"/>
      <c r="E401" s="8"/>
      <c r="F401" s="8"/>
      <c r="G401" s="8"/>
      <c r="H401" s="8"/>
      <c r="I401" s="8"/>
      <c r="J401" s="8"/>
      <c r="K401" s="8"/>
      <c r="L401" s="8"/>
      <c r="M401" s="3"/>
      <c r="N401" s="8"/>
      <c r="O401" s="8"/>
      <c r="P401" s="8"/>
      <c r="Q401" s="3"/>
      <c r="R401" s="66"/>
      <c r="AM401" s="8"/>
      <c r="AN401" s="8"/>
      <c r="AP401" s="8"/>
      <c r="AQ401" s="3"/>
      <c r="AR401" s="91"/>
      <c r="AS401"/>
      <c r="AT401"/>
      <c r="AU401"/>
      <c r="AV401" s="8"/>
    </row>
    <row r="402" spans="1:48" x14ac:dyDescent="0.2">
      <c r="A402"/>
      <c r="B402" s="3"/>
      <c r="C402" s="3"/>
      <c r="D402" s="3"/>
      <c r="E402" s="8"/>
      <c r="F402" s="8"/>
      <c r="G402" s="8"/>
      <c r="H402" s="8"/>
      <c r="I402" s="8"/>
      <c r="J402" s="8"/>
      <c r="K402" s="8"/>
      <c r="L402" s="8"/>
      <c r="M402" s="3"/>
      <c r="N402" s="8"/>
      <c r="O402" s="8"/>
      <c r="P402" s="8"/>
      <c r="Q402" s="3"/>
      <c r="R402" s="66"/>
      <c r="AM402" s="8"/>
      <c r="AN402" s="8"/>
      <c r="AP402" s="8"/>
      <c r="AQ402" s="3"/>
      <c r="AR402" s="91"/>
      <c r="AS402"/>
      <c r="AT402"/>
      <c r="AU402"/>
      <c r="AV402" s="8"/>
    </row>
    <row r="403" spans="1:48" x14ac:dyDescent="0.2">
      <c r="A403"/>
      <c r="B403" s="3"/>
      <c r="C403" s="3"/>
      <c r="D403" s="3"/>
      <c r="E403" s="8"/>
      <c r="F403" s="8"/>
      <c r="G403" s="8"/>
      <c r="H403" s="8"/>
      <c r="I403" s="8"/>
      <c r="J403" s="8"/>
      <c r="K403" s="8"/>
      <c r="L403" s="8"/>
      <c r="M403" s="3"/>
      <c r="N403" s="8"/>
      <c r="O403" s="8"/>
      <c r="P403" s="8"/>
      <c r="Q403" s="3"/>
      <c r="AR403" s="91"/>
      <c r="AS403"/>
      <c r="AT403"/>
      <c r="AU403"/>
      <c r="AV403" s="8"/>
    </row>
    <row r="404" spans="1:48" x14ac:dyDescent="0.2">
      <c r="A404"/>
      <c r="B404" s="3"/>
      <c r="C404" s="3"/>
      <c r="D404" s="3"/>
      <c r="F404" s="8"/>
      <c r="G404" s="8"/>
      <c r="H404" s="8"/>
      <c r="I404" s="8"/>
      <c r="J404" s="8"/>
      <c r="K404" s="8"/>
      <c r="L404" s="8"/>
      <c r="M404" s="3"/>
      <c r="N404" s="8"/>
      <c r="O404" s="8"/>
      <c r="P404" s="8"/>
      <c r="Q404" s="3"/>
      <c r="AR404" s="91"/>
      <c r="AS404"/>
      <c r="AT404"/>
      <c r="AU404"/>
      <c r="AV404" s="8"/>
    </row>
  </sheetData>
  <mergeCells count="14">
    <mergeCell ref="AQ2:AU2"/>
    <mergeCell ref="AW1:BA1"/>
    <mergeCell ref="BB1:BF1"/>
    <mergeCell ref="AG2:AH2"/>
    <mergeCell ref="A4:A14"/>
    <mergeCell ref="AJ2:AK2"/>
    <mergeCell ref="A15:A32"/>
    <mergeCell ref="A33:A37"/>
    <mergeCell ref="T4:T37"/>
    <mergeCell ref="AB4:AB37"/>
    <mergeCell ref="A1:E1"/>
    <mergeCell ref="Q2:U2"/>
    <mergeCell ref="Y2:AC2"/>
    <mergeCell ref="B2:E2"/>
  </mergeCells>
  <conditionalFormatting sqref="AW32:AW37">
    <cfRule type="iconSet" priority="20">
      <iconSet iconSet="3Symbols2" showValue="0">
        <cfvo type="percent" val="0"/>
        <cfvo type="num" val="1"/>
        <cfvo type="num" val="2"/>
      </iconSet>
    </cfRule>
  </conditionalFormatting>
  <conditionalFormatting sqref="AX32:AX37">
    <cfRule type="iconSet" priority="19">
      <iconSet iconSet="3Symbols2" showValue="0">
        <cfvo type="percent" val="0"/>
        <cfvo type="num" val="1"/>
        <cfvo type="num" val="2"/>
      </iconSet>
    </cfRule>
  </conditionalFormatting>
  <conditionalFormatting sqref="AY32:AY37">
    <cfRule type="iconSet" priority="18">
      <iconSet iconSet="3Symbols2" showValue="0">
        <cfvo type="percent" val="0"/>
        <cfvo type="num" val="0" gte="0"/>
        <cfvo type="num" val="1"/>
      </iconSet>
    </cfRule>
  </conditionalFormatting>
  <conditionalFormatting sqref="AZ32:BA37">
    <cfRule type="iconSet" priority="17">
      <iconSet iconSet="3Symbols2" showValue="0">
        <cfvo type="percent" val="0"/>
        <cfvo type="num" val="0" gte="0"/>
        <cfvo type="num" val="1"/>
      </iconSet>
    </cfRule>
  </conditionalFormatting>
  <conditionalFormatting sqref="AW4:AW16 AW20:AW30">
    <cfRule type="iconSet" priority="280">
      <iconSet iconSet="3Symbols2" showValue="0">
        <cfvo type="percent" val="0"/>
        <cfvo type="num" val="1"/>
        <cfvo type="num" val="2"/>
      </iconSet>
    </cfRule>
  </conditionalFormatting>
  <conditionalFormatting sqref="AX4:AX16 AX20:AX30">
    <cfRule type="iconSet" priority="282">
      <iconSet iconSet="3Symbols2" showValue="0">
        <cfvo type="percent" val="0"/>
        <cfvo type="num" val="1"/>
        <cfvo type="num" val="2"/>
      </iconSet>
    </cfRule>
  </conditionalFormatting>
  <conditionalFormatting sqref="AY4:AY16 AY20:AY30">
    <cfRule type="iconSet" priority="284">
      <iconSet iconSet="3Symbols2" showValue="0">
        <cfvo type="percent" val="0"/>
        <cfvo type="num" val="0" gte="0"/>
        <cfvo type="num" val="1"/>
      </iconSet>
    </cfRule>
  </conditionalFormatting>
  <conditionalFormatting sqref="AZ4:BA16 AZ20:BA30">
    <cfRule type="iconSet" priority="286">
      <iconSet iconSet="3Symbols2" showValue="0">
        <cfvo type="percent" val="0"/>
        <cfvo type="num" val="0" gte="0"/>
        <cfvo type="num" val="1"/>
      </iconSet>
    </cfRule>
  </conditionalFormatting>
  <conditionalFormatting sqref="AW19">
    <cfRule type="iconSet" priority="13">
      <iconSet iconSet="3Symbols2" showValue="0">
        <cfvo type="percent" val="0"/>
        <cfvo type="num" val="1"/>
        <cfvo type="num" val="2"/>
      </iconSet>
    </cfRule>
  </conditionalFormatting>
  <conditionalFormatting sqref="AX19">
    <cfRule type="iconSet" priority="14">
      <iconSet iconSet="3Symbols2" showValue="0">
        <cfvo type="percent" val="0"/>
        <cfvo type="num" val="1"/>
        <cfvo type="num" val="2"/>
      </iconSet>
    </cfRule>
  </conditionalFormatting>
  <conditionalFormatting sqref="AY19">
    <cfRule type="iconSet" priority="15">
      <iconSet iconSet="3Symbols2" showValue="0">
        <cfvo type="percent" val="0"/>
        <cfvo type="num" val="0" gte="0"/>
        <cfvo type="num" val="1"/>
      </iconSet>
    </cfRule>
  </conditionalFormatting>
  <conditionalFormatting sqref="AZ19:BA19">
    <cfRule type="iconSet" priority="16">
      <iconSet iconSet="3Symbols2" showValue="0">
        <cfvo type="percent" val="0"/>
        <cfvo type="num" val="0" gte="0"/>
        <cfvo type="num" val="1"/>
      </iconSet>
    </cfRule>
  </conditionalFormatting>
  <conditionalFormatting sqref="AW18">
    <cfRule type="iconSet" priority="9">
      <iconSet iconSet="3Symbols2" showValue="0">
        <cfvo type="percent" val="0"/>
        <cfvo type="num" val="1"/>
        <cfvo type="num" val="2"/>
      </iconSet>
    </cfRule>
  </conditionalFormatting>
  <conditionalFormatting sqref="AX18">
    <cfRule type="iconSet" priority="10">
      <iconSet iconSet="3Symbols2" showValue="0">
        <cfvo type="percent" val="0"/>
        <cfvo type="num" val="1"/>
        <cfvo type="num" val="2"/>
      </iconSet>
    </cfRule>
  </conditionalFormatting>
  <conditionalFormatting sqref="AY18">
    <cfRule type="iconSet" priority="11">
      <iconSet iconSet="3Symbols2" showValue="0">
        <cfvo type="percent" val="0"/>
        <cfvo type="num" val="0" gte="0"/>
        <cfvo type="num" val="1"/>
      </iconSet>
    </cfRule>
  </conditionalFormatting>
  <conditionalFormatting sqref="AZ18:BA18">
    <cfRule type="iconSet" priority="12">
      <iconSet iconSet="3Symbols2" showValue="0">
        <cfvo type="percent" val="0"/>
        <cfvo type="num" val="0" gte="0"/>
        <cfvo type="num" val="1"/>
      </iconSet>
    </cfRule>
  </conditionalFormatting>
  <conditionalFormatting sqref="AW17">
    <cfRule type="iconSet" priority="5">
      <iconSet iconSet="3Symbols2" showValue="0">
        <cfvo type="percent" val="0"/>
        <cfvo type="num" val="1"/>
        <cfvo type="num" val="2"/>
      </iconSet>
    </cfRule>
  </conditionalFormatting>
  <conditionalFormatting sqref="AX17">
    <cfRule type="iconSet" priority="6">
      <iconSet iconSet="3Symbols2" showValue="0">
        <cfvo type="percent" val="0"/>
        <cfvo type="num" val="1"/>
        <cfvo type="num" val="2"/>
      </iconSet>
    </cfRule>
  </conditionalFormatting>
  <conditionalFormatting sqref="AY17">
    <cfRule type="iconSet" priority="7">
      <iconSet iconSet="3Symbols2" showValue="0">
        <cfvo type="percent" val="0"/>
        <cfvo type="num" val="0" gte="0"/>
        <cfvo type="num" val="1"/>
      </iconSet>
    </cfRule>
  </conditionalFormatting>
  <conditionalFormatting sqref="AZ17:BA17">
    <cfRule type="iconSet" priority="8">
      <iconSet iconSet="3Symbols2" showValue="0">
        <cfvo type="percent" val="0"/>
        <cfvo type="num" val="0" gte="0"/>
        <cfvo type="num" val="1"/>
      </iconSet>
    </cfRule>
  </conditionalFormatting>
  <conditionalFormatting sqref="AW31">
    <cfRule type="iconSet" priority="4">
      <iconSet iconSet="3Symbols2" showValue="0">
        <cfvo type="percent" val="0"/>
        <cfvo type="num" val="1"/>
        <cfvo type="num" val="2"/>
      </iconSet>
    </cfRule>
  </conditionalFormatting>
  <conditionalFormatting sqref="AX31">
    <cfRule type="iconSet" priority="3">
      <iconSet iconSet="3Symbols2" showValue="0">
        <cfvo type="percent" val="0"/>
        <cfvo type="num" val="1"/>
        <cfvo type="num" val="2"/>
      </iconSet>
    </cfRule>
  </conditionalFormatting>
  <conditionalFormatting sqref="AY31">
    <cfRule type="iconSet" priority="2">
      <iconSet iconSet="3Symbols2" showValue="0">
        <cfvo type="percent" val="0"/>
        <cfvo type="num" val="0" gte="0"/>
        <cfvo type="num" val="1"/>
      </iconSet>
    </cfRule>
  </conditionalFormatting>
  <conditionalFormatting sqref="AZ31:BA31">
    <cfRule type="iconSet" priority="1">
      <iconSet iconSet="3Symbols2" showValue="0">
        <cfvo type="percent" val="0"/>
        <cfvo type="num" val="0" gte="0"/>
        <cfvo type="num" val="1"/>
      </iconSet>
    </cfRule>
  </conditionalFormatting>
  <dataValidations count="1">
    <dataValidation type="list" allowBlank="1" showInputMessage="1" showErrorMessage="1" sqref="B308:B404 C152:C404">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225282"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225283" r:id="rId6" name="Button 3">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225284" r:id="rId7" name="Button 4">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225285" r:id="rId8" name="Button 5">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225286" r:id="rId9" name="Button 6">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225287" r:id="rId10" name="Button 7">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225288" r:id="rId11" name="Button 8">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225289"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225290" r:id="rId13" name="Button 10">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225291" r:id="rId14" name="Button 11">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225292" r:id="rId15" name="Button 12">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C00000"/>
  </sheetPr>
  <dimension ref="A1:CR39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3.7109375" customWidth="1"/>
    <col min="3" max="3" width="4.7109375" customWidth="1"/>
    <col min="4" max="4" width="23.42578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15.28515625" style="22" hidden="1" customWidth="1"/>
    <col min="18" max="18" width="9.7109375" style="68" hidden="1" customWidth="1"/>
    <col min="19" max="19" width="60.42578125" style="23" hidden="1" customWidth="1"/>
    <col min="20" max="20" width="55.7109375" style="12" hidden="1" customWidth="1"/>
    <col min="21" max="21" width="39.8554687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3" style="92" customWidth="1"/>
    <col min="45" max="45" width="17.425781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9" hidden="1" customWidth="1"/>
  </cols>
  <sheetData>
    <row r="1" spans="1:61"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20" t="s">
        <v>187</v>
      </c>
      <c r="AX1" s="320"/>
      <c r="AY1" s="320"/>
      <c r="AZ1" s="320"/>
      <c r="BA1" s="320"/>
      <c r="BB1" s="320" t="s">
        <v>186</v>
      </c>
      <c r="BC1" s="320"/>
      <c r="BD1" s="320"/>
      <c r="BE1" s="320"/>
      <c r="BF1" s="320"/>
    </row>
    <row r="2" spans="1:61" s="116" customFormat="1" ht="27" customHeight="1" x14ac:dyDescent="0.2">
      <c r="B2" s="332" t="s">
        <v>832</v>
      </c>
      <c r="C2" s="333"/>
      <c r="D2" s="333"/>
      <c r="E2" s="334"/>
      <c r="F2" s="113"/>
      <c r="G2" s="63" t="s">
        <v>127</v>
      </c>
      <c r="H2" s="113"/>
      <c r="I2" s="112"/>
      <c r="J2" s="113"/>
      <c r="K2" s="63" t="s">
        <v>161</v>
      </c>
      <c r="L2" s="113"/>
      <c r="M2" s="104"/>
      <c r="N2" s="113"/>
      <c r="O2" s="63" t="s">
        <v>67</v>
      </c>
      <c r="P2" s="113"/>
      <c r="Q2" s="324" t="s">
        <v>640</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SUM(AW4:AW41)</f>
        <v>10</v>
      </c>
      <c r="AX2" s="195">
        <f>SUM(AX4:AX41)</f>
        <v>0</v>
      </c>
      <c r="AY2" s="195">
        <f>SUM(AY4:AY41)</f>
        <v>0</v>
      </c>
      <c r="AZ2" s="195">
        <f>SUM(AZ4:AZ41)</f>
        <v>10</v>
      </c>
      <c r="BA2" s="195">
        <f>SUM(BA4:BA41)</f>
        <v>0</v>
      </c>
      <c r="BB2" s="196"/>
      <c r="BC2" s="196"/>
      <c r="BD2" s="196"/>
      <c r="BE2" s="196"/>
      <c r="BF2" s="195">
        <f>SUM(BF4:BF41)</f>
        <v>10</v>
      </c>
      <c r="BG2"/>
      <c r="BH2"/>
      <c r="BI2"/>
    </row>
    <row r="3" spans="1:61"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61" s="3" customFormat="1" ht="13.5" customHeight="1" x14ac:dyDescent="0.25">
      <c r="A4" s="335" t="s">
        <v>138</v>
      </c>
      <c r="B4" s="99" t="s">
        <v>492</v>
      </c>
      <c r="C4" s="97">
        <v>1</v>
      </c>
      <c r="D4" s="175" t="s">
        <v>390</v>
      </c>
      <c r="E4" s="97" t="str">
        <f>IF($AS4="","",LOOKUP($AS4,Domains!$B$2:$B$31,Domains!$C$2:$C$31))</f>
        <v>varchar(100)</v>
      </c>
      <c r="F4" s="102"/>
      <c r="G4" s="97" t="s">
        <v>621</v>
      </c>
      <c r="H4" s="102"/>
      <c r="I4" s="97" t="s">
        <v>424</v>
      </c>
      <c r="J4" s="102"/>
      <c r="K4" s="97"/>
      <c r="L4" s="102"/>
      <c r="M4" s="99"/>
      <c r="N4" s="102"/>
      <c r="O4" s="97"/>
      <c r="P4" s="102"/>
      <c r="Q4" s="60" t="s">
        <v>237</v>
      </c>
      <c r="R4" s="60"/>
      <c r="S4" s="67" t="s">
        <v>955</v>
      </c>
      <c r="T4" s="328" t="s">
        <v>850</v>
      </c>
      <c r="U4" s="99"/>
      <c r="V4" s="110"/>
      <c r="W4" s="97"/>
      <c r="X4" s="110"/>
      <c r="Y4" s="99"/>
      <c r="Z4" s="97"/>
      <c r="AA4" s="101"/>
      <c r="AB4" s="328"/>
      <c r="AC4" s="99"/>
      <c r="AD4" s="115"/>
      <c r="AE4" s="111"/>
      <c r="AF4" s="110"/>
      <c r="AG4" s="99" t="s">
        <v>172</v>
      </c>
      <c r="AH4" s="99" t="s">
        <v>111</v>
      </c>
      <c r="AI4" s="102"/>
      <c r="AJ4" s="101"/>
      <c r="AK4" s="99" t="s">
        <v>864</v>
      </c>
      <c r="AL4" s="110"/>
      <c r="AM4" s="97" t="s">
        <v>621</v>
      </c>
      <c r="AN4" s="102"/>
      <c r="AO4" s="97" t="s">
        <v>159</v>
      </c>
      <c r="AP4" s="102"/>
      <c r="AQ4" s="216" t="s">
        <v>146</v>
      </c>
      <c r="AR4" s="175" t="s">
        <v>390</v>
      </c>
      <c r="AS4" s="216" t="s">
        <v>303</v>
      </c>
      <c r="AT4" s="143" t="str">
        <f>IF($AS4="","",LOOKUP($AS4,Domains!$B$2:$B$31,Domains!$D$2:$D$31))</f>
        <v>Variable characters (100)</v>
      </c>
      <c r="AU4" s="216" t="s">
        <v>262</v>
      </c>
      <c r="AV4" s="102"/>
      <c r="AW4" s="146">
        <f t="shared" ref="AW4:AW12" si="0">BB4+BC4</f>
        <v>1</v>
      </c>
      <c r="AX4" s="146">
        <f t="shared" ref="AX4:AX12" si="1">BD4+BE4</f>
        <v>0</v>
      </c>
      <c r="AY4" s="146">
        <f t="shared" ref="AY4:AY12" si="2">IF(AE4="",0,1)</f>
        <v>0</v>
      </c>
      <c r="AZ4" s="146">
        <f t="shared" ref="AZ4:AZ12" si="3">IF(G4="",0,1)</f>
        <v>1</v>
      </c>
      <c r="BA4" s="146">
        <f t="shared" ref="BA4:BA12" si="4">IF(K4="",0,1)</f>
        <v>0</v>
      </c>
      <c r="BB4" s="146">
        <f t="shared" ref="BB4:BB26" si="5">IF(S4="",0,1)</f>
        <v>1</v>
      </c>
      <c r="BC4" s="146">
        <f t="shared" ref="BC4:BC26" si="6">IF(O4="",0,1)</f>
        <v>0</v>
      </c>
      <c r="BD4" s="146">
        <f t="shared" ref="BD4:BD26" si="7">IF(W4="",0,1)</f>
        <v>0</v>
      </c>
      <c r="BE4" s="146">
        <f t="shared" ref="BE4:BE26" si="8">IF(AA4="",0,1)</f>
        <v>0</v>
      </c>
      <c r="BF4" s="146">
        <f>IF(AR4="",0,1)</f>
        <v>1</v>
      </c>
    </row>
    <row r="5" spans="1:61" s="3" customFormat="1" ht="13.5" x14ac:dyDescent="0.25">
      <c r="A5" s="336"/>
      <c r="B5" s="99" t="s">
        <v>492</v>
      </c>
      <c r="C5" s="62">
        <v>2</v>
      </c>
      <c r="D5" s="171" t="s">
        <v>511</v>
      </c>
      <c r="E5" s="97" t="str">
        <f>IF($AS5="","",LOOKUP($AS5,Domains!$B$2:$B$31,Domains!$C$2:$C$31))</f>
        <v>datetime</v>
      </c>
      <c r="F5" s="63"/>
      <c r="G5" s="97" t="s">
        <v>621</v>
      </c>
      <c r="H5" s="63"/>
      <c r="I5" s="97" t="s">
        <v>424</v>
      </c>
      <c r="J5" s="63"/>
      <c r="K5" s="62"/>
      <c r="L5" s="63"/>
      <c r="M5" s="60"/>
      <c r="N5" s="63"/>
      <c r="O5" s="62"/>
      <c r="P5" s="63"/>
      <c r="Q5" s="60" t="s">
        <v>729</v>
      </c>
      <c r="R5" s="60"/>
      <c r="S5" s="60" t="s">
        <v>730</v>
      </c>
      <c r="T5" s="329"/>
      <c r="U5" s="60"/>
      <c r="V5" s="71"/>
      <c r="W5" s="62"/>
      <c r="X5" s="71"/>
      <c r="Y5" s="60"/>
      <c r="Z5" s="62"/>
      <c r="AA5" s="60"/>
      <c r="AB5" s="329"/>
      <c r="AC5" s="60"/>
      <c r="AD5" s="103"/>
      <c r="AE5" s="72"/>
      <c r="AF5" s="71"/>
      <c r="AG5" s="99" t="s">
        <v>172</v>
      </c>
      <c r="AH5" s="99" t="s">
        <v>111</v>
      </c>
      <c r="AI5" s="63"/>
      <c r="AJ5" s="60"/>
      <c r="AK5" s="99"/>
      <c r="AL5" s="71"/>
      <c r="AM5" s="97" t="s">
        <v>621</v>
      </c>
      <c r="AN5" s="63"/>
      <c r="AO5" s="97" t="s">
        <v>159</v>
      </c>
      <c r="AP5" s="63"/>
      <c r="AQ5" s="218" t="s">
        <v>538</v>
      </c>
      <c r="AR5" s="171" t="s">
        <v>511</v>
      </c>
      <c r="AS5" s="218" t="s">
        <v>307</v>
      </c>
      <c r="AT5" s="143" t="str">
        <f>IF($AS5="","",LOOKUP($AS5,Domains!$B$2:$B$31,Domains!$D$2:$D$31))</f>
        <v>Date &amp; Time</v>
      </c>
      <c r="AU5" s="218" t="s">
        <v>539</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26" si="9">IF(AR5="",0,1)</f>
        <v>1</v>
      </c>
    </row>
    <row r="6" spans="1:61" s="3" customFormat="1" ht="13.5" customHeight="1" x14ac:dyDescent="0.25">
      <c r="A6" s="338" t="s">
        <v>115</v>
      </c>
      <c r="B6" s="99" t="s">
        <v>492</v>
      </c>
      <c r="C6" s="62">
        <v>3</v>
      </c>
      <c r="D6" s="175" t="str">
        <f>AR6</f>
        <v>SOURCE_SYSTEM</v>
      </c>
      <c r="E6" s="97" t="str">
        <f>IF($AS6="","",LOOKUP($AS6,Domains!$B$2:$B$31,Domains!$C$2:$C$31))</f>
        <v>varchar(10)</v>
      </c>
      <c r="F6" s="63"/>
      <c r="G6" s="97" t="s">
        <v>621</v>
      </c>
      <c r="H6" s="63"/>
      <c r="I6" s="97" t="s">
        <v>424</v>
      </c>
      <c r="J6" s="63"/>
      <c r="K6" s="62"/>
      <c r="L6" s="63"/>
      <c r="M6" s="60"/>
      <c r="N6" s="63"/>
      <c r="O6" s="62"/>
      <c r="P6" s="63"/>
      <c r="Q6" s="60"/>
      <c r="R6" s="60"/>
      <c r="S6" s="67" t="s">
        <v>943</v>
      </c>
      <c r="T6" s="329"/>
      <c r="U6" s="60"/>
      <c r="V6" s="71"/>
      <c r="W6" s="62"/>
      <c r="X6" s="71"/>
      <c r="Y6" s="60"/>
      <c r="Z6" s="62"/>
      <c r="AA6" s="60"/>
      <c r="AB6" s="329"/>
      <c r="AC6" s="60"/>
      <c r="AD6" s="103"/>
      <c r="AE6" s="72"/>
      <c r="AF6" s="71"/>
      <c r="AG6" s="99" t="s">
        <v>590</v>
      </c>
      <c r="AH6" s="99" t="s">
        <v>111</v>
      </c>
      <c r="AI6" s="63"/>
      <c r="AJ6" s="60"/>
      <c r="AK6" s="99" t="s">
        <v>866</v>
      </c>
      <c r="AL6" s="71"/>
      <c r="AM6" s="97" t="s">
        <v>621</v>
      </c>
      <c r="AN6" s="63"/>
      <c r="AO6" s="97" t="s">
        <v>159</v>
      </c>
      <c r="AP6" s="63"/>
      <c r="AQ6" s="217" t="s">
        <v>143</v>
      </c>
      <c r="AR6" s="217" t="s">
        <v>144</v>
      </c>
      <c r="AS6" s="217" t="s">
        <v>144</v>
      </c>
      <c r="AT6" s="143" t="str">
        <f>IF($AS6="","",LOOKUP($AS6,Domains!$B$2:$B$31,Domains!$D$2:$D$31))</f>
        <v>Variable characters (10)</v>
      </c>
      <c r="AU6" s="217" t="s">
        <v>533</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9"/>
        <v>1</v>
      </c>
    </row>
    <row r="7" spans="1:61" s="3" customFormat="1" ht="13.5" customHeight="1" x14ac:dyDescent="0.25">
      <c r="A7" s="339"/>
      <c r="B7" s="99" t="s">
        <v>492</v>
      </c>
      <c r="C7" s="62">
        <v>4</v>
      </c>
      <c r="D7" s="175" t="str">
        <f t="shared" ref="D7:D13" si="10">AR7</f>
        <v>OPEN_DT</v>
      </c>
      <c r="E7" s="97" t="str">
        <f>IF($AS7="","",LOOKUP($AS7,Domains!$B$2:$B$31,Domains!$C$2:$C$31))</f>
        <v>date</v>
      </c>
      <c r="F7" s="63"/>
      <c r="G7" s="97" t="s">
        <v>621</v>
      </c>
      <c r="H7" s="63"/>
      <c r="I7" s="97" t="s">
        <v>424</v>
      </c>
      <c r="J7" s="63"/>
      <c r="K7" s="62"/>
      <c r="L7" s="63"/>
      <c r="M7" s="60"/>
      <c r="N7" s="63"/>
      <c r="O7" s="62"/>
      <c r="P7" s="63"/>
      <c r="Q7" s="60" t="s">
        <v>237</v>
      </c>
      <c r="R7" s="60"/>
      <c r="S7" s="60" t="s">
        <v>731</v>
      </c>
      <c r="T7" s="329"/>
      <c r="U7" s="60"/>
      <c r="V7" s="71"/>
      <c r="W7" s="62"/>
      <c r="X7" s="71"/>
      <c r="Y7" s="60"/>
      <c r="Z7" s="62"/>
      <c r="AA7" s="60"/>
      <c r="AB7" s="329"/>
      <c r="AC7" s="60"/>
      <c r="AD7" s="103"/>
      <c r="AE7" s="72"/>
      <c r="AF7" s="71"/>
      <c r="AG7" s="60"/>
      <c r="AH7" s="60"/>
      <c r="AI7" s="63"/>
      <c r="AJ7" s="60"/>
      <c r="AK7" s="99" t="s">
        <v>591</v>
      </c>
      <c r="AL7" s="71"/>
      <c r="AM7" s="97" t="s">
        <v>621</v>
      </c>
      <c r="AN7" s="63"/>
      <c r="AO7" s="97" t="s">
        <v>159</v>
      </c>
      <c r="AP7" s="63"/>
      <c r="AQ7" s="219" t="s">
        <v>23</v>
      </c>
      <c r="AR7" s="219" t="s">
        <v>512</v>
      </c>
      <c r="AS7" s="219" t="s">
        <v>316</v>
      </c>
      <c r="AT7" s="143" t="str">
        <f>IF($AS7="","",LOOKUP($AS7,Domains!$B$2:$B$31,Domains!$D$2:$D$31))</f>
        <v>Date</v>
      </c>
      <c r="AU7" s="219" t="s">
        <v>601</v>
      </c>
      <c r="AV7" s="63"/>
      <c r="AW7" s="146">
        <f t="shared" si="0"/>
        <v>1</v>
      </c>
      <c r="AX7" s="146">
        <f t="shared" si="1"/>
        <v>0</v>
      </c>
      <c r="AY7" s="146">
        <f t="shared" si="2"/>
        <v>0</v>
      </c>
      <c r="AZ7" s="146">
        <f t="shared" si="3"/>
        <v>1</v>
      </c>
      <c r="BA7" s="146">
        <f t="shared" si="4"/>
        <v>0</v>
      </c>
      <c r="BB7" s="146">
        <f t="shared" si="5"/>
        <v>1</v>
      </c>
      <c r="BC7" s="146">
        <f t="shared" si="6"/>
        <v>0</v>
      </c>
      <c r="BD7" s="146">
        <f t="shared" si="7"/>
        <v>0</v>
      </c>
      <c r="BE7" s="146">
        <f t="shared" si="8"/>
        <v>0</v>
      </c>
      <c r="BF7" s="146">
        <f t="shared" si="9"/>
        <v>1</v>
      </c>
    </row>
    <row r="8" spans="1:61" s="3" customFormat="1" ht="27" x14ac:dyDescent="0.25">
      <c r="A8" s="339"/>
      <c r="B8" s="99" t="s">
        <v>492</v>
      </c>
      <c r="C8" s="62">
        <v>5</v>
      </c>
      <c r="D8" s="175" t="str">
        <f t="shared" si="10"/>
        <v>REOPEN_DT</v>
      </c>
      <c r="E8" s="97" t="str">
        <f>IF($AS8="","",LOOKUP($AS8,Domains!$B$2:$B$31,Domains!$C$2:$C$31))</f>
        <v>date</v>
      </c>
      <c r="F8" s="63"/>
      <c r="G8" s="97" t="s">
        <v>621</v>
      </c>
      <c r="H8" s="63"/>
      <c r="I8" s="97" t="s">
        <v>424</v>
      </c>
      <c r="J8" s="63"/>
      <c r="K8" s="62"/>
      <c r="L8" s="63"/>
      <c r="M8" s="60"/>
      <c r="N8" s="63"/>
      <c r="O8" s="62"/>
      <c r="P8" s="63"/>
      <c r="Q8" s="60" t="s">
        <v>732</v>
      </c>
      <c r="R8" s="60"/>
      <c r="S8" s="60" t="s">
        <v>733</v>
      </c>
      <c r="T8" s="329"/>
      <c r="U8" s="60"/>
      <c r="V8" s="71"/>
      <c r="W8" s="62"/>
      <c r="X8" s="71"/>
      <c r="Y8" s="60"/>
      <c r="Z8" s="62"/>
      <c r="AA8" s="60"/>
      <c r="AB8" s="329"/>
      <c r="AC8" s="60"/>
      <c r="AD8" s="103"/>
      <c r="AE8" s="72"/>
      <c r="AF8" s="71"/>
      <c r="AG8" s="60"/>
      <c r="AH8" s="60"/>
      <c r="AI8" s="63"/>
      <c r="AJ8" s="60"/>
      <c r="AK8" s="99" t="s">
        <v>591</v>
      </c>
      <c r="AL8" s="71"/>
      <c r="AM8" s="97" t="s">
        <v>621</v>
      </c>
      <c r="AN8" s="63"/>
      <c r="AO8" s="97" t="s">
        <v>159</v>
      </c>
      <c r="AP8" s="63"/>
      <c r="AQ8" s="219" t="s">
        <v>434</v>
      </c>
      <c r="AR8" s="219" t="s">
        <v>513</v>
      </c>
      <c r="AS8" s="219" t="s">
        <v>316</v>
      </c>
      <c r="AT8" s="143" t="str">
        <f>IF($AS8="","",LOOKUP($AS8,Domains!$B$2:$B$31,Domains!$D$2:$D$31))</f>
        <v>Date</v>
      </c>
      <c r="AU8" s="219" t="s">
        <v>602</v>
      </c>
      <c r="AV8" s="63"/>
      <c r="AW8" s="146">
        <f t="shared" si="0"/>
        <v>1</v>
      </c>
      <c r="AX8" s="146">
        <f t="shared" si="1"/>
        <v>0</v>
      </c>
      <c r="AY8" s="146">
        <f t="shared" si="2"/>
        <v>0</v>
      </c>
      <c r="AZ8" s="146">
        <f t="shared" si="3"/>
        <v>1</v>
      </c>
      <c r="BA8" s="146">
        <f t="shared" si="4"/>
        <v>0</v>
      </c>
      <c r="BB8" s="146">
        <f t="shared" si="5"/>
        <v>1</v>
      </c>
      <c r="BC8" s="146">
        <f t="shared" si="6"/>
        <v>0</v>
      </c>
      <c r="BD8" s="146">
        <f t="shared" si="7"/>
        <v>0</v>
      </c>
      <c r="BE8" s="146">
        <f t="shared" si="8"/>
        <v>0</v>
      </c>
      <c r="BF8" s="146">
        <f t="shared" si="9"/>
        <v>1</v>
      </c>
    </row>
    <row r="9" spans="1:61" s="3" customFormat="1" ht="27" x14ac:dyDescent="0.25">
      <c r="A9" s="339"/>
      <c r="B9" s="99" t="s">
        <v>492</v>
      </c>
      <c r="C9" s="62">
        <v>6</v>
      </c>
      <c r="D9" s="175" t="str">
        <f t="shared" si="10"/>
        <v>CLOSED_DT</v>
      </c>
      <c r="E9" s="97" t="str">
        <f>IF($AS9="","",LOOKUP($AS9,Domains!$B$2:$B$31,Domains!$C$2:$C$31))</f>
        <v>date</v>
      </c>
      <c r="F9" s="63"/>
      <c r="G9" s="97" t="s">
        <v>621</v>
      </c>
      <c r="H9" s="63"/>
      <c r="I9" s="97" t="s">
        <v>424</v>
      </c>
      <c r="J9" s="63"/>
      <c r="K9" s="62"/>
      <c r="L9" s="63"/>
      <c r="M9" s="60"/>
      <c r="N9" s="63"/>
      <c r="O9" s="62"/>
      <c r="P9" s="63"/>
      <c r="Q9" s="60" t="s">
        <v>732</v>
      </c>
      <c r="R9" s="60"/>
      <c r="S9" s="60" t="s">
        <v>734</v>
      </c>
      <c r="T9" s="329"/>
      <c r="U9" s="60"/>
      <c r="V9" s="71"/>
      <c r="W9" s="62"/>
      <c r="X9" s="71"/>
      <c r="Y9" s="60"/>
      <c r="Z9" s="62"/>
      <c r="AA9" s="60"/>
      <c r="AB9" s="329"/>
      <c r="AC9" s="60"/>
      <c r="AD9" s="103"/>
      <c r="AE9" s="72"/>
      <c r="AF9" s="71"/>
      <c r="AG9" s="60"/>
      <c r="AH9" s="60"/>
      <c r="AI9" s="63"/>
      <c r="AJ9" s="60"/>
      <c r="AK9" s="99" t="s">
        <v>591</v>
      </c>
      <c r="AL9" s="71"/>
      <c r="AM9" s="97" t="s">
        <v>621</v>
      </c>
      <c r="AN9" s="63"/>
      <c r="AO9" s="97" t="s">
        <v>159</v>
      </c>
      <c r="AP9" s="63"/>
      <c r="AQ9" s="219" t="s">
        <v>435</v>
      </c>
      <c r="AR9" s="219" t="s">
        <v>514</v>
      </c>
      <c r="AS9" s="219" t="s">
        <v>316</v>
      </c>
      <c r="AT9" s="143" t="str">
        <f>IF($AS9="","",LOOKUP($AS9,Domains!$B$2:$B$31,Domains!$D$2:$D$31))</f>
        <v>Date</v>
      </c>
      <c r="AU9" s="219" t="s">
        <v>603</v>
      </c>
      <c r="AV9" s="63"/>
      <c r="AW9" s="146">
        <f t="shared" si="0"/>
        <v>1</v>
      </c>
      <c r="AX9" s="146">
        <f t="shared" si="1"/>
        <v>0</v>
      </c>
      <c r="AY9" s="146">
        <f t="shared" si="2"/>
        <v>0</v>
      </c>
      <c r="AZ9" s="146">
        <f t="shared" si="3"/>
        <v>1</v>
      </c>
      <c r="BA9" s="146">
        <f t="shared" si="4"/>
        <v>0</v>
      </c>
      <c r="BB9" s="146">
        <f t="shared" si="5"/>
        <v>1</v>
      </c>
      <c r="BC9" s="146">
        <f t="shared" si="6"/>
        <v>0</v>
      </c>
      <c r="BD9" s="146">
        <f t="shared" si="7"/>
        <v>0</v>
      </c>
      <c r="BE9" s="146">
        <f t="shared" si="8"/>
        <v>0</v>
      </c>
      <c r="BF9" s="146">
        <f t="shared" si="9"/>
        <v>1</v>
      </c>
    </row>
    <row r="10" spans="1:61" s="3" customFormat="1" ht="27" x14ac:dyDescent="0.25">
      <c r="A10" s="339"/>
      <c r="B10" s="99" t="s">
        <v>492</v>
      </c>
      <c r="C10" s="62">
        <v>7</v>
      </c>
      <c r="D10" s="175" t="str">
        <f t="shared" si="10"/>
        <v>STATUS_CD</v>
      </c>
      <c r="E10" s="97" t="str">
        <f>IF($AS10="","",LOOKUP($AS10,Domains!$B$2:$B$31,Domains!$C$2:$C$31))</f>
        <v>varchar(255)</v>
      </c>
      <c r="F10" s="63"/>
      <c r="G10" s="97" t="s">
        <v>621</v>
      </c>
      <c r="H10" s="63"/>
      <c r="I10" s="97" t="s">
        <v>424</v>
      </c>
      <c r="J10" s="63"/>
      <c r="K10" s="62"/>
      <c r="L10" s="63"/>
      <c r="M10" s="60"/>
      <c r="N10" s="63"/>
      <c r="O10" s="62"/>
      <c r="P10" s="63"/>
      <c r="Q10" s="60" t="s">
        <v>732</v>
      </c>
      <c r="R10" s="60"/>
      <c r="S10" s="60" t="s">
        <v>735</v>
      </c>
      <c r="T10" s="329"/>
      <c r="U10" s="60"/>
      <c r="V10" s="71"/>
      <c r="W10" s="62"/>
      <c r="X10" s="71"/>
      <c r="Y10" s="60"/>
      <c r="Z10" s="62"/>
      <c r="AA10" s="60"/>
      <c r="AB10" s="329"/>
      <c r="AC10" s="60"/>
      <c r="AD10" s="103"/>
      <c r="AE10" s="72"/>
      <c r="AF10" s="71"/>
      <c r="AG10" s="60"/>
      <c r="AH10" s="60"/>
      <c r="AI10" s="63"/>
      <c r="AJ10" s="60"/>
      <c r="AK10" s="99" t="s">
        <v>83</v>
      </c>
      <c r="AL10" s="71"/>
      <c r="AM10" s="97" t="s">
        <v>621</v>
      </c>
      <c r="AN10" s="63"/>
      <c r="AO10" s="97" t="s">
        <v>159</v>
      </c>
      <c r="AP10" s="63"/>
      <c r="AQ10" s="242" t="s">
        <v>497</v>
      </c>
      <c r="AR10" s="242" t="s">
        <v>496</v>
      </c>
      <c r="AS10" s="242" t="s">
        <v>317</v>
      </c>
      <c r="AT10" s="143" t="str">
        <f>IF($AS10="","",LOOKUP($AS10,Domains!$B$2:$B$31,Domains!$D$2:$D$31))</f>
        <v>Variable characters (255)</v>
      </c>
      <c r="AU10" s="242" t="s">
        <v>540</v>
      </c>
      <c r="AV10" s="63"/>
      <c r="AW10" s="146">
        <f t="shared" si="0"/>
        <v>1</v>
      </c>
      <c r="AX10" s="146">
        <f t="shared" si="1"/>
        <v>0</v>
      </c>
      <c r="AY10" s="146">
        <f t="shared" si="2"/>
        <v>0</v>
      </c>
      <c r="AZ10" s="146">
        <f t="shared" si="3"/>
        <v>1</v>
      </c>
      <c r="BA10" s="146">
        <f t="shared" si="4"/>
        <v>0</v>
      </c>
      <c r="BB10" s="146">
        <f t="shared" si="5"/>
        <v>1</v>
      </c>
      <c r="BC10" s="146">
        <f t="shared" si="6"/>
        <v>0</v>
      </c>
      <c r="BD10" s="146">
        <f t="shared" si="7"/>
        <v>0</v>
      </c>
      <c r="BE10" s="146">
        <f t="shared" si="8"/>
        <v>0</v>
      </c>
      <c r="BF10" s="146">
        <f t="shared" si="9"/>
        <v>1</v>
      </c>
    </row>
    <row r="11" spans="1:61" s="3" customFormat="1" ht="13.5" x14ac:dyDescent="0.25">
      <c r="A11" s="339"/>
      <c r="B11" s="99" t="s">
        <v>492</v>
      </c>
      <c r="C11" s="62">
        <v>8</v>
      </c>
      <c r="D11" s="175" t="str">
        <f t="shared" si="10"/>
        <v>STATUS_TYPE_CD</v>
      </c>
      <c r="E11" s="97" t="str">
        <f>IF($AS11="","",LOOKUP($AS11,Domains!$B$2:$B$31,Domains!$C$2:$C$31))</f>
        <v>varchar(255)</v>
      </c>
      <c r="F11" s="63"/>
      <c r="G11" s="97" t="s">
        <v>621</v>
      </c>
      <c r="H11" s="63"/>
      <c r="I11" s="97" t="s">
        <v>424</v>
      </c>
      <c r="J11" s="63"/>
      <c r="K11" s="62"/>
      <c r="L11" s="63"/>
      <c r="M11" s="60"/>
      <c r="N11" s="63"/>
      <c r="O11" s="62"/>
      <c r="P11" s="63"/>
      <c r="Q11" s="60"/>
      <c r="R11" s="60"/>
      <c r="S11" s="60" t="s">
        <v>736</v>
      </c>
      <c r="T11" s="329"/>
      <c r="U11" s="60"/>
      <c r="V11" s="71"/>
      <c r="W11" s="62"/>
      <c r="X11" s="71"/>
      <c r="Y11" s="60"/>
      <c r="Z11" s="62"/>
      <c r="AA11" s="60"/>
      <c r="AB11" s="329"/>
      <c r="AC11" s="60"/>
      <c r="AD11" s="103"/>
      <c r="AE11" s="72"/>
      <c r="AF11" s="71"/>
      <c r="AG11" s="60"/>
      <c r="AH11" s="60"/>
      <c r="AI11" s="63"/>
      <c r="AJ11" s="60"/>
      <c r="AK11" s="99" t="s">
        <v>83</v>
      </c>
      <c r="AL11" s="71"/>
      <c r="AM11" s="97" t="s">
        <v>621</v>
      </c>
      <c r="AN11" s="63"/>
      <c r="AO11" s="97" t="s">
        <v>159</v>
      </c>
      <c r="AP11" s="63"/>
      <c r="AQ11" s="242" t="s">
        <v>498</v>
      </c>
      <c r="AR11" s="242" t="s">
        <v>495</v>
      </c>
      <c r="AS11" s="242" t="s">
        <v>317</v>
      </c>
      <c r="AT11" s="143" t="str">
        <f>IF($AS11="","",LOOKUP($AS11,Domains!$B$2:$B$31,Domains!$D$2:$D$31))</f>
        <v>Variable characters (255)</v>
      </c>
      <c r="AU11" s="242" t="s">
        <v>436</v>
      </c>
      <c r="AV11" s="63"/>
      <c r="AW11" s="146">
        <f t="shared" si="0"/>
        <v>1</v>
      </c>
      <c r="AX11" s="146">
        <f t="shared" si="1"/>
        <v>0</v>
      </c>
      <c r="AY11" s="146">
        <f t="shared" si="2"/>
        <v>0</v>
      </c>
      <c r="AZ11" s="146">
        <f t="shared" si="3"/>
        <v>1</v>
      </c>
      <c r="BA11" s="146">
        <f t="shared" si="4"/>
        <v>0</v>
      </c>
      <c r="BB11" s="146">
        <f t="shared" si="5"/>
        <v>1</v>
      </c>
      <c r="BC11" s="146">
        <f t="shared" si="6"/>
        <v>0</v>
      </c>
      <c r="BD11" s="146">
        <f t="shared" si="7"/>
        <v>0</v>
      </c>
      <c r="BE11" s="146">
        <f t="shared" si="8"/>
        <v>0</v>
      </c>
      <c r="BF11" s="146">
        <f t="shared" si="9"/>
        <v>1</v>
      </c>
    </row>
    <row r="12" spans="1:61" s="3" customFormat="1" ht="27" x14ac:dyDescent="0.25">
      <c r="A12" s="339"/>
      <c r="B12" s="99" t="s">
        <v>492</v>
      </c>
      <c r="C12" s="62">
        <v>9</v>
      </c>
      <c r="D12" s="175" t="str">
        <f t="shared" si="10"/>
        <v>REASON_CD</v>
      </c>
      <c r="E12" s="97" t="str">
        <f>IF($AS12="","",LOOKUP($AS12,Domains!$B$2:$B$31,Domains!$C$2:$C$31))</f>
        <v>varchar(255)</v>
      </c>
      <c r="F12" s="63"/>
      <c r="G12" s="97" t="s">
        <v>621</v>
      </c>
      <c r="H12" s="63"/>
      <c r="I12" s="97" t="s">
        <v>424</v>
      </c>
      <c r="J12" s="63"/>
      <c r="K12" s="62"/>
      <c r="L12" s="63"/>
      <c r="M12" s="60"/>
      <c r="N12" s="63"/>
      <c r="O12" s="62"/>
      <c r="P12" s="63"/>
      <c r="Q12" s="60" t="s">
        <v>729</v>
      </c>
      <c r="R12" s="60"/>
      <c r="S12" s="60" t="s">
        <v>737</v>
      </c>
      <c r="T12" s="329"/>
      <c r="U12" s="60" t="s">
        <v>927</v>
      </c>
      <c r="V12" s="71"/>
      <c r="W12" s="62"/>
      <c r="X12" s="71"/>
      <c r="Y12" s="60"/>
      <c r="Z12" s="62"/>
      <c r="AA12" s="60"/>
      <c r="AB12" s="329"/>
      <c r="AC12" s="60"/>
      <c r="AD12" s="103"/>
      <c r="AE12" s="72"/>
      <c r="AF12" s="71"/>
      <c r="AG12" s="60"/>
      <c r="AH12" s="60"/>
      <c r="AI12" s="63"/>
      <c r="AJ12" s="60"/>
      <c r="AK12" s="99" t="s">
        <v>83</v>
      </c>
      <c r="AL12" s="71"/>
      <c r="AM12" s="97" t="s">
        <v>621</v>
      </c>
      <c r="AN12" s="63"/>
      <c r="AO12" s="97" t="s">
        <v>159</v>
      </c>
      <c r="AP12" s="63"/>
      <c r="AQ12" s="220" t="s">
        <v>463</v>
      </c>
      <c r="AR12" s="220" t="s">
        <v>464</v>
      </c>
      <c r="AS12" s="220" t="s">
        <v>317</v>
      </c>
      <c r="AT12" s="143" t="str">
        <f>IF($AS12="","",LOOKUP($AS12,Domains!$B$2:$B$31,Domains!$D$2:$D$31))</f>
        <v>Variable characters (255)</v>
      </c>
      <c r="AU12" s="220" t="s">
        <v>516</v>
      </c>
      <c r="AV12" s="63"/>
      <c r="AW12" s="146">
        <f t="shared" si="0"/>
        <v>1</v>
      </c>
      <c r="AX12" s="146">
        <f t="shared" si="1"/>
        <v>0</v>
      </c>
      <c r="AY12" s="146">
        <f t="shared" si="2"/>
        <v>0</v>
      </c>
      <c r="AZ12" s="146">
        <f t="shared" si="3"/>
        <v>1</v>
      </c>
      <c r="BA12" s="146">
        <f t="shared" si="4"/>
        <v>0</v>
      </c>
      <c r="BB12" s="146">
        <f t="shared" si="5"/>
        <v>1</v>
      </c>
      <c r="BC12" s="146">
        <f t="shared" si="6"/>
        <v>0</v>
      </c>
      <c r="BD12" s="146">
        <f t="shared" si="7"/>
        <v>0</v>
      </c>
      <c r="BE12" s="146">
        <f t="shared" si="8"/>
        <v>0</v>
      </c>
      <c r="BF12" s="146">
        <f t="shared" si="9"/>
        <v>1</v>
      </c>
    </row>
    <row r="13" spans="1:61" s="3" customFormat="1" ht="13.5" customHeight="1" x14ac:dyDescent="0.25">
      <c r="A13" s="345"/>
      <c r="B13" s="99" t="s">
        <v>492</v>
      </c>
      <c r="C13" s="62">
        <v>10</v>
      </c>
      <c r="D13" s="175" t="str">
        <f t="shared" si="10"/>
        <v>X_SEQ_NO</v>
      </c>
      <c r="E13" s="97" t="str">
        <f>IF($AS13="","",LOOKUP($AS13,Domains!$B$2:$B$31,Domains!$C$2:$C$31))</f>
        <v>decimal(19,0)</v>
      </c>
      <c r="F13" s="63"/>
      <c r="G13" s="97" t="s">
        <v>621</v>
      </c>
      <c r="H13" s="63"/>
      <c r="I13" s="62" t="s">
        <v>424</v>
      </c>
      <c r="J13" s="63"/>
      <c r="K13" s="62"/>
      <c r="L13" s="63"/>
      <c r="M13" s="60"/>
      <c r="N13" s="63"/>
      <c r="O13" s="62"/>
      <c r="P13" s="63"/>
      <c r="Q13" s="60" t="s">
        <v>729</v>
      </c>
      <c r="R13" s="60"/>
      <c r="S13" s="60" t="s">
        <v>738</v>
      </c>
      <c r="T13" s="329"/>
      <c r="U13" s="60"/>
      <c r="V13" s="71"/>
      <c r="W13" s="62"/>
      <c r="X13" s="71"/>
      <c r="Y13" s="60"/>
      <c r="Z13" s="62"/>
      <c r="AA13" s="60"/>
      <c r="AB13" s="329"/>
      <c r="AC13" s="60"/>
      <c r="AD13" s="103"/>
      <c r="AE13" s="72"/>
      <c r="AF13" s="71"/>
      <c r="AG13" s="99" t="s">
        <v>172</v>
      </c>
      <c r="AH13" s="99" t="s">
        <v>111</v>
      </c>
      <c r="AI13" s="63"/>
      <c r="AJ13" s="60"/>
      <c r="AK13" s="60"/>
      <c r="AL13" s="71"/>
      <c r="AM13" s="97" t="s">
        <v>621</v>
      </c>
      <c r="AN13" s="63"/>
      <c r="AO13" s="97" t="s">
        <v>159</v>
      </c>
      <c r="AP13" s="63"/>
      <c r="AQ13" s="144" t="s">
        <v>423</v>
      </c>
      <c r="AR13" s="144" t="s">
        <v>491</v>
      </c>
      <c r="AS13" s="175" t="s">
        <v>741</v>
      </c>
      <c r="AT13" s="143" t="str">
        <f>IF($AS13="","",LOOKUP($AS13,Domains!$B$2:$B$31,Domains!$D$2:$D$31))</f>
        <v>Long Integer</v>
      </c>
      <c r="AU13" s="171" t="s">
        <v>341</v>
      </c>
      <c r="AV13" s="63"/>
      <c r="AW13" s="146">
        <f t="shared" ref="AW13:AW26" si="11">BB13+BC13</f>
        <v>1</v>
      </c>
      <c r="AX13" s="146">
        <f t="shared" ref="AX13:AX26" si="12">BD13+BE13</f>
        <v>0</v>
      </c>
      <c r="AY13" s="146">
        <f t="shared" ref="AY13:AY26" si="13">IF(AE13="",0,1)</f>
        <v>0</v>
      </c>
      <c r="AZ13" s="146">
        <f t="shared" ref="AZ13:AZ26" si="14">IF(G13="",0,1)</f>
        <v>1</v>
      </c>
      <c r="BA13" s="146">
        <f t="shared" ref="BA13:BA26" si="15">IF(K13="",0,1)</f>
        <v>0</v>
      </c>
      <c r="BB13" s="146">
        <f t="shared" si="5"/>
        <v>1</v>
      </c>
      <c r="BC13" s="146">
        <f t="shared" si="6"/>
        <v>0</v>
      </c>
      <c r="BD13" s="146">
        <f t="shared" si="7"/>
        <v>0</v>
      </c>
      <c r="BE13" s="146">
        <f t="shared" si="8"/>
        <v>0</v>
      </c>
      <c r="BF13" s="146">
        <f t="shared" si="9"/>
        <v>1</v>
      </c>
    </row>
    <row r="14" spans="1:61" s="3" customFormat="1" ht="13.5" customHeight="1" x14ac:dyDescent="0.25">
      <c r="A14" s="340" t="s">
        <v>116</v>
      </c>
      <c r="B14" s="60"/>
      <c r="C14" s="62"/>
      <c r="D14" s="175"/>
      <c r="E14" s="97" t="str">
        <f>IF($AS14="","",LOOKUP($AS14,Domains!$B$2:$B$31,Domains!$C$2:$C$31))</f>
        <v/>
      </c>
      <c r="F14" s="63"/>
      <c r="G14" s="62"/>
      <c r="H14" s="63"/>
      <c r="I14" s="62"/>
      <c r="J14" s="63"/>
      <c r="K14" s="62"/>
      <c r="L14" s="63"/>
      <c r="M14" s="60"/>
      <c r="N14" s="63"/>
      <c r="O14" s="62"/>
      <c r="P14" s="63"/>
      <c r="Q14" s="60"/>
      <c r="R14" s="62"/>
      <c r="S14" s="60"/>
      <c r="T14" s="329"/>
      <c r="U14" s="60"/>
      <c r="V14" s="71"/>
      <c r="W14" s="62"/>
      <c r="X14" s="71"/>
      <c r="Y14" s="60"/>
      <c r="Z14" s="62"/>
      <c r="AA14" s="60"/>
      <c r="AB14" s="329"/>
      <c r="AC14" s="60"/>
      <c r="AD14" s="103"/>
      <c r="AE14" s="72"/>
      <c r="AF14" s="71"/>
      <c r="AG14" s="60"/>
      <c r="AH14" s="60"/>
      <c r="AI14" s="63"/>
      <c r="AJ14" s="60"/>
      <c r="AK14" s="60"/>
      <c r="AL14" s="71"/>
      <c r="AM14" s="62"/>
      <c r="AN14" s="63"/>
      <c r="AO14" s="97"/>
      <c r="AP14" s="63"/>
      <c r="AQ14" s="144"/>
      <c r="AR14" s="144"/>
      <c r="AS14" s="144"/>
      <c r="AT14" s="143" t="str">
        <f>IF($AS14="","",LOOKUP($AS14,Domains!$B$2:$B$31,Domains!$D$2:$D$31))</f>
        <v/>
      </c>
      <c r="AU14" s="93"/>
      <c r="AV14" s="63"/>
      <c r="AW14" s="146">
        <f t="shared" si="11"/>
        <v>0</v>
      </c>
      <c r="AX14" s="146">
        <f t="shared" si="12"/>
        <v>0</v>
      </c>
      <c r="AY14" s="146">
        <f t="shared" si="13"/>
        <v>0</v>
      </c>
      <c r="AZ14" s="146">
        <f t="shared" si="14"/>
        <v>0</v>
      </c>
      <c r="BA14" s="146">
        <f t="shared" si="15"/>
        <v>0</v>
      </c>
      <c r="BB14" s="146">
        <f t="shared" si="5"/>
        <v>0</v>
      </c>
      <c r="BC14" s="146">
        <f t="shared" si="6"/>
        <v>0</v>
      </c>
      <c r="BD14" s="146">
        <f t="shared" si="7"/>
        <v>0</v>
      </c>
      <c r="BE14" s="146">
        <f t="shared" si="8"/>
        <v>0</v>
      </c>
      <c r="BF14" s="146">
        <f t="shared" si="9"/>
        <v>0</v>
      </c>
    </row>
    <row r="15" spans="1:61" s="3" customFormat="1" ht="13.5" x14ac:dyDescent="0.25">
      <c r="A15" s="341"/>
      <c r="B15" s="60"/>
      <c r="C15" s="62"/>
      <c r="D15" s="175"/>
      <c r="E15" s="97" t="str">
        <f>IF($AS15="","",LOOKUP($AS15,Domains!$B$2:$B$31,Domains!$C$2:$C$31))</f>
        <v/>
      </c>
      <c r="F15" s="63"/>
      <c r="G15" s="62"/>
      <c r="H15" s="63"/>
      <c r="I15" s="62"/>
      <c r="J15" s="63"/>
      <c r="K15" s="62"/>
      <c r="L15" s="63"/>
      <c r="M15" s="60"/>
      <c r="N15" s="63"/>
      <c r="O15" s="62"/>
      <c r="P15" s="63"/>
      <c r="Q15" s="60"/>
      <c r="R15" s="62"/>
      <c r="S15" s="60"/>
      <c r="T15" s="329"/>
      <c r="U15" s="60"/>
      <c r="V15" s="71"/>
      <c r="W15" s="62"/>
      <c r="X15" s="71"/>
      <c r="Y15" s="67"/>
      <c r="Z15" s="62"/>
      <c r="AA15" s="67"/>
      <c r="AB15" s="329"/>
      <c r="AC15" s="60"/>
      <c r="AD15" s="103"/>
      <c r="AE15" s="72"/>
      <c r="AF15" s="71"/>
      <c r="AG15" s="60"/>
      <c r="AH15" s="60"/>
      <c r="AI15" s="63"/>
      <c r="AJ15" s="60"/>
      <c r="AK15" s="60"/>
      <c r="AL15" s="71"/>
      <c r="AM15" s="62"/>
      <c r="AN15" s="63"/>
      <c r="AO15" s="97"/>
      <c r="AP15" s="63"/>
      <c r="AQ15" s="144"/>
      <c r="AR15" s="144"/>
      <c r="AS15" s="144"/>
      <c r="AT15" s="143" t="str">
        <f>IF($AS15="","",LOOKUP($AS15,Domains!$B$2:$B$31,Domains!$D$2:$D$31))</f>
        <v/>
      </c>
      <c r="AU15" s="144"/>
      <c r="AV15" s="63"/>
      <c r="AW15" s="146">
        <f t="shared" si="11"/>
        <v>0</v>
      </c>
      <c r="AX15" s="146">
        <f t="shared" si="12"/>
        <v>0</v>
      </c>
      <c r="AY15" s="146">
        <f t="shared" si="13"/>
        <v>0</v>
      </c>
      <c r="AZ15" s="146">
        <f t="shared" si="14"/>
        <v>0</v>
      </c>
      <c r="BA15" s="146">
        <f t="shared" si="15"/>
        <v>0</v>
      </c>
      <c r="BB15" s="146">
        <f t="shared" si="5"/>
        <v>0</v>
      </c>
      <c r="BC15" s="146">
        <f t="shared" si="6"/>
        <v>0</v>
      </c>
      <c r="BD15" s="146">
        <f t="shared" si="7"/>
        <v>0</v>
      </c>
      <c r="BE15" s="146">
        <f t="shared" si="8"/>
        <v>0</v>
      </c>
      <c r="BF15" s="146">
        <f t="shared" si="9"/>
        <v>0</v>
      </c>
    </row>
    <row r="16" spans="1:61" s="3" customFormat="1" ht="13.5" x14ac:dyDescent="0.25">
      <c r="A16" s="341"/>
      <c r="B16" s="60"/>
      <c r="C16" s="62"/>
      <c r="D16" s="175"/>
      <c r="E16" s="97" t="str">
        <f>IF($AS16="","",LOOKUP($AS16,Domains!$B$2:$B$31,Domains!$C$2:$C$31))</f>
        <v/>
      </c>
      <c r="F16" s="63"/>
      <c r="G16" s="62"/>
      <c r="H16" s="63"/>
      <c r="I16" s="62"/>
      <c r="J16" s="63"/>
      <c r="K16" s="62"/>
      <c r="L16" s="63"/>
      <c r="M16" s="60"/>
      <c r="N16" s="63"/>
      <c r="O16" s="62"/>
      <c r="P16" s="63"/>
      <c r="Q16" s="60"/>
      <c r="R16" s="62"/>
      <c r="S16" s="60"/>
      <c r="T16" s="329"/>
      <c r="U16" s="60"/>
      <c r="V16" s="71"/>
      <c r="W16" s="62"/>
      <c r="X16" s="71"/>
      <c r="Y16" s="60"/>
      <c r="Z16" s="62"/>
      <c r="AA16" s="60"/>
      <c r="AB16" s="329"/>
      <c r="AC16" s="60"/>
      <c r="AD16" s="103"/>
      <c r="AE16" s="72"/>
      <c r="AF16" s="71"/>
      <c r="AG16" s="60"/>
      <c r="AH16" s="60"/>
      <c r="AI16" s="63"/>
      <c r="AJ16" s="60"/>
      <c r="AK16" s="60"/>
      <c r="AL16" s="71"/>
      <c r="AM16" s="62"/>
      <c r="AN16" s="63"/>
      <c r="AO16" s="97"/>
      <c r="AP16" s="63"/>
      <c r="AQ16" s="144"/>
      <c r="AR16" s="144"/>
      <c r="AS16" s="144"/>
      <c r="AT16" s="143" t="str">
        <f>IF($AS16="","",LOOKUP($AS16,Domains!$B$2:$B$31,Domains!$D$2:$D$31))</f>
        <v/>
      </c>
      <c r="AU16" s="144"/>
      <c r="AV16" s="63"/>
      <c r="AW16" s="146">
        <f t="shared" si="11"/>
        <v>0</v>
      </c>
      <c r="AX16" s="146">
        <f t="shared" si="12"/>
        <v>0</v>
      </c>
      <c r="AY16" s="146">
        <f t="shared" si="13"/>
        <v>0</v>
      </c>
      <c r="AZ16" s="146">
        <f t="shared" si="14"/>
        <v>0</v>
      </c>
      <c r="BA16" s="146">
        <f t="shared" si="15"/>
        <v>0</v>
      </c>
      <c r="BB16" s="146">
        <f t="shared" si="5"/>
        <v>0</v>
      </c>
      <c r="BC16" s="146">
        <f t="shared" si="6"/>
        <v>0</v>
      </c>
      <c r="BD16" s="146">
        <f t="shared" si="7"/>
        <v>0</v>
      </c>
      <c r="BE16" s="146">
        <f t="shared" si="8"/>
        <v>0</v>
      </c>
      <c r="BF16" s="146">
        <f t="shared" si="9"/>
        <v>0</v>
      </c>
    </row>
    <row r="17" spans="1:58" s="3" customFormat="1" ht="13.5" x14ac:dyDescent="0.25">
      <c r="A17" s="341"/>
      <c r="B17" s="60"/>
      <c r="C17" s="62"/>
      <c r="D17" s="175"/>
      <c r="E17" s="97" t="str">
        <f>IF($AS17="","",LOOKUP($AS17,Domains!$B$2:$B$31,Domains!$C$2:$C$31))</f>
        <v/>
      </c>
      <c r="F17" s="63"/>
      <c r="G17" s="62"/>
      <c r="H17" s="63"/>
      <c r="I17" s="62"/>
      <c r="J17" s="63"/>
      <c r="K17" s="62"/>
      <c r="L17" s="63"/>
      <c r="M17" s="60"/>
      <c r="N17" s="63"/>
      <c r="O17" s="62"/>
      <c r="P17" s="63"/>
      <c r="Q17" s="60"/>
      <c r="R17" s="62"/>
      <c r="S17" s="60"/>
      <c r="T17" s="329"/>
      <c r="U17" s="60"/>
      <c r="V17" s="71"/>
      <c r="W17" s="62"/>
      <c r="X17" s="71"/>
      <c r="Y17" s="60"/>
      <c r="Z17" s="62"/>
      <c r="AA17" s="60"/>
      <c r="AB17" s="329"/>
      <c r="AC17" s="60"/>
      <c r="AD17" s="103"/>
      <c r="AE17" s="72"/>
      <c r="AF17" s="71"/>
      <c r="AG17" s="60"/>
      <c r="AH17" s="60"/>
      <c r="AI17" s="63"/>
      <c r="AJ17" s="60"/>
      <c r="AK17" s="60"/>
      <c r="AL17" s="71"/>
      <c r="AM17" s="62"/>
      <c r="AN17" s="63"/>
      <c r="AO17" s="97"/>
      <c r="AP17" s="63"/>
      <c r="AQ17" s="144"/>
      <c r="AR17" s="144"/>
      <c r="AS17" s="144"/>
      <c r="AT17" s="143" t="str">
        <f>IF($AS17="","",LOOKUP($AS17,Domains!$B$2:$B$31,Domains!$D$2:$D$31))</f>
        <v/>
      </c>
      <c r="AU17" s="144"/>
      <c r="AV17" s="63"/>
      <c r="AW17" s="146">
        <f t="shared" si="11"/>
        <v>0</v>
      </c>
      <c r="AX17" s="146">
        <f t="shared" si="12"/>
        <v>0</v>
      </c>
      <c r="AY17" s="146">
        <f t="shared" si="13"/>
        <v>0</v>
      </c>
      <c r="AZ17" s="146">
        <f t="shared" si="14"/>
        <v>0</v>
      </c>
      <c r="BA17" s="146">
        <f t="shared" si="15"/>
        <v>0</v>
      </c>
      <c r="BB17" s="146">
        <f t="shared" si="5"/>
        <v>0</v>
      </c>
      <c r="BC17" s="146">
        <f t="shared" si="6"/>
        <v>0</v>
      </c>
      <c r="BD17" s="146">
        <f t="shared" si="7"/>
        <v>0</v>
      </c>
      <c r="BE17" s="146">
        <f t="shared" si="8"/>
        <v>0</v>
      </c>
      <c r="BF17" s="146">
        <f t="shared" si="9"/>
        <v>0</v>
      </c>
    </row>
    <row r="18" spans="1:58" s="3" customFormat="1" ht="13.5" x14ac:dyDescent="0.25">
      <c r="A18" s="341"/>
      <c r="B18" s="60"/>
      <c r="C18" s="62"/>
      <c r="D18" s="175"/>
      <c r="E18" s="97" t="str">
        <f>IF($AS18="","",LOOKUP($AS18,Domains!$B$2:$B$31,Domains!$C$2:$C$31))</f>
        <v/>
      </c>
      <c r="F18" s="63"/>
      <c r="G18" s="62"/>
      <c r="H18" s="63"/>
      <c r="I18" s="62"/>
      <c r="J18" s="63"/>
      <c r="K18" s="62"/>
      <c r="L18" s="63"/>
      <c r="M18" s="60"/>
      <c r="N18" s="63"/>
      <c r="O18" s="62"/>
      <c r="P18" s="63"/>
      <c r="Q18" s="60"/>
      <c r="R18" s="62"/>
      <c r="S18" s="60"/>
      <c r="T18" s="329"/>
      <c r="U18" s="60"/>
      <c r="V18" s="71"/>
      <c r="W18" s="62"/>
      <c r="X18" s="71"/>
      <c r="Y18" s="60"/>
      <c r="Z18" s="62"/>
      <c r="AA18" s="60"/>
      <c r="AB18" s="329"/>
      <c r="AC18" s="60"/>
      <c r="AD18" s="103"/>
      <c r="AE18" s="72"/>
      <c r="AF18" s="71"/>
      <c r="AG18" s="60"/>
      <c r="AH18" s="60"/>
      <c r="AI18" s="63"/>
      <c r="AJ18" s="60"/>
      <c r="AK18" s="60"/>
      <c r="AL18" s="71"/>
      <c r="AM18" s="62"/>
      <c r="AN18" s="63"/>
      <c r="AO18" s="97"/>
      <c r="AP18" s="63"/>
      <c r="AQ18" s="242"/>
      <c r="AR18" s="242"/>
      <c r="AS18" s="242"/>
      <c r="AT18" s="143" t="str">
        <f>IF($AS18="","",LOOKUP($AS18,Domains!$B$2:$B$31,Domains!$D$2:$D$31))</f>
        <v/>
      </c>
      <c r="AU18" s="242"/>
      <c r="AV18" s="63"/>
      <c r="AW18" s="146">
        <f t="shared" si="11"/>
        <v>0</v>
      </c>
      <c r="AX18" s="146">
        <f t="shared" si="12"/>
        <v>0</v>
      </c>
      <c r="AY18" s="146">
        <f t="shared" si="13"/>
        <v>0</v>
      </c>
      <c r="AZ18" s="146">
        <f t="shared" si="14"/>
        <v>0</v>
      </c>
      <c r="BA18" s="146">
        <f t="shared" si="15"/>
        <v>0</v>
      </c>
      <c r="BB18" s="146">
        <f t="shared" si="5"/>
        <v>0</v>
      </c>
      <c r="BC18" s="146">
        <f t="shared" si="6"/>
        <v>0</v>
      </c>
      <c r="BD18" s="146">
        <f t="shared" si="7"/>
        <v>0</v>
      </c>
      <c r="BE18" s="146">
        <f t="shared" si="8"/>
        <v>0</v>
      </c>
      <c r="BF18" s="146">
        <f t="shared" si="9"/>
        <v>0</v>
      </c>
    </row>
    <row r="19" spans="1:58" s="3" customFormat="1" ht="13.5" x14ac:dyDescent="0.25">
      <c r="A19" s="341"/>
      <c r="B19" s="60"/>
      <c r="C19" s="62"/>
      <c r="D19" s="175"/>
      <c r="E19" s="97" t="str">
        <f>IF($AS19="","",LOOKUP($AS19,Domains!$B$2:$B$31,Domains!$C$2:$C$31))</f>
        <v/>
      </c>
      <c r="F19" s="63"/>
      <c r="G19" s="62"/>
      <c r="H19" s="63"/>
      <c r="I19" s="62"/>
      <c r="J19" s="63"/>
      <c r="K19" s="62"/>
      <c r="L19" s="63"/>
      <c r="M19" s="60"/>
      <c r="N19" s="63"/>
      <c r="O19" s="62"/>
      <c r="P19" s="63"/>
      <c r="Q19" s="60"/>
      <c r="R19" s="62"/>
      <c r="S19" s="60"/>
      <c r="T19" s="329"/>
      <c r="U19" s="60"/>
      <c r="V19" s="71"/>
      <c r="W19" s="62"/>
      <c r="X19" s="71"/>
      <c r="Y19" s="60"/>
      <c r="Z19" s="62"/>
      <c r="AA19" s="60"/>
      <c r="AB19" s="329"/>
      <c r="AC19" s="60"/>
      <c r="AD19" s="103"/>
      <c r="AE19" s="72"/>
      <c r="AF19" s="71"/>
      <c r="AG19" s="60"/>
      <c r="AH19" s="60"/>
      <c r="AI19" s="63"/>
      <c r="AJ19" s="60"/>
      <c r="AK19" s="60"/>
      <c r="AL19" s="71"/>
      <c r="AM19" s="62"/>
      <c r="AN19" s="63"/>
      <c r="AO19" s="97"/>
      <c r="AP19" s="63"/>
      <c r="AQ19" s="144"/>
      <c r="AR19" s="144"/>
      <c r="AS19" s="144"/>
      <c r="AT19" s="143" t="str">
        <f>IF($AS19="","",LOOKUP($AS19,Domains!$B$2:$B$31,Domains!$D$2:$D$31))</f>
        <v/>
      </c>
      <c r="AU19" s="144"/>
      <c r="AV19" s="63"/>
      <c r="AW19" s="146">
        <f t="shared" si="11"/>
        <v>0</v>
      </c>
      <c r="AX19" s="146">
        <f t="shared" si="12"/>
        <v>0</v>
      </c>
      <c r="AY19" s="146">
        <f t="shared" si="13"/>
        <v>0</v>
      </c>
      <c r="AZ19" s="146">
        <f t="shared" si="14"/>
        <v>0</v>
      </c>
      <c r="BA19" s="146">
        <f t="shared" si="15"/>
        <v>0</v>
      </c>
      <c r="BB19" s="146">
        <f t="shared" si="5"/>
        <v>0</v>
      </c>
      <c r="BC19" s="146">
        <f t="shared" si="6"/>
        <v>0</v>
      </c>
      <c r="BD19" s="146">
        <f t="shared" si="7"/>
        <v>0</v>
      </c>
      <c r="BE19" s="146">
        <f t="shared" si="8"/>
        <v>0</v>
      </c>
      <c r="BF19" s="146">
        <f t="shared" si="9"/>
        <v>0</v>
      </c>
    </row>
    <row r="20" spans="1:58" s="3" customFormat="1" ht="13.5" x14ac:dyDescent="0.25">
      <c r="A20" s="341"/>
      <c r="B20" s="60"/>
      <c r="C20" s="62"/>
      <c r="D20" s="175"/>
      <c r="E20" s="97" t="str">
        <f>IF($AS20="","",LOOKUP($AS20,Domains!$B$2:$B$31,Domains!$C$2:$C$31))</f>
        <v/>
      </c>
      <c r="F20" s="63"/>
      <c r="G20" s="62"/>
      <c r="H20" s="63"/>
      <c r="I20" s="62"/>
      <c r="J20" s="63"/>
      <c r="K20" s="62"/>
      <c r="L20" s="63"/>
      <c r="M20" s="60"/>
      <c r="N20" s="63"/>
      <c r="O20" s="62"/>
      <c r="P20" s="63"/>
      <c r="Q20" s="60"/>
      <c r="R20" s="62"/>
      <c r="S20" s="60"/>
      <c r="T20" s="329"/>
      <c r="U20" s="60"/>
      <c r="V20" s="71"/>
      <c r="W20" s="62"/>
      <c r="X20" s="71"/>
      <c r="Y20" s="60"/>
      <c r="Z20" s="62"/>
      <c r="AA20" s="60"/>
      <c r="AB20" s="329"/>
      <c r="AC20" s="60"/>
      <c r="AD20" s="103"/>
      <c r="AE20" s="72"/>
      <c r="AF20" s="71"/>
      <c r="AG20" s="60"/>
      <c r="AH20" s="60"/>
      <c r="AI20" s="63"/>
      <c r="AJ20" s="60"/>
      <c r="AK20" s="60"/>
      <c r="AL20" s="71"/>
      <c r="AM20" s="62"/>
      <c r="AN20" s="63"/>
      <c r="AO20" s="97"/>
      <c r="AP20" s="63"/>
      <c r="AQ20" s="144"/>
      <c r="AR20" s="144"/>
      <c r="AS20" s="144"/>
      <c r="AT20" s="143" t="str">
        <f>IF($AS20="","",LOOKUP($AS20,Domains!$B$2:$B$31,Domains!$D$2:$D$31))</f>
        <v/>
      </c>
      <c r="AU20" s="93"/>
      <c r="AV20" s="63"/>
      <c r="AW20" s="146">
        <f t="shared" si="11"/>
        <v>0</v>
      </c>
      <c r="AX20" s="146">
        <f t="shared" si="12"/>
        <v>0</v>
      </c>
      <c r="AY20" s="146">
        <f t="shared" si="13"/>
        <v>0</v>
      </c>
      <c r="AZ20" s="146">
        <f t="shared" si="14"/>
        <v>0</v>
      </c>
      <c r="BA20" s="146">
        <f t="shared" si="15"/>
        <v>0</v>
      </c>
      <c r="BB20" s="146">
        <f t="shared" si="5"/>
        <v>0</v>
      </c>
      <c r="BC20" s="146">
        <f t="shared" si="6"/>
        <v>0</v>
      </c>
      <c r="BD20" s="146">
        <f t="shared" si="7"/>
        <v>0</v>
      </c>
      <c r="BE20" s="146">
        <f t="shared" si="8"/>
        <v>0</v>
      </c>
      <c r="BF20" s="146">
        <f t="shared" si="9"/>
        <v>0</v>
      </c>
    </row>
    <row r="21" spans="1:58" s="3" customFormat="1" ht="13.5" x14ac:dyDescent="0.25">
      <c r="A21" s="341"/>
      <c r="B21" s="60"/>
      <c r="C21" s="62"/>
      <c r="D21" s="175"/>
      <c r="E21" s="97" t="str">
        <f>IF($AS21="","",LOOKUP($AS21,Domains!$B$2:$B$31,Domains!$C$2:$C$31))</f>
        <v/>
      </c>
      <c r="F21" s="63"/>
      <c r="G21" s="62"/>
      <c r="H21" s="63"/>
      <c r="I21" s="62"/>
      <c r="J21" s="63"/>
      <c r="K21" s="62"/>
      <c r="L21" s="63"/>
      <c r="M21" s="60"/>
      <c r="N21" s="63"/>
      <c r="O21" s="62"/>
      <c r="P21" s="63"/>
      <c r="Q21" s="60"/>
      <c r="R21" s="62"/>
      <c r="S21" s="60"/>
      <c r="T21" s="329"/>
      <c r="U21" s="60"/>
      <c r="V21" s="71"/>
      <c r="W21" s="62"/>
      <c r="X21" s="71"/>
      <c r="Y21" s="60"/>
      <c r="Z21" s="62"/>
      <c r="AA21" s="60"/>
      <c r="AB21" s="329"/>
      <c r="AC21" s="60"/>
      <c r="AD21" s="103"/>
      <c r="AE21" s="72"/>
      <c r="AF21" s="71"/>
      <c r="AG21" s="60"/>
      <c r="AH21" s="60"/>
      <c r="AI21" s="63"/>
      <c r="AJ21" s="60"/>
      <c r="AK21" s="60"/>
      <c r="AL21" s="71"/>
      <c r="AM21" s="62"/>
      <c r="AN21" s="63"/>
      <c r="AO21" s="97"/>
      <c r="AP21" s="63"/>
      <c r="AQ21" s="144"/>
      <c r="AR21" s="144"/>
      <c r="AS21" s="144"/>
      <c r="AT21" s="143" t="str">
        <f>IF($AS21="","",LOOKUP($AS21,Domains!$B$2:$B$31,Domains!$D$2:$D$31))</f>
        <v/>
      </c>
      <c r="AU21" s="144"/>
      <c r="AV21" s="63"/>
      <c r="AW21" s="146">
        <f t="shared" si="11"/>
        <v>0</v>
      </c>
      <c r="AX21" s="146">
        <f t="shared" si="12"/>
        <v>0</v>
      </c>
      <c r="AY21" s="146">
        <f t="shared" si="13"/>
        <v>0</v>
      </c>
      <c r="AZ21" s="146">
        <f t="shared" si="14"/>
        <v>0</v>
      </c>
      <c r="BA21" s="146">
        <f t="shared" si="15"/>
        <v>0</v>
      </c>
      <c r="BB21" s="146">
        <f t="shared" si="5"/>
        <v>0</v>
      </c>
      <c r="BC21" s="146">
        <f t="shared" si="6"/>
        <v>0</v>
      </c>
      <c r="BD21" s="146">
        <f t="shared" si="7"/>
        <v>0</v>
      </c>
      <c r="BE21" s="146">
        <f t="shared" si="8"/>
        <v>0</v>
      </c>
      <c r="BF21" s="146">
        <f t="shared" si="9"/>
        <v>0</v>
      </c>
    </row>
    <row r="22" spans="1:58" s="3" customFormat="1" ht="13.5" x14ac:dyDescent="0.25">
      <c r="A22" s="341"/>
      <c r="B22" s="60"/>
      <c r="C22" s="62"/>
      <c r="D22" s="175"/>
      <c r="E22" s="97" t="str">
        <f>IF($AS22="","",LOOKUP($AS22,Domains!$B$2:$B$31,Domains!$C$2:$C$31))</f>
        <v/>
      </c>
      <c r="F22" s="63"/>
      <c r="G22" s="62"/>
      <c r="H22" s="63"/>
      <c r="I22" s="62"/>
      <c r="J22" s="63"/>
      <c r="K22" s="62"/>
      <c r="L22" s="63"/>
      <c r="M22" s="60"/>
      <c r="N22" s="63"/>
      <c r="O22" s="62"/>
      <c r="P22" s="63"/>
      <c r="Q22" s="60"/>
      <c r="R22" s="62"/>
      <c r="S22" s="60"/>
      <c r="T22" s="329"/>
      <c r="U22" s="60"/>
      <c r="V22" s="71"/>
      <c r="W22" s="62"/>
      <c r="X22" s="71"/>
      <c r="Y22" s="60"/>
      <c r="Z22" s="62"/>
      <c r="AA22" s="60"/>
      <c r="AB22" s="329"/>
      <c r="AC22" s="60"/>
      <c r="AD22" s="103"/>
      <c r="AE22" s="72"/>
      <c r="AF22" s="71"/>
      <c r="AG22" s="60"/>
      <c r="AH22" s="60"/>
      <c r="AI22" s="63"/>
      <c r="AJ22" s="60"/>
      <c r="AK22" s="60"/>
      <c r="AL22" s="71"/>
      <c r="AM22" s="62"/>
      <c r="AN22" s="63"/>
      <c r="AO22" s="97"/>
      <c r="AP22" s="63"/>
      <c r="AQ22" s="144"/>
      <c r="AR22" s="144"/>
      <c r="AS22" s="144"/>
      <c r="AT22" s="143" t="str">
        <f>IF($AS22="","",LOOKUP($AS22,Domains!$B$2:$B$31,Domains!$D$2:$D$31))</f>
        <v/>
      </c>
      <c r="AU22" s="93"/>
      <c r="AV22" s="63"/>
      <c r="AW22" s="146">
        <f t="shared" si="11"/>
        <v>0</v>
      </c>
      <c r="AX22" s="146">
        <f t="shared" si="12"/>
        <v>0</v>
      </c>
      <c r="AY22" s="146">
        <f t="shared" si="13"/>
        <v>0</v>
      </c>
      <c r="AZ22" s="146">
        <f t="shared" si="14"/>
        <v>0</v>
      </c>
      <c r="BA22" s="146">
        <f t="shared" si="15"/>
        <v>0</v>
      </c>
      <c r="BB22" s="146">
        <f t="shared" si="5"/>
        <v>0</v>
      </c>
      <c r="BC22" s="146">
        <f t="shared" si="6"/>
        <v>0</v>
      </c>
      <c r="BD22" s="146">
        <f t="shared" si="7"/>
        <v>0</v>
      </c>
      <c r="BE22" s="146">
        <f t="shared" si="8"/>
        <v>0</v>
      </c>
      <c r="BF22" s="146">
        <f t="shared" si="9"/>
        <v>0</v>
      </c>
    </row>
    <row r="23" spans="1:58" s="3" customFormat="1" ht="13.5" x14ac:dyDescent="0.25">
      <c r="A23" s="341"/>
      <c r="B23" s="60"/>
      <c r="C23" s="62"/>
      <c r="D23" s="175"/>
      <c r="E23" s="97" t="str">
        <f>IF($AS23="","",LOOKUP($AS23,Domains!$B$2:$B$31,Domains!$C$2:$C$31))</f>
        <v/>
      </c>
      <c r="F23" s="63"/>
      <c r="G23" s="62"/>
      <c r="H23" s="63"/>
      <c r="I23" s="62"/>
      <c r="J23" s="63"/>
      <c r="K23" s="62"/>
      <c r="L23" s="63"/>
      <c r="M23" s="60"/>
      <c r="N23" s="63"/>
      <c r="O23" s="62"/>
      <c r="P23" s="63"/>
      <c r="Q23" s="60"/>
      <c r="R23" s="62"/>
      <c r="S23" s="60"/>
      <c r="T23" s="329"/>
      <c r="U23" s="60"/>
      <c r="V23" s="71"/>
      <c r="W23" s="62"/>
      <c r="X23" s="71"/>
      <c r="Y23" s="60"/>
      <c r="Z23" s="62"/>
      <c r="AA23" s="60"/>
      <c r="AB23" s="329"/>
      <c r="AC23" s="60"/>
      <c r="AD23" s="103"/>
      <c r="AE23" s="72"/>
      <c r="AF23" s="71"/>
      <c r="AG23" s="60"/>
      <c r="AH23" s="60"/>
      <c r="AI23" s="63"/>
      <c r="AJ23" s="60"/>
      <c r="AK23" s="60"/>
      <c r="AL23" s="71"/>
      <c r="AM23" s="62"/>
      <c r="AN23" s="63"/>
      <c r="AO23" s="97"/>
      <c r="AP23" s="63"/>
      <c r="AQ23" s="144"/>
      <c r="AR23" s="144"/>
      <c r="AS23" s="144"/>
      <c r="AT23" s="143" t="str">
        <f>IF($AS23="","",LOOKUP($AS23,Domains!$B$2:$B$31,Domains!$D$2:$D$31))</f>
        <v/>
      </c>
      <c r="AU23" s="144"/>
      <c r="AV23" s="63"/>
      <c r="AW23" s="146">
        <f t="shared" si="11"/>
        <v>0</v>
      </c>
      <c r="AX23" s="146">
        <f t="shared" si="12"/>
        <v>0</v>
      </c>
      <c r="AY23" s="146">
        <f t="shared" si="13"/>
        <v>0</v>
      </c>
      <c r="AZ23" s="146">
        <f t="shared" si="14"/>
        <v>0</v>
      </c>
      <c r="BA23" s="146">
        <f t="shared" si="15"/>
        <v>0</v>
      </c>
      <c r="BB23" s="146">
        <f t="shared" si="5"/>
        <v>0</v>
      </c>
      <c r="BC23" s="146">
        <f t="shared" si="6"/>
        <v>0</v>
      </c>
      <c r="BD23" s="146">
        <f t="shared" si="7"/>
        <v>0</v>
      </c>
      <c r="BE23" s="146">
        <f t="shared" si="8"/>
        <v>0</v>
      </c>
      <c r="BF23" s="146">
        <f t="shared" si="9"/>
        <v>0</v>
      </c>
    </row>
    <row r="24" spans="1:58" s="3" customFormat="1" ht="13.5" x14ac:dyDescent="0.25">
      <c r="A24" s="341"/>
      <c r="B24" s="60"/>
      <c r="C24" s="62"/>
      <c r="D24" s="175"/>
      <c r="E24" s="97" t="str">
        <f>IF($AS24="","",LOOKUP($AS24,Domains!$B$2:$B$31,Domains!$C$2:$C$31))</f>
        <v/>
      </c>
      <c r="F24" s="63"/>
      <c r="G24" s="62"/>
      <c r="H24" s="63"/>
      <c r="I24" s="62"/>
      <c r="J24" s="63"/>
      <c r="K24" s="62"/>
      <c r="L24" s="63"/>
      <c r="M24" s="60"/>
      <c r="N24" s="63"/>
      <c r="O24" s="62"/>
      <c r="P24" s="63"/>
      <c r="Q24" s="60"/>
      <c r="R24" s="62"/>
      <c r="S24" s="60"/>
      <c r="T24" s="329"/>
      <c r="U24" s="60"/>
      <c r="V24" s="71"/>
      <c r="W24" s="62"/>
      <c r="X24" s="71"/>
      <c r="Y24" s="60"/>
      <c r="Z24" s="62"/>
      <c r="AA24" s="60"/>
      <c r="AB24" s="329"/>
      <c r="AC24" s="60"/>
      <c r="AD24" s="103"/>
      <c r="AE24" s="72"/>
      <c r="AF24" s="71"/>
      <c r="AG24" s="60"/>
      <c r="AH24" s="60"/>
      <c r="AI24" s="63"/>
      <c r="AJ24" s="60"/>
      <c r="AK24" s="60"/>
      <c r="AL24" s="71"/>
      <c r="AM24" s="62"/>
      <c r="AN24" s="63"/>
      <c r="AO24" s="97"/>
      <c r="AP24" s="63"/>
      <c r="AQ24" s="144"/>
      <c r="AR24" s="144"/>
      <c r="AS24" s="144"/>
      <c r="AT24" s="143" t="str">
        <f>IF($AS24="","",LOOKUP($AS24,Domains!$B$2:$B$31,Domains!$D$2:$D$31))</f>
        <v/>
      </c>
      <c r="AU24" s="144"/>
      <c r="AV24" s="63"/>
      <c r="AW24" s="146">
        <f t="shared" si="11"/>
        <v>0</v>
      </c>
      <c r="AX24" s="146">
        <f t="shared" si="12"/>
        <v>0</v>
      </c>
      <c r="AY24" s="146">
        <f t="shared" si="13"/>
        <v>0</v>
      </c>
      <c r="AZ24" s="146">
        <f t="shared" si="14"/>
        <v>0</v>
      </c>
      <c r="BA24" s="146">
        <f t="shared" si="15"/>
        <v>0</v>
      </c>
      <c r="BB24" s="146">
        <f t="shared" si="5"/>
        <v>0</v>
      </c>
      <c r="BC24" s="146">
        <f t="shared" si="6"/>
        <v>0</v>
      </c>
      <c r="BD24" s="146">
        <f t="shared" si="7"/>
        <v>0</v>
      </c>
      <c r="BE24" s="146">
        <f t="shared" si="8"/>
        <v>0</v>
      </c>
      <c r="BF24" s="146">
        <f t="shared" si="9"/>
        <v>0</v>
      </c>
    </row>
    <row r="25" spans="1:58" s="3" customFormat="1" ht="13.5" x14ac:dyDescent="0.25">
      <c r="A25" s="341"/>
      <c r="B25" s="60"/>
      <c r="C25" s="62"/>
      <c r="D25" s="175"/>
      <c r="E25" s="97" t="str">
        <f>IF($AS25="","",LOOKUP($AS25,Domains!$B$2:$B$31,Domains!$C$2:$C$31))</f>
        <v/>
      </c>
      <c r="F25" s="63"/>
      <c r="G25" s="62"/>
      <c r="H25" s="63"/>
      <c r="I25" s="62"/>
      <c r="J25" s="63"/>
      <c r="K25" s="62"/>
      <c r="L25" s="63"/>
      <c r="M25" s="60"/>
      <c r="N25" s="63"/>
      <c r="O25" s="62"/>
      <c r="P25" s="63"/>
      <c r="Q25" s="60"/>
      <c r="R25" s="62"/>
      <c r="S25" s="60"/>
      <c r="T25" s="329"/>
      <c r="U25" s="60"/>
      <c r="V25" s="71"/>
      <c r="W25" s="62"/>
      <c r="X25" s="71"/>
      <c r="Y25" s="60"/>
      <c r="Z25" s="62"/>
      <c r="AA25" s="60"/>
      <c r="AB25" s="329"/>
      <c r="AC25" s="60"/>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11"/>
        <v>0</v>
      </c>
      <c r="AX25" s="146">
        <f t="shared" si="12"/>
        <v>0</v>
      </c>
      <c r="AY25" s="146">
        <f t="shared" si="13"/>
        <v>0</v>
      </c>
      <c r="AZ25" s="146">
        <f t="shared" si="14"/>
        <v>0</v>
      </c>
      <c r="BA25" s="146">
        <f t="shared" si="15"/>
        <v>0</v>
      </c>
      <c r="BB25" s="146">
        <f t="shared" si="5"/>
        <v>0</v>
      </c>
      <c r="BC25" s="146">
        <f t="shared" si="6"/>
        <v>0</v>
      </c>
      <c r="BD25" s="146">
        <f t="shared" si="7"/>
        <v>0</v>
      </c>
      <c r="BE25" s="146">
        <f t="shared" si="8"/>
        <v>0</v>
      </c>
      <c r="BF25" s="146">
        <f t="shared" si="9"/>
        <v>0</v>
      </c>
    </row>
    <row r="26" spans="1:58" s="3" customFormat="1" ht="13.5" x14ac:dyDescent="0.25">
      <c r="A26" s="341"/>
      <c r="B26" s="60"/>
      <c r="C26" s="62"/>
      <c r="D26" s="175"/>
      <c r="E26" s="97" t="str">
        <f>IF($AS26="","",LOOKUP($AS26,Domains!$B$2:$B$31,Domains!$C$2:$C$31))</f>
        <v/>
      </c>
      <c r="F26" s="63"/>
      <c r="G26" s="62"/>
      <c r="H26" s="63"/>
      <c r="I26" s="62"/>
      <c r="J26" s="63"/>
      <c r="K26" s="62"/>
      <c r="L26" s="63"/>
      <c r="M26" s="60"/>
      <c r="N26" s="63"/>
      <c r="O26" s="62"/>
      <c r="P26" s="63"/>
      <c r="Q26" s="60"/>
      <c r="R26" s="62"/>
      <c r="S26" s="60"/>
      <c r="T26" s="330"/>
      <c r="U26" s="60"/>
      <c r="V26" s="71"/>
      <c r="W26" s="62"/>
      <c r="X26" s="71"/>
      <c r="Y26" s="60"/>
      <c r="Z26" s="62"/>
      <c r="AA26" s="60"/>
      <c r="AB26" s="330"/>
      <c r="AC26" s="60"/>
      <c r="AD26" s="103"/>
      <c r="AE26" s="72"/>
      <c r="AF26" s="71"/>
      <c r="AG26" s="60"/>
      <c r="AH26" s="60"/>
      <c r="AI26" s="63"/>
      <c r="AJ26" s="60"/>
      <c r="AK26" s="60"/>
      <c r="AL26" s="71"/>
      <c r="AM26" s="62"/>
      <c r="AN26" s="63"/>
      <c r="AO26" s="97"/>
      <c r="AP26" s="63"/>
      <c r="AQ26" s="60"/>
      <c r="AR26" s="144"/>
      <c r="AS26" s="60"/>
      <c r="AT26" s="143" t="str">
        <f>IF($AS26="","",LOOKUP($AS26,Domains!$B$2:$B$31,Domains!$D$2:$D$31))</f>
        <v/>
      </c>
      <c r="AU26" s="60"/>
      <c r="AV26" s="63"/>
      <c r="AW26" s="146">
        <f t="shared" si="11"/>
        <v>0</v>
      </c>
      <c r="AX26" s="146">
        <f t="shared" si="12"/>
        <v>0</v>
      </c>
      <c r="AY26" s="146">
        <f t="shared" si="13"/>
        <v>0</v>
      </c>
      <c r="AZ26" s="146">
        <f t="shared" si="14"/>
        <v>0</v>
      </c>
      <c r="BA26" s="146">
        <f t="shared" si="15"/>
        <v>0</v>
      </c>
      <c r="BB26" s="146">
        <f t="shared" si="5"/>
        <v>0</v>
      </c>
      <c r="BC26" s="146">
        <f t="shared" si="6"/>
        <v>0</v>
      </c>
      <c r="BD26" s="146">
        <f t="shared" si="7"/>
        <v>0</v>
      </c>
      <c r="BE26" s="146">
        <f t="shared" si="8"/>
        <v>0</v>
      </c>
      <c r="BF26" s="146">
        <f t="shared" si="9"/>
        <v>0</v>
      </c>
    </row>
    <row r="27" spans="1:58" s="3" customFormat="1" x14ac:dyDescent="0.2">
      <c r="A27" s="69"/>
      <c r="B27" s="65"/>
      <c r="C27" s="65"/>
      <c r="D27" s="65"/>
      <c r="E27" s="66"/>
      <c r="F27" s="66"/>
      <c r="G27" s="66"/>
      <c r="H27" s="66"/>
      <c r="I27" s="66"/>
      <c r="J27" s="66"/>
      <c r="K27" s="66"/>
      <c r="L27" s="66"/>
      <c r="M27" s="65"/>
      <c r="N27" s="65"/>
      <c r="O27" s="66"/>
      <c r="P27" s="65"/>
      <c r="Q27" s="65"/>
      <c r="R27" s="66"/>
      <c r="S27" s="65"/>
      <c r="T27" s="65"/>
      <c r="U27" s="65"/>
      <c r="V27"/>
      <c r="W27"/>
      <c r="X27"/>
      <c r="Y27"/>
      <c r="Z27"/>
      <c r="AA27"/>
      <c r="AB27"/>
      <c r="AC27"/>
      <c r="AD27"/>
      <c r="AE27"/>
      <c r="AF27"/>
      <c r="AG27"/>
      <c r="AH27"/>
      <c r="AI27"/>
      <c r="AJ27"/>
      <c r="AK27"/>
      <c r="AL27"/>
      <c r="AM27" s="66"/>
      <c r="AN27" s="65"/>
      <c r="AP27" s="65"/>
      <c r="AQ27" s="65"/>
      <c r="AR27" s="90"/>
      <c r="AS27" s="65"/>
      <c r="AT27" s="65"/>
      <c r="AU27" s="65"/>
      <c r="AV27" s="66"/>
    </row>
    <row r="28" spans="1:58" s="3" customFormat="1" x14ac:dyDescent="0.2">
      <c r="A28" s="69"/>
      <c r="B28" s="65"/>
      <c r="C28" s="65"/>
      <c r="D28" s="65"/>
      <c r="E28" s="66"/>
      <c r="F28" s="66"/>
      <c r="G28" s="66"/>
      <c r="H28" s="66"/>
      <c r="I28" s="66"/>
      <c r="J28" s="66"/>
      <c r="K28" s="66"/>
      <c r="L28" s="66"/>
      <c r="M28" s="65"/>
      <c r="N28" s="65"/>
      <c r="O28" s="66"/>
      <c r="P28" s="65"/>
      <c r="Q28" s="65"/>
      <c r="R28" s="66"/>
      <c r="S28" s="65"/>
      <c r="T28" s="65"/>
      <c r="U28" s="65"/>
      <c r="V28"/>
      <c r="W28"/>
      <c r="X28"/>
      <c r="Y28"/>
      <c r="Z28"/>
      <c r="AA28"/>
      <c r="AB28"/>
      <c r="AC28"/>
      <c r="AD28"/>
      <c r="AE28"/>
      <c r="AF28"/>
      <c r="AG28"/>
      <c r="AH28"/>
      <c r="AI28"/>
      <c r="AJ28"/>
      <c r="AK28"/>
      <c r="AL28"/>
      <c r="AM28" s="66"/>
      <c r="AN28" s="65"/>
      <c r="AP28" s="65"/>
      <c r="AQ28" s="65"/>
      <c r="AR28" s="90"/>
      <c r="AS28" s="65"/>
      <c r="AT28" s="65"/>
      <c r="AU28" s="65"/>
      <c r="AV28" s="66"/>
    </row>
    <row r="29" spans="1:58" s="3" customFormat="1" x14ac:dyDescent="0.2">
      <c r="A29" s="69"/>
      <c r="B29" s="65"/>
      <c r="C29" s="65"/>
      <c r="D29" s="65"/>
      <c r="E29" s="66"/>
      <c r="F29" s="66"/>
      <c r="G29" s="66"/>
      <c r="H29" s="66"/>
      <c r="I29" s="66"/>
      <c r="J29" s="66"/>
      <c r="K29" s="66"/>
      <c r="L29" s="66"/>
      <c r="M29" s="65"/>
      <c r="N29" s="65"/>
      <c r="O29" s="66"/>
      <c r="P29" s="65"/>
      <c r="Q29" s="65"/>
      <c r="R29" s="66"/>
      <c r="S29" s="65"/>
      <c r="T29" s="65"/>
      <c r="U29" s="65"/>
      <c r="V29"/>
      <c r="W29"/>
      <c r="X29"/>
      <c r="Y29"/>
      <c r="Z29"/>
      <c r="AA29"/>
      <c r="AB29"/>
      <c r="AC29"/>
      <c r="AD29"/>
      <c r="AE29"/>
      <c r="AF29"/>
      <c r="AG29"/>
      <c r="AH29"/>
      <c r="AI29"/>
      <c r="AJ29"/>
      <c r="AK29"/>
      <c r="AL29"/>
      <c r="AM29" s="66"/>
      <c r="AN29" s="65"/>
      <c r="AP29" s="65"/>
      <c r="AQ29" s="65"/>
      <c r="AR29" s="90"/>
      <c r="AS29" s="65"/>
      <c r="AT29" s="65"/>
      <c r="AU29" s="65"/>
      <c r="AV29" s="66"/>
    </row>
    <row r="30" spans="1:58" s="3" customFormat="1" x14ac:dyDescent="0.2">
      <c r="A30" s="69"/>
      <c r="B30" s="65"/>
      <c r="C30" s="65"/>
      <c r="D30" s="65"/>
      <c r="E30" s="66"/>
      <c r="F30" s="66"/>
      <c r="G30" s="66"/>
      <c r="H30" s="66"/>
      <c r="I30" s="66"/>
      <c r="J30" s="66"/>
      <c r="K30" s="66"/>
      <c r="L30" s="66"/>
      <c r="M30" s="65"/>
      <c r="N30" s="65"/>
      <c r="O30" s="66"/>
      <c r="P30" s="65"/>
      <c r="Q30" s="65"/>
      <c r="R30" s="66"/>
      <c r="S30" s="65"/>
      <c r="T30" s="65"/>
      <c r="U30" s="65"/>
      <c r="V30"/>
      <c r="W30"/>
      <c r="X30"/>
      <c r="Y30"/>
      <c r="Z30"/>
      <c r="AA30"/>
      <c r="AB30"/>
      <c r="AC30"/>
      <c r="AD30"/>
      <c r="AE30"/>
      <c r="AF30"/>
      <c r="AG30"/>
      <c r="AH30"/>
      <c r="AI30"/>
      <c r="AJ30"/>
      <c r="AK30"/>
      <c r="AL30"/>
      <c r="AM30" s="66"/>
      <c r="AN30" s="65"/>
      <c r="AP30" s="65"/>
      <c r="AQ30" s="65"/>
      <c r="AR30" s="90"/>
      <c r="AS30" s="65"/>
      <c r="AT30" s="65"/>
      <c r="AU30" s="65"/>
      <c r="AV30" s="66"/>
    </row>
    <row r="31" spans="1:58" s="3" customFormat="1" x14ac:dyDescent="0.2">
      <c r="A31" s="69"/>
      <c r="B31" s="65"/>
      <c r="C31" s="65"/>
      <c r="D31" s="65"/>
      <c r="E31" s="66"/>
      <c r="F31" s="66"/>
      <c r="G31" s="66"/>
      <c r="H31" s="66"/>
      <c r="I31" s="66"/>
      <c r="J31" s="66"/>
      <c r="K31" s="66"/>
      <c r="L31" s="66"/>
      <c r="M31" s="65"/>
      <c r="N31" s="65"/>
      <c r="O31" s="66"/>
      <c r="P31" s="65"/>
      <c r="Q31" s="65"/>
      <c r="R31" s="66"/>
      <c r="S31" s="65"/>
      <c r="T31" s="65"/>
      <c r="U31" s="65"/>
      <c r="V31"/>
      <c r="W31"/>
      <c r="X31"/>
      <c r="Y31"/>
      <c r="Z31"/>
      <c r="AA31"/>
      <c r="AB31"/>
      <c r="AC31"/>
      <c r="AD31"/>
      <c r="AE31"/>
      <c r="AF31"/>
      <c r="AG31"/>
      <c r="AH31"/>
      <c r="AI31"/>
      <c r="AJ31"/>
      <c r="AK31"/>
      <c r="AL31"/>
      <c r="AM31" s="66"/>
      <c r="AN31" s="65"/>
      <c r="AP31" s="65"/>
      <c r="AQ31" s="65"/>
      <c r="AR31" s="90"/>
      <c r="AS31" s="65"/>
      <c r="AT31" s="65"/>
      <c r="AU31" s="65"/>
      <c r="AV31" s="66"/>
    </row>
    <row r="32" spans="1:58" s="3" customFormat="1" x14ac:dyDescent="0.2">
      <c r="A32" s="69"/>
      <c r="B32" s="65"/>
      <c r="C32" s="65"/>
      <c r="D32" s="65"/>
      <c r="E32" s="66"/>
      <c r="F32" s="66"/>
      <c r="G32" s="66"/>
      <c r="H32" s="66"/>
      <c r="I32" s="66"/>
      <c r="J32" s="66"/>
      <c r="K32" s="66"/>
      <c r="L32" s="66"/>
      <c r="M32" s="65"/>
      <c r="N32" s="65"/>
      <c r="O32" s="66"/>
      <c r="P32" s="65"/>
      <c r="Q32" s="65"/>
      <c r="R32" s="66"/>
      <c r="S32" s="65"/>
      <c r="T32" s="65"/>
      <c r="U32" s="65"/>
      <c r="V32"/>
      <c r="W32"/>
      <c r="X32"/>
      <c r="Y32"/>
      <c r="Z32"/>
      <c r="AA32"/>
      <c r="AB32"/>
      <c r="AC32"/>
      <c r="AD32"/>
      <c r="AE32"/>
      <c r="AF32"/>
      <c r="AG32"/>
      <c r="AH32"/>
      <c r="AI32"/>
      <c r="AJ32"/>
      <c r="AK32"/>
      <c r="AL32"/>
      <c r="AM32" s="66"/>
      <c r="AN32" s="65"/>
      <c r="AP32" s="65"/>
      <c r="AQ32" s="65"/>
      <c r="AR32" s="90"/>
      <c r="AS32" s="65"/>
      <c r="AT32" s="65"/>
      <c r="AU32" s="65"/>
      <c r="AV32" s="66"/>
    </row>
    <row r="33" spans="1:96" s="4" customFormat="1" x14ac:dyDescent="0.2">
      <c r="A33" s="69"/>
      <c r="B33" s="65"/>
      <c r="C33" s="65"/>
      <c r="D33" s="65"/>
      <c r="E33" s="66"/>
      <c r="F33" s="66"/>
      <c r="G33" s="66"/>
      <c r="H33" s="66"/>
      <c r="I33" s="66"/>
      <c r="J33" s="66"/>
      <c r="K33" s="66"/>
      <c r="L33" s="66"/>
      <c r="M33" s="65"/>
      <c r="N33" s="65"/>
      <c r="O33" s="66"/>
      <c r="P33" s="65"/>
      <c r="Q33" s="65"/>
      <c r="R33" s="66"/>
      <c r="S33" s="65"/>
      <c r="T33" s="65"/>
      <c r="U33" s="65"/>
      <c r="V33"/>
      <c r="W33"/>
      <c r="X33"/>
      <c r="Y33"/>
      <c r="Z33"/>
      <c r="AA33"/>
      <c r="AB33"/>
      <c r="AC33"/>
      <c r="AD33"/>
      <c r="AE33"/>
      <c r="AF33"/>
      <c r="AG33"/>
      <c r="AH33"/>
      <c r="AI33"/>
      <c r="AJ33"/>
      <c r="AK33"/>
      <c r="AL33"/>
      <c r="AM33" s="66"/>
      <c r="AN33" s="65"/>
      <c r="AO33" s="3"/>
      <c r="AP33" s="65"/>
      <c r="AQ33" s="65"/>
      <c r="AR33" s="90"/>
      <c r="AS33" s="65"/>
      <c r="AT33" s="65"/>
      <c r="AU33" s="65"/>
      <c r="AV33" s="66"/>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row>
    <row r="34" spans="1:96" s="3" customFormat="1" x14ac:dyDescent="0.2">
      <c r="A34" s="69"/>
      <c r="B34" s="65"/>
      <c r="C34" s="65"/>
      <c r="D34" s="65"/>
      <c r="E34" s="66"/>
      <c r="F34" s="66"/>
      <c r="G34" s="66"/>
      <c r="H34" s="66"/>
      <c r="I34" s="66"/>
      <c r="J34" s="66"/>
      <c r="K34" s="66"/>
      <c r="L34" s="66"/>
      <c r="M34" s="65"/>
      <c r="N34" s="65"/>
      <c r="O34" s="66"/>
      <c r="P34" s="65"/>
      <c r="Q34" s="65"/>
      <c r="R34" s="66"/>
      <c r="S34" s="65"/>
      <c r="T34" s="65"/>
      <c r="U34" s="65"/>
      <c r="V34"/>
      <c r="W34"/>
      <c r="X34"/>
      <c r="Y34"/>
      <c r="Z34"/>
      <c r="AA34"/>
      <c r="AB34"/>
      <c r="AC34"/>
      <c r="AD34"/>
      <c r="AE34"/>
      <c r="AF34"/>
      <c r="AG34"/>
      <c r="AH34"/>
      <c r="AI34"/>
      <c r="AJ34"/>
      <c r="AK34"/>
      <c r="AL34"/>
      <c r="AM34" s="66"/>
      <c r="AN34" s="65"/>
      <c r="AP34" s="65"/>
      <c r="AQ34" s="65"/>
      <c r="AR34" s="90"/>
      <c r="AS34" s="65"/>
      <c r="AT34" s="65"/>
      <c r="AU34" s="65"/>
      <c r="AV34" s="66"/>
    </row>
    <row r="35" spans="1:96" s="3" customFormat="1" x14ac:dyDescent="0.2">
      <c r="A35" s="69"/>
      <c r="B35" s="65"/>
      <c r="C35" s="65"/>
      <c r="D35" s="65"/>
      <c r="E35" s="66"/>
      <c r="F35" s="66"/>
      <c r="G35" s="66"/>
      <c r="H35" s="66"/>
      <c r="I35" s="66"/>
      <c r="J35" s="66"/>
      <c r="K35" s="66"/>
      <c r="L35" s="66"/>
      <c r="M35" s="65"/>
      <c r="N35" s="65"/>
      <c r="O35" s="66"/>
      <c r="P35" s="65"/>
      <c r="Q35" s="65"/>
      <c r="R35" s="66"/>
      <c r="S35" s="65"/>
      <c r="T35" s="65"/>
      <c r="U35" s="65"/>
      <c r="V35"/>
      <c r="W35"/>
      <c r="X35"/>
      <c r="Y35"/>
      <c r="Z35"/>
      <c r="AA35"/>
      <c r="AB35"/>
      <c r="AC35"/>
      <c r="AD35"/>
      <c r="AE35"/>
      <c r="AF35"/>
      <c r="AG35"/>
      <c r="AH35"/>
      <c r="AI35"/>
      <c r="AJ35"/>
      <c r="AK35"/>
      <c r="AL35"/>
      <c r="AM35" s="66"/>
      <c r="AN35" s="65"/>
      <c r="AP35" s="65"/>
      <c r="AQ35" s="65"/>
      <c r="AR35" s="90"/>
      <c r="AS35" s="65"/>
      <c r="AT35" s="65"/>
      <c r="AU35" s="65"/>
      <c r="AV35" s="66"/>
    </row>
    <row r="36" spans="1:96" s="3" customFormat="1" x14ac:dyDescent="0.2">
      <c r="A36" s="69"/>
      <c r="B36" s="65"/>
      <c r="C36" s="65"/>
      <c r="D36" s="65"/>
      <c r="E36" s="66"/>
      <c r="F36" s="66"/>
      <c r="G36" s="66"/>
      <c r="H36" s="66"/>
      <c r="I36" s="66"/>
      <c r="J36" s="66"/>
      <c r="K36" s="66"/>
      <c r="L36" s="66"/>
      <c r="M36" s="65"/>
      <c r="N36" s="65"/>
      <c r="O36" s="66"/>
      <c r="P36" s="65"/>
      <c r="Q36" s="65"/>
      <c r="R36" s="66"/>
      <c r="S36" s="65"/>
      <c r="T36" s="65"/>
      <c r="U36" s="65"/>
      <c r="V36"/>
      <c r="W36"/>
      <c r="X36"/>
      <c r="Y36"/>
      <c r="Z36"/>
      <c r="AA36"/>
      <c r="AB36"/>
      <c r="AC36"/>
      <c r="AD36"/>
      <c r="AE36"/>
      <c r="AF36"/>
      <c r="AG36"/>
      <c r="AH36"/>
      <c r="AI36"/>
      <c r="AJ36"/>
      <c r="AK36"/>
      <c r="AL36"/>
      <c r="AM36" s="66"/>
      <c r="AN36" s="65"/>
      <c r="AP36" s="65"/>
      <c r="AQ36" s="65"/>
      <c r="AR36" s="90"/>
      <c r="AS36" s="65"/>
      <c r="AT36" s="65"/>
      <c r="AU36" s="65"/>
      <c r="AV36" s="66"/>
    </row>
    <row r="37" spans="1:96" s="4" customFormat="1" x14ac:dyDescent="0.2">
      <c r="A37" s="69"/>
      <c r="B37" s="65"/>
      <c r="C37" s="65"/>
      <c r="D37" s="65"/>
      <c r="E37" s="66"/>
      <c r="F37" s="66"/>
      <c r="G37" s="66"/>
      <c r="H37" s="66"/>
      <c r="I37" s="66"/>
      <c r="J37" s="66"/>
      <c r="K37" s="66"/>
      <c r="L37" s="66"/>
      <c r="M37" s="65"/>
      <c r="N37" s="65"/>
      <c r="O37" s="66"/>
      <c r="P37" s="65"/>
      <c r="Q37" s="65"/>
      <c r="R37" s="66"/>
      <c r="S37" s="65"/>
      <c r="T37" s="65"/>
      <c r="U37" s="65"/>
      <c r="V37"/>
      <c r="W37"/>
      <c r="X37"/>
      <c r="Y37"/>
      <c r="Z37"/>
      <c r="AA37"/>
      <c r="AB37"/>
      <c r="AC37"/>
      <c r="AD37"/>
      <c r="AE37"/>
      <c r="AF37"/>
      <c r="AG37"/>
      <c r="AH37"/>
      <c r="AI37"/>
      <c r="AJ37"/>
      <c r="AK37"/>
      <c r="AL37"/>
      <c r="AM37" s="66"/>
      <c r="AN37" s="65"/>
      <c r="AO37" s="3"/>
      <c r="AP37" s="65"/>
      <c r="AQ37" s="65"/>
      <c r="AR37" s="90"/>
      <c r="AS37" s="65"/>
      <c r="AT37" s="65"/>
      <c r="AU37" s="65"/>
      <c r="AV37" s="66"/>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row>
    <row r="38" spans="1:96" s="4" customFormat="1" x14ac:dyDescent="0.2">
      <c r="A38" s="69"/>
      <c r="B38" s="65"/>
      <c r="C38" s="65"/>
      <c r="D38" s="65"/>
      <c r="E38" s="66"/>
      <c r="F38" s="66"/>
      <c r="G38" s="66"/>
      <c r="H38" s="66"/>
      <c r="I38" s="66"/>
      <c r="J38" s="66"/>
      <c r="K38" s="66"/>
      <c r="L38" s="66"/>
      <c r="M38" s="65"/>
      <c r="N38" s="65"/>
      <c r="O38" s="66"/>
      <c r="P38" s="65"/>
      <c r="Q38" s="65"/>
      <c r="R38" s="66"/>
      <c r="S38" s="65"/>
      <c r="T38" s="65"/>
      <c r="U38" s="65"/>
      <c r="V38"/>
      <c r="W38"/>
      <c r="X38"/>
      <c r="Y38"/>
      <c r="Z38"/>
      <c r="AA38"/>
      <c r="AB38"/>
      <c r="AC38"/>
      <c r="AD38"/>
      <c r="AE38"/>
      <c r="AF38"/>
      <c r="AG38"/>
      <c r="AH38"/>
      <c r="AI38"/>
      <c r="AJ38"/>
      <c r="AK38"/>
      <c r="AL38"/>
      <c r="AM38" s="66"/>
      <c r="AN38" s="65"/>
      <c r="AO38" s="3"/>
      <c r="AP38" s="65"/>
      <c r="AQ38" s="65"/>
      <c r="AR38" s="90"/>
      <c r="AS38" s="65"/>
      <c r="AT38" s="65"/>
      <c r="AU38" s="65"/>
      <c r="AV38" s="66"/>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row>
    <row r="39" spans="1:96" s="3" customFormat="1" x14ac:dyDescent="0.2">
      <c r="A39" s="69"/>
      <c r="B39" s="65"/>
      <c r="C39" s="65"/>
      <c r="D39" s="65"/>
      <c r="E39" s="66"/>
      <c r="F39" s="66"/>
      <c r="G39" s="66"/>
      <c r="H39" s="66"/>
      <c r="I39" s="66"/>
      <c r="J39" s="66"/>
      <c r="K39" s="66"/>
      <c r="L39" s="66"/>
      <c r="M39" s="65"/>
      <c r="N39" s="65"/>
      <c r="O39" s="66"/>
      <c r="P39" s="65"/>
      <c r="Q39" s="65"/>
      <c r="R39" s="66"/>
      <c r="S39" s="65"/>
      <c r="T39" s="65"/>
      <c r="U39" s="65"/>
      <c r="V39"/>
      <c r="W39"/>
      <c r="X39"/>
      <c r="Y39"/>
      <c r="Z39"/>
      <c r="AA39"/>
      <c r="AB39"/>
      <c r="AC39"/>
      <c r="AD39"/>
      <c r="AE39"/>
      <c r="AF39"/>
      <c r="AG39"/>
      <c r="AH39"/>
      <c r="AI39"/>
      <c r="AJ39"/>
      <c r="AK39"/>
      <c r="AL39"/>
      <c r="AM39" s="66"/>
      <c r="AN39" s="65"/>
      <c r="AP39" s="65"/>
      <c r="AQ39" s="65"/>
      <c r="AR39" s="90"/>
      <c r="AS39" s="65"/>
      <c r="AT39" s="65"/>
      <c r="AU39" s="65"/>
      <c r="AV39" s="66"/>
    </row>
    <row r="40" spans="1:96" s="3" customFormat="1" x14ac:dyDescent="0.2">
      <c r="A40" s="69"/>
      <c r="B40" s="65"/>
      <c r="C40" s="65"/>
      <c r="D40" s="65"/>
      <c r="E40" s="66"/>
      <c r="F40" s="66"/>
      <c r="G40" s="66"/>
      <c r="H40" s="66"/>
      <c r="I40" s="66"/>
      <c r="J40" s="66"/>
      <c r="K40" s="66"/>
      <c r="L40" s="66"/>
      <c r="M40" s="65"/>
      <c r="N40" s="65"/>
      <c r="O40" s="66"/>
      <c r="P40" s="65"/>
      <c r="Q40" s="65"/>
      <c r="R40" s="66"/>
      <c r="S40" s="65"/>
      <c r="T40" s="65"/>
      <c r="U40" s="65"/>
      <c r="V40"/>
      <c r="W40"/>
      <c r="X40"/>
      <c r="Y40"/>
      <c r="Z40"/>
      <c r="AA40"/>
      <c r="AB40"/>
      <c r="AC40"/>
      <c r="AD40"/>
      <c r="AE40"/>
      <c r="AF40"/>
      <c r="AG40"/>
      <c r="AH40"/>
      <c r="AI40"/>
      <c r="AJ40"/>
      <c r="AK40"/>
      <c r="AL40"/>
      <c r="AM40" s="66"/>
      <c r="AN40" s="65"/>
      <c r="AP40" s="65"/>
      <c r="AQ40" s="65"/>
      <c r="AR40" s="90"/>
      <c r="AS40" s="65"/>
      <c r="AT40" s="65"/>
      <c r="AU40" s="65"/>
      <c r="AV40" s="66"/>
    </row>
    <row r="41" spans="1:96" s="3" customFormat="1" x14ac:dyDescent="0.2">
      <c r="A41" s="69"/>
      <c r="B41" s="65"/>
      <c r="C41" s="65"/>
      <c r="D41" s="65"/>
      <c r="E41" s="66"/>
      <c r="F41" s="66"/>
      <c r="G41" s="66"/>
      <c r="H41" s="66"/>
      <c r="I41" s="66"/>
      <c r="J41" s="66"/>
      <c r="K41" s="66"/>
      <c r="L41" s="66"/>
      <c r="M41" s="65"/>
      <c r="N41" s="65"/>
      <c r="O41" s="66"/>
      <c r="P41" s="65"/>
      <c r="Q41" s="65"/>
      <c r="R41" s="66"/>
      <c r="S41" s="65"/>
      <c r="T41" s="65"/>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x14ac:dyDescent="0.2">
      <c r="A42" s="69"/>
      <c r="B42" s="65"/>
      <c r="C42" s="65"/>
      <c r="D42" s="65"/>
      <c r="E42" s="66"/>
      <c r="F42" s="66"/>
      <c r="G42" s="66"/>
      <c r="H42" s="66"/>
      <c r="I42" s="66"/>
      <c r="J42" s="66"/>
      <c r="K42" s="66"/>
      <c r="L42" s="66"/>
      <c r="M42" s="65"/>
      <c r="N42" s="65"/>
      <c r="O42" s="66"/>
      <c r="P42" s="65"/>
      <c r="Q42" s="65"/>
      <c r="R42" s="66"/>
      <c r="S42" s="65"/>
      <c r="T42" s="65"/>
      <c r="U42" s="65"/>
      <c r="V42"/>
      <c r="W42"/>
      <c r="X42"/>
      <c r="Y42"/>
      <c r="Z42"/>
      <c r="AA42"/>
      <c r="AB42"/>
      <c r="AC42"/>
      <c r="AD42"/>
      <c r="AE42"/>
      <c r="AF42"/>
      <c r="AG42"/>
      <c r="AH42"/>
      <c r="AI42"/>
      <c r="AJ42"/>
      <c r="AK42"/>
      <c r="AL42"/>
      <c r="AM42" s="66"/>
      <c r="AN42" s="65"/>
      <c r="AP42" s="65"/>
      <c r="AQ42" s="65"/>
      <c r="AR42" s="90"/>
      <c r="AS42" s="65"/>
      <c r="AT42" s="65"/>
      <c r="AU42" s="65"/>
      <c r="AV42" s="66"/>
    </row>
    <row r="43" spans="1:96" s="3" customFormat="1" x14ac:dyDescent="0.2">
      <c r="A43" s="69"/>
      <c r="B43" s="65"/>
      <c r="C43" s="65"/>
      <c r="D43" s="65"/>
      <c r="E43" s="66"/>
      <c r="F43" s="66"/>
      <c r="G43" s="66"/>
      <c r="H43" s="66"/>
      <c r="I43" s="66"/>
      <c r="J43" s="66"/>
      <c r="K43" s="66"/>
      <c r="L43" s="66"/>
      <c r="M43" s="65"/>
      <c r="N43" s="65"/>
      <c r="O43" s="66"/>
      <c r="P43" s="65"/>
      <c r="Q43" s="65"/>
      <c r="R43" s="66"/>
      <c r="S43" s="65"/>
      <c r="T43" s="65"/>
      <c r="U43" s="65"/>
      <c r="V43"/>
      <c r="W43"/>
      <c r="X43"/>
      <c r="Y43"/>
      <c r="Z43"/>
      <c r="AA43"/>
      <c r="AB43"/>
      <c r="AC43"/>
      <c r="AD43"/>
      <c r="AE43"/>
      <c r="AF43"/>
      <c r="AG43"/>
      <c r="AH43"/>
      <c r="AI43"/>
      <c r="AJ43"/>
      <c r="AK43"/>
      <c r="AL43"/>
      <c r="AM43" s="66"/>
      <c r="AN43" s="65"/>
      <c r="AP43" s="65"/>
      <c r="AQ43" s="65"/>
      <c r="AR43" s="90"/>
      <c r="AS43" s="65"/>
      <c r="AT43" s="65"/>
      <c r="AU43" s="65"/>
      <c r="AV43" s="66"/>
    </row>
    <row r="44" spans="1:96" s="3" customFormat="1" x14ac:dyDescent="0.2">
      <c r="A44" s="69"/>
      <c r="B44" s="65"/>
      <c r="C44" s="65"/>
      <c r="D44" s="65"/>
      <c r="E44" s="66"/>
      <c r="F44" s="66"/>
      <c r="G44" s="66"/>
      <c r="H44" s="66"/>
      <c r="I44" s="66"/>
      <c r="J44" s="66"/>
      <c r="K44" s="66"/>
      <c r="L44" s="66"/>
      <c r="M44" s="65"/>
      <c r="N44" s="65"/>
      <c r="O44" s="66"/>
      <c r="P44" s="65"/>
      <c r="Q44" s="65"/>
      <c r="R44" s="66"/>
      <c r="S44" s="65"/>
      <c r="T44" s="65"/>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x14ac:dyDescent="0.2">
      <c r="A45" s="69"/>
      <c r="B45" s="65"/>
      <c r="C45" s="65"/>
      <c r="D45" s="65"/>
      <c r="E45" s="66"/>
      <c r="F45" s="66"/>
      <c r="G45" s="66"/>
      <c r="H45" s="66"/>
      <c r="I45" s="66"/>
      <c r="J45" s="66"/>
      <c r="K45" s="66"/>
      <c r="L45" s="66"/>
      <c r="M45" s="65"/>
      <c r="N45" s="65"/>
      <c r="O45" s="66"/>
      <c r="P45" s="65"/>
      <c r="Q45" s="65"/>
      <c r="R45" s="66"/>
      <c r="S45" s="65"/>
      <c r="T45" s="65"/>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x14ac:dyDescent="0.2">
      <c r="A46" s="69"/>
      <c r="B46" s="65"/>
      <c r="C46" s="65"/>
      <c r="D46" s="65"/>
      <c r="E46" s="66"/>
      <c r="F46" s="66"/>
      <c r="G46" s="66"/>
      <c r="H46" s="66"/>
      <c r="I46" s="66"/>
      <c r="J46" s="66"/>
      <c r="K46" s="66"/>
      <c r="L46" s="66"/>
      <c r="M46" s="65"/>
      <c r="N46" s="65"/>
      <c r="O46" s="66"/>
      <c r="P46" s="65"/>
      <c r="Q46" s="65"/>
      <c r="R46" s="66"/>
      <c r="S46" s="65"/>
      <c r="T46" s="65"/>
      <c r="U46" s="65"/>
      <c r="V46"/>
      <c r="W46"/>
      <c r="X46"/>
      <c r="Y46"/>
      <c r="Z46"/>
      <c r="AA46"/>
      <c r="AB46"/>
      <c r="AC46"/>
      <c r="AD46"/>
      <c r="AE46"/>
      <c r="AF46"/>
      <c r="AG46"/>
      <c r="AH46"/>
      <c r="AI46"/>
      <c r="AJ46"/>
      <c r="AK46"/>
      <c r="AL46"/>
      <c r="AM46" s="66"/>
      <c r="AN46" s="65"/>
      <c r="AP46" s="65"/>
      <c r="AQ46" s="65"/>
      <c r="AR46" s="90"/>
      <c r="AS46" s="65"/>
      <c r="AT46" s="65"/>
      <c r="AU46" s="65"/>
      <c r="AV46" s="66"/>
    </row>
    <row r="47" spans="1:96" s="4" customFormat="1" x14ac:dyDescent="0.2">
      <c r="A47" s="69"/>
      <c r="B47" s="65"/>
      <c r="C47" s="65"/>
      <c r="D47" s="65"/>
      <c r="E47" s="66"/>
      <c r="F47" s="66"/>
      <c r="G47" s="66"/>
      <c r="H47" s="66"/>
      <c r="I47" s="66"/>
      <c r="J47" s="66"/>
      <c r="K47" s="66"/>
      <c r="L47" s="66"/>
      <c r="M47" s="65"/>
      <c r="N47" s="65"/>
      <c r="O47" s="66"/>
      <c r="P47" s="65"/>
      <c r="Q47" s="65"/>
      <c r="R47" s="66"/>
      <c r="S47" s="65"/>
      <c r="T47" s="65"/>
      <c r="U47" s="65"/>
      <c r="V47"/>
      <c r="W47"/>
      <c r="X47"/>
      <c r="Y47"/>
      <c r="Z47"/>
      <c r="AA47"/>
      <c r="AB47"/>
      <c r="AC47"/>
      <c r="AD47"/>
      <c r="AE47"/>
      <c r="AF47"/>
      <c r="AG47"/>
      <c r="AH47"/>
      <c r="AI47"/>
      <c r="AJ47"/>
      <c r="AK47"/>
      <c r="AL47"/>
      <c r="AM47" s="66"/>
      <c r="AN47" s="65"/>
      <c r="AO47" s="3"/>
      <c r="AP47" s="65"/>
      <c r="AQ47" s="65"/>
      <c r="AR47" s="90"/>
      <c r="AS47" s="65"/>
      <c r="AT47" s="65"/>
      <c r="AU47" s="65"/>
      <c r="AV47" s="66"/>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3" customFormat="1" x14ac:dyDescent="0.2">
      <c r="A48" s="69"/>
      <c r="B48" s="65"/>
      <c r="C48" s="65"/>
      <c r="D48" s="65"/>
      <c r="E48" s="66"/>
      <c r="F48" s="66"/>
      <c r="G48" s="66"/>
      <c r="H48" s="66"/>
      <c r="I48" s="66"/>
      <c r="J48" s="66"/>
      <c r="K48" s="66"/>
      <c r="L48" s="66"/>
      <c r="M48" s="65"/>
      <c r="N48" s="65"/>
      <c r="O48" s="66"/>
      <c r="P48" s="65"/>
      <c r="Q48" s="65"/>
      <c r="R48" s="66"/>
      <c r="S48" s="65"/>
      <c r="T48" s="65"/>
      <c r="U48" s="65"/>
      <c r="V48"/>
      <c r="W48"/>
      <c r="X48"/>
      <c r="Y48"/>
      <c r="Z48"/>
      <c r="AA48"/>
      <c r="AB48"/>
      <c r="AC48"/>
      <c r="AD48"/>
      <c r="AE48"/>
      <c r="AF48"/>
      <c r="AG48"/>
      <c r="AH48"/>
      <c r="AI48"/>
      <c r="AJ48"/>
      <c r="AK48"/>
      <c r="AL48"/>
      <c r="AM48" s="66"/>
      <c r="AN48" s="65"/>
      <c r="AP48" s="65"/>
      <c r="AQ48" s="65"/>
      <c r="AR48" s="90"/>
      <c r="AS48" s="65"/>
      <c r="AT48" s="65"/>
      <c r="AU48" s="65"/>
      <c r="AV48" s="66"/>
    </row>
    <row r="49" spans="1:96" s="3" customFormat="1" x14ac:dyDescent="0.2">
      <c r="A49" s="69"/>
      <c r="B49" s="65"/>
      <c r="C49" s="65"/>
      <c r="D49" s="65"/>
      <c r="E49" s="66"/>
      <c r="F49" s="66"/>
      <c r="G49" s="66"/>
      <c r="H49" s="66"/>
      <c r="I49" s="66"/>
      <c r="J49" s="66"/>
      <c r="K49" s="66"/>
      <c r="L49" s="66"/>
      <c r="M49" s="65"/>
      <c r="N49" s="65"/>
      <c r="O49" s="66"/>
      <c r="P49" s="65"/>
      <c r="Q49" s="65"/>
      <c r="R49" s="66"/>
      <c r="S49" s="65"/>
      <c r="T49" s="65"/>
      <c r="U49" s="65"/>
      <c r="V49"/>
      <c r="W49"/>
      <c r="X49"/>
      <c r="Y49"/>
      <c r="Z49"/>
      <c r="AA49"/>
      <c r="AB49"/>
      <c r="AC49"/>
      <c r="AD49"/>
      <c r="AE49"/>
      <c r="AF49"/>
      <c r="AG49"/>
      <c r="AH49"/>
      <c r="AI49"/>
      <c r="AJ49"/>
      <c r="AK49"/>
      <c r="AL49"/>
      <c r="AM49" s="66"/>
      <c r="AN49" s="65"/>
      <c r="AP49" s="65"/>
      <c r="AQ49" s="65"/>
      <c r="AR49" s="90"/>
      <c r="AS49" s="65"/>
      <c r="AT49" s="65"/>
      <c r="AU49" s="65"/>
      <c r="AV49" s="66"/>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26"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O53" s="3"/>
      <c r="AP53" s="65"/>
      <c r="AQ53" s="65"/>
      <c r="AR53" s="90"/>
      <c r="AS53" s="65"/>
      <c r="AT53" s="65"/>
      <c r="AU53" s="65"/>
      <c r="AV53" s="66"/>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row>
    <row r="54" spans="1:96" s="3"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P54" s="65"/>
      <c r="AQ54" s="65"/>
      <c r="AR54" s="90"/>
      <c r="AS54" s="65"/>
      <c r="AT54" s="65"/>
      <c r="AU54" s="65"/>
      <c r="AV54" s="66"/>
    </row>
    <row r="55" spans="1:96" s="3"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P55" s="65"/>
      <c r="AQ55" s="65"/>
      <c r="AR55" s="90"/>
      <c r="AS55" s="65"/>
      <c r="AT55" s="65"/>
      <c r="AU55" s="65"/>
      <c r="AV55" s="66"/>
    </row>
    <row r="56" spans="1:96" s="3"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3"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P57" s="65"/>
      <c r="AQ57" s="65"/>
      <c r="AR57" s="90"/>
      <c r="AS57" s="65"/>
      <c r="AT57" s="65"/>
      <c r="AU57" s="65"/>
      <c r="AV57" s="66"/>
    </row>
    <row r="58" spans="1:96" s="3"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4"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O60" s="3"/>
      <c r="AP60" s="65"/>
      <c r="AQ60" s="65"/>
      <c r="AR60" s="90"/>
      <c r="AS60" s="65"/>
      <c r="AT60" s="65"/>
      <c r="AU60" s="65"/>
      <c r="AV60" s="66"/>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3"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P62" s="65"/>
      <c r="AQ62" s="65"/>
      <c r="AR62" s="90"/>
      <c r="AS62" s="65"/>
      <c r="AT62" s="65"/>
      <c r="AU62" s="65"/>
      <c r="AV62" s="66"/>
    </row>
    <row r="63" spans="1:96" s="3"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4"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O66" s="3"/>
      <c r="AP66" s="65"/>
      <c r="AQ66" s="65"/>
      <c r="AR66" s="90"/>
      <c r="AS66" s="65"/>
      <c r="AT66" s="65"/>
      <c r="AU66" s="65"/>
      <c r="AV66" s="66"/>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row>
    <row r="67" spans="1:96" s="4"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O67" s="3"/>
      <c r="AP67" s="65"/>
      <c r="AQ67" s="65"/>
      <c r="AR67" s="90"/>
      <c r="AS67" s="65"/>
      <c r="AT67" s="65"/>
      <c r="AU67" s="65"/>
      <c r="AV67" s="66"/>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row>
    <row r="68" spans="1:96" s="3"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P68" s="65"/>
      <c r="AQ68" s="65"/>
      <c r="AR68" s="90"/>
      <c r="AS68" s="65"/>
      <c r="AT68" s="65"/>
      <c r="AU68" s="65"/>
      <c r="AV68" s="66"/>
    </row>
    <row r="69" spans="1:96" s="3"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P69" s="65"/>
      <c r="AQ69" s="65"/>
      <c r="AR69" s="90"/>
      <c r="AS69" s="65"/>
      <c r="AT69" s="65"/>
      <c r="AU69" s="65"/>
      <c r="AV69" s="66"/>
    </row>
    <row r="70" spans="1:96" s="14"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O70" s="3"/>
      <c r="AP70" s="65"/>
      <c r="AQ70" s="65"/>
      <c r="AR70" s="90"/>
      <c r="AS70" s="65"/>
      <c r="AT70" s="65"/>
      <c r="AU70" s="65"/>
      <c r="AV70" s="66"/>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P71" s="65"/>
      <c r="AQ71" s="65"/>
      <c r="AR71" s="90"/>
      <c r="AS71" s="65"/>
      <c r="AT71" s="65"/>
      <c r="AU71" s="65"/>
      <c r="AV71" s="66"/>
    </row>
    <row r="72" spans="1:96" s="3"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P72" s="65"/>
      <c r="AQ72" s="65"/>
      <c r="AR72" s="90"/>
      <c r="AS72" s="65"/>
      <c r="AT72" s="65"/>
      <c r="AU72" s="65"/>
      <c r="AV72" s="66"/>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3"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P76" s="65"/>
      <c r="AQ76" s="65"/>
      <c r="AR76" s="90"/>
      <c r="AS76" s="65"/>
      <c r="AT76" s="65"/>
      <c r="AU76" s="65"/>
      <c r="AV76" s="66"/>
    </row>
    <row r="77" spans="1:96" s="3"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P77" s="65"/>
      <c r="AQ77" s="65"/>
      <c r="AR77" s="90"/>
      <c r="AS77" s="65"/>
      <c r="AT77" s="65"/>
      <c r="AU77" s="65"/>
      <c r="AV77" s="66"/>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4"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O86" s="3"/>
      <c r="AP86" s="65"/>
      <c r="AQ86" s="65"/>
      <c r="AR86" s="90"/>
      <c r="AS86" s="65"/>
      <c r="AT86" s="65"/>
      <c r="AU86" s="65"/>
      <c r="AV86" s="66"/>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26" customFormat="1" ht="14.25" customHeigh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O88" s="3"/>
      <c r="AP88" s="65"/>
      <c r="AQ88" s="65"/>
      <c r="AR88" s="90"/>
      <c r="AS88" s="65"/>
      <c r="AT88" s="65"/>
      <c r="AU88" s="65"/>
      <c r="AV88" s="66"/>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3" customForma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P90" s="65"/>
      <c r="AQ90" s="65"/>
      <c r="AR90" s="90"/>
      <c r="AS90" s="65"/>
      <c r="AT90" s="65"/>
      <c r="AU90" s="65"/>
      <c r="AV90" s="66"/>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1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O94" s="3"/>
      <c r="AP94" s="65"/>
      <c r="AQ94" s="65"/>
      <c r="AR94" s="90"/>
      <c r="AS94" s="65"/>
      <c r="AT94" s="65"/>
      <c r="AU94" s="65"/>
      <c r="AV94" s="66"/>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row>
    <row r="95" spans="1:96" s="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P95" s="65"/>
      <c r="AQ95" s="65"/>
      <c r="AR95" s="90"/>
      <c r="AS95" s="65"/>
      <c r="AT95" s="65"/>
      <c r="AU95" s="65"/>
      <c r="AV95" s="66"/>
    </row>
    <row r="96" spans="1:96" s="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P96" s="65"/>
      <c r="AQ96" s="65"/>
      <c r="AR96" s="90"/>
      <c r="AS96" s="65"/>
      <c r="AT96" s="65"/>
      <c r="AU96" s="65"/>
      <c r="AV96" s="66"/>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P98" s="65"/>
      <c r="AQ98" s="65"/>
      <c r="AR98" s="90"/>
      <c r="AS98" s="65"/>
      <c r="AT98" s="65"/>
      <c r="AU98" s="65"/>
      <c r="AV98" s="66"/>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26" customFormat="1" ht="14.25" customHeigh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O108" s="3"/>
      <c r="AP108" s="65"/>
      <c r="AQ108" s="65"/>
      <c r="AR108" s="90"/>
      <c r="AS108" s="65"/>
      <c r="AT108" s="65"/>
      <c r="AU108" s="65"/>
      <c r="AV108" s="66"/>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3" customForma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P110" s="65"/>
      <c r="AQ110" s="65"/>
      <c r="AR110" s="90"/>
      <c r="AS110" s="65"/>
      <c r="AT110" s="65"/>
      <c r="AU110" s="65"/>
      <c r="AV110" s="66"/>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26" customFormat="1" ht="14.25" customHeigh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O115" s="3"/>
      <c r="AP115" s="65"/>
      <c r="AQ115" s="65"/>
      <c r="AR115" s="90"/>
      <c r="AS115" s="65"/>
      <c r="AT115" s="65"/>
      <c r="AU115" s="65"/>
      <c r="AV115" s="66"/>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3" customForma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P117" s="65"/>
      <c r="AQ117" s="65"/>
      <c r="AR117" s="90"/>
      <c r="AS117" s="65"/>
      <c r="AT117" s="65"/>
      <c r="AU117" s="65"/>
      <c r="AV117" s="66"/>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8"/>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E174" s="8"/>
      <c r="F174" s="8"/>
      <c r="G174" s="8"/>
      <c r="H174" s="8"/>
      <c r="I174" s="8"/>
      <c r="J174" s="8"/>
      <c r="K174" s="8"/>
      <c r="L174" s="8"/>
      <c r="O174" s="8"/>
      <c r="R174" s="66"/>
      <c r="V174"/>
      <c r="W174"/>
      <c r="X174"/>
      <c r="Y174"/>
      <c r="Z174"/>
      <c r="AA174"/>
      <c r="AB174"/>
      <c r="AC174"/>
      <c r="AD174"/>
      <c r="AE174"/>
      <c r="AF174"/>
      <c r="AG174"/>
      <c r="AH174"/>
      <c r="AI174"/>
      <c r="AJ174"/>
      <c r="AK174"/>
      <c r="AL174"/>
      <c r="AM174" s="66"/>
      <c r="AN174" s="65"/>
      <c r="AP174" s="65"/>
      <c r="AQ174" s="65"/>
      <c r="AR174" s="90"/>
      <c r="AS174" s="65"/>
      <c r="AT174" s="65"/>
      <c r="AU174" s="65"/>
      <c r="AV174" s="8"/>
    </row>
    <row r="175" spans="1:48" s="3" customFormat="1" x14ac:dyDescent="0.2">
      <c r="A175" s="69"/>
      <c r="E175" s="8"/>
      <c r="F175" s="8"/>
      <c r="G175" s="8"/>
      <c r="H175" s="8"/>
      <c r="I175" s="8"/>
      <c r="J175" s="8"/>
      <c r="K175" s="8"/>
      <c r="L175" s="8"/>
      <c r="O175" s="8"/>
      <c r="R175" s="66"/>
      <c r="V175"/>
      <c r="W175"/>
      <c r="X175"/>
      <c r="Y175"/>
      <c r="Z175"/>
      <c r="AA175"/>
      <c r="AB175"/>
      <c r="AC175"/>
      <c r="AD175"/>
      <c r="AE175"/>
      <c r="AF175"/>
      <c r="AG175"/>
      <c r="AH175"/>
      <c r="AI175"/>
      <c r="AJ175"/>
      <c r="AK175"/>
      <c r="AL175"/>
      <c r="AM175" s="66"/>
      <c r="AN175" s="65"/>
      <c r="AP175" s="65"/>
      <c r="AQ175" s="65"/>
      <c r="AR175" s="90"/>
      <c r="AS175" s="65"/>
      <c r="AT175" s="65"/>
      <c r="AU175" s="65"/>
      <c r="AV175" s="8"/>
    </row>
    <row r="176" spans="1:48" s="3" customFormat="1" x14ac:dyDescent="0.2">
      <c r="A176" s="69"/>
      <c r="E176" s="8"/>
      <c r="F176" s="8"/>
      <c r="G176" s="8"/>
      <c r="H176" s="8"/>
      <c r="I176" s="8"/>
      <c r="J176" s="8"/>
      <c r="K176" s="8"/>
      <c r="L176" s="8"/>
      <c r="O176" s="8"/>
      <c r="R176" s="66"/>
      <c r="V176"/>
      <c r="W176"/>
      <c r="X176"/>
      <c r="Y176"/>
      <c r="Z176"/>
      <c r="AA176"/>
      <c r="AB176"/>
      <c r="AC176"/>
      <c r="AD176"/>
      <c r="AE176"/>
      <c r="AF176"/>
      <c r="AG176"/>
      <c r="AH176"/>
      <c r="AI176"/>
      <c r="AJ176"/>
      <c r="AK176"/>
      <c r="AL176"/>
      <c r="AM176" s="66"/>
      <c r="AN176" s="65"/>
      <c r="AP176" s="65"/>
      <c r="AQ176" s="65"/>
      <c r="AR176" s="90"/>
      <c r="AS176" s="65"/>
      <c r="AT176" s="65"/>
      <c r="AU176" s="65"/>
      <c r="AV176" s="8"/>
    </row>
    <row r="177" spans="1:48" s="3" customFormat="1" x14ac:dyDescent="0.2">
      <c r="A177" s="69"/>
      <c r="E177" s="8"/>
      <c r="F177" s="8"/>
      <c r="G177" s="8"/>
      <c r="H177" s="8"/>
      <c r="I177" s="8"/>
      <c r="J177" s="8"/>
      <c r="K177" s="8"/>
      <c r="L177" s="8"/>
      <c r="O177" s="8"/>
      <c r="R177" s="66"/>
      <c r="V177"/>
      <c r="W177"/>
      <c r="X177"/>
      <c r="Y177"/>
      <c r="Z177"/>
      <c r="AA177"/>
      <c r="AB177"/>
      <c r="AC177"/>
      <c r="AD177"/>
      <c r="AE177"/>
      <c r="AF177"/>
      <c r="AG177"/>
      <c r="AH177"/>
      <c r="AI177"/>
      <c r="AJ177"/>
      <c r="AK177"/>
      <c r="AL177"/>
      <c r="AM177" s="66"/>
      <c r="AN177" s="65"/>
      <c r="AP177" s="65"/>
      <c r="AQ177" s="65"/>
      <c r="AR177" s="90"/>
      <c r="AS177" s="65"/>
      <c r="AT177" s="65"/>
      <c r="AU177" s="65"/>
      <c r="AV177" s="8"/>
    </row>
    <row r="178" spans="1:48" s="3" customFormat="1" x14ac:dyDescent="0.2">
      <c r="A178" s="69"/>
      <c r="E178" s="8"/>
      <c r="F178" s="8"/>
      <c r="G178" s="8"/>
      <c r="H178" s="8"/>
      <c r="I178" s="8"/>
      <c r="J178" s="8"/>
      <c r="K178" s="8"/>
      <c r="L178" s="8"/>
      <c r="O178" s="8"/>
      <c r="R178" s="66"/>
      <c r="V178"/>
      <c r="W178"/>
      <c r="X178"/>
      <c r="Y178"/>
      <c r="Z178"/>
      <c r="AA178"/>
      <c r="AB178"/>
      <c r="AC178"/>
      <c r="AD178"/>
      <c r="AE178"/>
      <c r="AF178"/>
      <c r="AG178"/>
      <c r="AH178"/>
      <c r="AI178"/>
      <c r="AJ178"/>
      <c r="AK178"/>
      <c r="AL178"/>
      <c r="AM178" s="66"/>
      <c r="AN178" s="65"/>
      <c r="AP178" s="65"/>
      <c r="AQ178" s="65"/>
      <c r="AR178" s="90"/>
      <c r="AS178" s="65"/>
      <c r="AT178" s="65"/>
      <c r="AU178" s="65"/>
      <c r="AV178" s="8"/>
    </row>
    <row r="179" spans="1:48" s="3" customFormat="1" x14ac:dyDescent="0.2">
      <c r="A179" s="69"/>
      <c r="E179" s="8"/>
      <c r="F179" s="8"/>
      <c r="G179" s="8"/>
      <c r="H179" s="8"/>
      <c r="I179" s="8"/>
      <c r="J179" s="8"/>
      <c r="K179" s="8"/>
      <c r="L179" s="8"/>
      <c r="O179" s="8"/>
      <c r="R179" s="66"/>
      <c r="V179"/>
      <c r="W179"/>
      <c r="X179"/>
      <c r="Y179"/>
      <c r="Z179"/>
      <c r="AA179"/>
      <c r="AB179"/>
      <c r="AC179"/>
      <c r="AD179"/>
      <c r="AE179"/>
      <c r="AF179"/>
      <c r="AG179"/>
      <c r="AH179"/>
      <c r="AI179"/>
      <c r="AJ179"/>
      <c r="AK179"/>
      <c r="AL179"/>
      <c r="AM179" s="66"/>
      <c r="AN179" s="65"/>
      <c r="AP179" s="65"/>
      <c r="AQ179" s="65"/>
      <c r="AR179" s="90"/>
      <c r="AS179" s="65"/>
      <c r="AT179" s="65"/>
      <c r="AU179" s="65"/>
      <c r="AV179" s="8"/>
    </row>
    <row r="180" spans="1:48" s="3" customFormat="1" x14ac:dyDescent="0.2">
      <c r="A180" s="69"/>
      <c r="E180" s="8"/>
      <c r="F180" s="8"/>
      <c r="G180" s="8"/>
      <c r="H180" s="8"/>
      <c r="I180" s="8"/>
      <c r="J180" s="8"/>
      <c r="K180" s="8"/>
      <c r="L180" s="8"/>
      <c r="O180" s="8"/>
      <c r="R180" s="66"/>
      <c r="V180"/>
      <c r="W180"/>
      <c r="X180"/>
      <c r="Y180"/>
      <c r="Z180"/>
      <c r="AA180"/>
      <c r="AB180"/>
      <c r="AC180"/>
      <c r="AD180"/>
      <c r="AE180"/>
      <c r="AF180"/>
      <c r="AG180"/>
      <c r="AH180"/>
      <c r="AI180"/>
      <c r="AJ180"/>
      <c r="AK180"/>
      <c r="AL180"/>
      <c r="AM180" s="66"/>
      <c r="AN180" s="65"/>
      <c r="AP180" s="65"/>
      <c r="AQ180" s="65"/>
      <c r="AR180" s="90"/>
      <c r="AS180" s="65"/>
      <c r="AT180" s="65"/>
      <c r="AU180" s="65"/>
      <c r="AV180" s="8"/>
    </row>
    <row r="181" spans="1:48" s="3" customFormat="1" x14ac:dyDescent="0.2">
      <c r="A181" s="69"/>
      <c r="E181" s="8"/>
      <c r="F181" s="8"/>
      <c r="G181" s="8"/>
      <c r="H181" s="8"/>
      <c r="I181" s="8"/>
      <c r="J181" s="8"/>
      <c r="K181" s="8"/>
      <c r="L181" s="8"/>
      <c r="O181" s="8"/>
      <c r="R181" s="66"/>
      <c r="V181"/>
      <c r="W181"/>
      <c r="X181"/>
      <c r="Y181"/>
      <c r="Z181"/>
      <c r="AA181"/>
      <c r="AB181"/>
      <c r="AC181"/>
      <c r="AD181"/>
      <c r="AE181"/>
      <c r="AF181"/>
      <c r="AG181"/>
      <c r="AH181"/>
      <c r="AI181"/>
      <c r="AJ181"/>
      <c r="AK181"/>
      <c r="AL181"/>
      <c r="AM181" s="66"/>
      <c r="AN181" s="65"/>
      <c r="AP181" s="65"/>
      <c r="AQ181" s="65"/>
      <c r="AR181" s="90"/>
      <c r="AS181" s="65"/>
      <c r="AT181" s="65"/>
      <c r="AU181" s="65"/>
      <c r="AV181" s="8"/>
    </row>
    <row r="182" spans="1:48" s="3" customFormat="1" x14ac:dyDescent="0.2">
      <c r="A182" s="69"/>
      <c r="E182" s="8"/>
      <c r="F182" s="8"/>
      <c r="G182" s="8"/>
      <c r="H182" s="8"/>
      <c r="I182" s="8"/>
      <c r="J182" s="8"/>
      <c r="K182" s="8"/>
      <c r="L182" s="8"/>
      <c r="O182" s="8"/>
      <c r="R182" s="66"/>
      <c r="V182"/>
      <c r="W182"/>
      <c r="X182"/>
      <c r="Y182"/>
      <c r="Z182"/>
      <c r="AA182"/>
      <c r="AB182"/>
      <c r="AC182"/>
      <c r="AD182"/>
      <c r="AE182"/>
      <c r="AF182"/>
      <c r="AG182"/>
      <c r="AH182"/>
      <c r="AI182"/>
      <c r="AJ182"/>
      <c r="AK182"/>
      <c r="AL182"/>
      <c r="AM182" s="66"/>
      <c r="AN182" s="65"/>
      <c r="AP182" s="65"/>
      <c r="AQ182" s="65"/>
      <c r="AR182" s="90"/>
      <c r="AS182" s="65"/>
      <c r="AT182" s="65"/>
      <c r="AU182" s="65"/>
      <c r="AV182" s="8"/>
    </row>
    <row r="183" spans="1:48" s="3" customFormat="1" x14ac:dyDescent="0.2">
      <c r="A183" s="69"/>
      <c r="E183" s="8"/>
      <c r="F183" s="8"/>
      <c r="G183" s="8"/>
      <c r="H183" s="8"/>
      <c r="I183" s="8"/>
      <c r="J183" s="8"/>
      <c r="K183" s="8"/>
      <c r="L183" s="8"/>
      <c r="O183" s="8"/>
      <c r="R183" s="66"/>
      <c r="V183"/>
      <c r="W183"/>
      <c r="X183"/>
      <c r="Y183"/>
      <c r="Z183"/>
      <c r="AA183"/>
      <c r="AB183"/>
      <c r="AC183"/>
      <c r="AD183"/>
      <c r="AE183"/>
      <c r="AF183"/>
      <c r="AG183"/>
      <c r="AH183"/>
      <c r="AI183"/>
      <c r="AJ183"/>
      <c r="AK183"/>
      <c r="AL183"/>
      <c r="AM183" s="66"/>
      <c r="AN183" s="65"/>
      <c r="AP183" s="65"/>
      <c r="AQ183" s="65"/>
      <c r="AR183" s="90"/>
      <c r="AS183" s="65"/>
      <c r="AT183" s="65"/>
      <c r="AU183" s="65"/>
      <c r="AV183" s="8"/>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8"/>
      <c r="AR195" s="90"/>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8"/>
      <c r="AR196" s="90"/>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8"/>
      <c r="AR197" s="90"/>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8"/>
      <c r="AR198" s="90"/>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8"/>
      <c r="AR199" s="90"/>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8"/>
      <c r="AR200" s="90"/>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8"/>
      <c r="AR201" s="90"/>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8"/>
      <c r="AR202" s="90"/>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8"/>
      <c r="AR203" s="90"/>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8"/>
      <c r="AR204" s="90"/>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N295" s="8"/>
      <c r="AP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N296" s="8"/>
      <c r="AP296" s="8"/>
      <c r="AR296" s="90"/>
      <c r="AV296" s="8"/>
    </row>
    <row r="297" spans="1:48" s="3" customFormat="1" x14ac:dyDescent="0.2">
      <c r="A297" s="69"/>
      <c r="E297" s="8"/>
      <c r="F297" s="8"/>
      <c r="G297" s="8"/>
      <c r="H297" s="8"/>
      <c r="I297" s="8"/>
      <c r="J297" s="8"/>
      <c r="K297" s="8"/>
      <c r="L297" s="8"/>
      <c r="N297" s="8"/>
      <c r="O297" s="8"/>
      <c r="P297" s="8"/>
      <c r="R297" s="66"/>
      <c r="V297"/>
      <c r="W297"/>
      <c r="X297"/>
      <c r="Y297"/>
      <c r="Z297"/>
      <c r="AA297"/>
      <c r="AB297"/>
      <c r="AC297"/>
      <c r="AD297"/>
      <c r="AE297"/>
      <c r="AF297"/>
      <c r="AG297"/>
      <c r="AH297"/>
      <c r="AI297"/>
      <c r="AJ297"/>
      <c r="AK297"/>
      <c r="AL297"/>
      <c r="AM297" s="8"/>
      <c r="AN297" s="8"/>
      <c r="AP297" s="8"/>
      <c r="AR297" s="90"/>
      <c r="AV297" s="8"/>
    </row>
    <row r="298" spans="1:48" s="3" customFormat="1" x14ac:dyDescent="0.2">
      <c r="A298" s="69"/>
      <c r="E298" s="8"/>
      <c r="F298" s="8"/>
      <c r="G298" s="8"/>
      <c r="H298" s="8"/>
      <c r="I298" s="8"/>
      <c r="J298" s="8"/>
      <c r="K298" s="8"/>
      <c r="L298" s="8"/>
      <c r="N298" s="8"/>
      <c r="O298" s="8"/>
      <c r="P298" s="8"/>
      <c r="R298" s="66"/>
      <c r="V298"/>
      <c r="W298"/>
      <c r="X298"/>
      <c r="Y298"/>
      <c r="Z298"/>
      <c r="AA298"/>
      <c r="AB298"/>
      <c r="AC298"/>
      <c r="AD298"/>
      <c r="AE298"/>
      <c r="AF298"/>
      <c r="AG298"/>
      <c r="AH298"/>
      <c r="AI298"/>
      <c r="AJ298"/>
      <c r="AK298"/>
      <c r="AL298"/>
      <c r="AM298" s="8"/>
      <c r="AN298" s="8"/>
      <c r="AP298" s="8"/>
      <c r="AR298" s="90"/>
      <c r="AV298" s="8"/>
    </row>
    <row r="299" spans="1:48" s="3" customFormat="1" x14ac:dyDescent="0.2">
      <c r="A299" s="69"/>
      <c r="E299" s="8"/>
      <c r="F299" s="8"/>
      <c r="G299" s="8"/>
      <c r="H299" s="8"/>
      <c r="I299" s="8"/>
      <c r="J299" s="8"/>
      <c r="K299" s="8"/>
      <c r="L299" s="8"/>
      <c r="N299" s="8"/>
      <c r="O299" s="8"/>
      <c r="P299" s="8"/>
      <c r="R299" s="66"/>
      <c r="V299"/>
      <c r="W299"/>
      <c r="X299"/>
      <c r="Y299"/>
      <c r="Z299"/>
      <c r="AA299"/>
      <c r="AB299"/>
      <c r="AC299"/>
      <c r="AD299"/>
      <c r="AE299"/>
      <c r="AF299"/>
      <c r="AG299"/>
      <c r="AH299"/>
      <c r="AI299"/>
      <c r="AJ299"/>
      <c r="AK299"/>
      <c r="AL299"/>
      <c r="AM299" s="8"/>
      <c r="AN299" s="8"/>
      <c r="AP299" s="8"/>
      <c r="AR299" s="90"/>
      <c r="AV299" s="8"/>
    </row>
    <row r="300" spans="1:48" s="3" customFormat="1" x14ac:dyDescent="0.2">
      <c r="A300" s="69"/>
      <c r="E300" s="8"/>
      <c r="F300" s="8"/>
      <c r="G300" s="8"/>
      <c r="H300" s="8"/>
      <c r="I300" s="8"/>
      <c r="J300" s="8"/>
      <c r="K300" s="8"/>
      <c r="L300" s="8"/>
      <c r="N300" s="8"/>
      <c r="O300" s="8"/>
      <c r="P300" s="8"/>
      <c r="R300" s="66"/>
      <c r="V300"/>
      <c r="W300"/>
      <c r="X300"/>
      <c r="Y300"/>
      <c r="Z300"/>
      <c r="AA300"/>
      <c r="AB300"/>
      <c r="AC300"/>
      <c r="AD300"/>
      <c r="AE300"/>
      <c r="AF300"/>
      <c r="AG300"/>
      <c r="AH300"/>
      <c r="AI300"/>
      <c r="AJ300"/>
      <c r="AK300"/>
      <c r="AL300"/>
      <c r="AM300" s="8"/>
      <c r="AN300" s="8"/>
      <c r="AP300" s="8"/>
      <c r="AR300" s="90"/>
      <c r="AV300" s="8"/>
    </row>
    <row r="301" spans="1:48" s="3" customFormat="1" x14ac:dyDescent="0.2">
      <c r="A301" s="69"/>
      <c r="E301" s="8"/>
      <c r="F301" s="8"/>
      <c r="G301" s="8"/>
      <c r="H301" s="8"/>
      <c r="I301" s="8"/>
      <c r="J301" s="8"/>
      <c r="K301" s="8"/>
      <c r="L301" s="8"/>
      <c r="N301" s="8"/>
      <c r="O301" s="8"/>
      <c r="P301" s="8"/>
      <c r="R301" s="66"/>
      <c r="V301"/>
      <c r="W301"/>
      <c r="X301"/>
      <c r="Y301"/>
      <c r="Z301"/>
      <c r="AA301"/>
      <c r="AB301"/>
      <c r="AC301"/>
      <c r="AD301"/>
      <c r="AE301"/>
      <c r="AF301"/>
      <c r="AG301"/>
      <c r="AH301"/>
      <c r="AI301"/>
      <c r="AJ301"/>
      <c r="AK301"/>
      <c r="AL301"/>
      <c r="AM301" s="8"/>
      <c r="AN301" s="8"/>
      <c r="AP301" s="8"/>
      <c r="AR301" s="90"/>
      <c r="AV301" s="8"/>
    </row>
    <row r="302" spans="1:48" s="3" customFormat="1" x14ac:dyDescent="0.2">
      <c r="A302" s="69"/>
      <c r="E302" s="8"/>
      <c r="F302" s="8"/>
      <c r="G302" s="8"/>
      <c r="H302" s="8"/>
      <c r="I302" s="8"/>
      <c r="J302" s="8"/>
      <c r="K302" s="8"/>
      <c r="L302" s="8"/>
      <c r="N302" s="8"/>
      <c r="O302" s="8"/>
      <c r="P302" s="8"/>
      <c r="R302" s="66"/>
      <c r="V302"/>
      <c r="W302"/>
      <c r="X302"/>
      <c r="Y302"/>
      <c r="Z302"/>
      <c r="AA302"/>
      <c r="AB302"/>
      <c r="AC302"/>
      <c r="AD302"/>
      <c r="AE302"/>
      <c r="AF302"/>
      <c r="AG302"/>
      <c r="AH302"/>
      <c r="AI302"/>
      <c r="AJ302"/>
      <c r="AK302"/>
      <c r="AL302"/>
      <c r="AM302" s="8"/>
      <c r="AN302" s="8"/>
      <c r="AP302" s="8"/>
      <c r="AR302" s="90"/>
      <c r="AV302" s="8"/>
    </row>
    <row r="303" spans="1:48" s="3" customFormat="1" x14ac:dyDescent="0.2">
      <c r="A303" s="69"/>
      <c r="E303" s="8"/>
      <c r="F303" s="8"/>
      <c r="G303" s="8"/>
      <c r="H303" s="8"/>
      <c r="I303" s="8"/>
      <c r="J303" s="8"/>
      <c r="K303" s="8"/>
      <c r="L303" s="8"/>
      <c r="N303" s="8"/>
      <c r="O303" s="8"/>
      <c r="P303" s="8"/>
      <c r="R303" s="66"/>
      <c r="V303"/>
      <c r="W303"/>
      <c r="X303"/>
      <c r="Y303"/>
      <c r="Z303"/>
      <c r="AA303"/>
      <c r="AB303"/>
      <c r="AC303"/>
      <c r="AD303"/>
      <c r="AE303"/>
      <c r="AF303"/>
      <c r="AG303"/>
      <c r="AH303"/>
      <c r="AI303"/>
      <c r="AJ303"/>
      <c r="AK303"/>
      <c r="AL303"/>
      <c r="AM303" s="8"/>
      <c r="AN303" s="8"/>
      <c r="AP303" s="8"/>
      <c r="AR303" s="90"/>
      <c r="AV303" s="8"/>
    </row>
    <row r="304" spans="1:48" s="3" customFormat="1" x14ac:dyDescent="0.2">
      <c r="A304" s="69"/>
      <c r="E304" s="8"/>
      <c r="F304" s="8"/>
      <c r="G304" s="8"/>
      <c r="H304" s="8"/>
      <c r="I304" s="8"/>
      <c r="J304" s="8"/>
      <c r="K304" s="8"/>
      <c r="L304" s="8"/>
      <c r="N304" s="8"/>
      <c r="O304" s="8"/>
      <c r="P304" s="8"/>
      <c r="R304" s="66"/>
      <c r="V304"/>
      <c r="W304"/>
      <c r="X304"/>
      <c r="Y304"/>
      <c r="Z304"/>
      <c r="AA304"/>
      <c r="AB304"/>
      <c r="AC304"/>
      <c r="AD304"/>
      <c r="AE304"/>
      <c r="AF304"/>
      <c r="AG304"/>
      <c r="AH304"/>
      <c r="AI304"/>
      <c r="AJ304"/>
      <c r="AK304"/>
      <c r="AL304"/>
      <c r="AM304" s="8"/>
      <c r="AN304" s="8"/>
      <c r="AP304" s="8"/>
      <c r="AR304" s="90"/>
      <c r="AV304" s="8"/>
    </row>
    <row r="305" spans="1:48" s="3" customFormat="1" x14ac:dyDescent="0.2">
      <c r="A305" s="69"/>
      <c r="E305" s="8"/>
      <c r="F305" s="8"/>
      <c r="G305" s="8"/>
      <c r="H305" s="8"/>
      <c r="I305" s="8"/>
      <c r="J305" s="8"/>
      <c r="K305" s="8"/>
      <c r="L305" s="8"/>
      <c r="N305" s="8"/>
      <c r="O305" s="8"/>
      <c r="P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N306" s="8"/>
      <c r="O306" s="8"/>
      <c r="P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x14ac:dyDescent="0.2">
      <c r="B369" s="3"/>
      <c r="C369" s="3"/>
      <c r="D369" s="3"/>
      <c r="E369" s="8"/>
      <c r="F369" s="8"/>
      <c r="G369" s="8"/>
      <c r="H369" s="8"/>
      <c r="I369" s="8"/>
      <c r="J369" s="8"/>
      <c r="K369" s="8"/>
      <c r="L369" s="8"/>
      <c r="M369" s="3"/>
      <c r="N369" s="8"/>
      <c r="O369" s="8"/>
      <c r="P369" s="8"/>
      <c r="Q369" s="3"/>
      <c r="R369" s="66"/>
      <c r="S369" s="3"/>
      <c r="T369" s="3"/>
      <c r="U369" s="3"/>
      <c r="AM369" s="8"/>
      <c r="AN369" s="8"/>
      <c r="AO369" s="3"/>
      <c r="AP369" s="8"/>
      <c r="AQ369" s="3"/>
      <c r="AR369" s="90"/>
      <c r="AS369" s="3"/>
      <c r="AT369" s="3"/>
      <c r="AU369" s="3"/>
      <c r="AV369" s="8"/>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c r="CE369" s="3"/>
      <c r="CF369" s="3"/>
      <c r="CG369" s="3"/>
      <c r="CH369" s="3"/>
      <c r="CI369" s="3"/>
      <c r="CJ369" s="3"/>
      <c r="CK369" s="3"/>
      <c r="CL369" s="3"/>
      <c r="CM369" s="3"/>
      <c r="CN369" s="3"/>
      <c r="CO369" s="3"/>
      <c r="CP369" s="3"/>
      <c r="CQ369" s="3"/>
      <c r="CR369" s="3"/>
    </row>
    <row r="370" spans="1:96" x14ac:dyDescent="0.2">
      <c r="B370" s="3"/>
      <c r="C370" s="3"/>
      <c r="D370" s="3"/>
      <c r="E370" s="8"/>
      <c r="F370" s="8"/>
      <c r="G370" s="8"/>
      <c r="H370" s="8"/>
      <c r="I370" s="8"/>
      <c r="J370" s="8"/>
      <c r="K370" s="8"/>
      <c r="L370" s="8"/>
      <c r="M370" s="3"/>
      <c r="N370" s="8"/>
      <c r="O370" s="8"/>
      <c r="P370" s="8"/>
      <c r="Q370" s="3"/>
      <c r="R370" s="66"/>
      <c r="S370" s="3"/>
      <c r="T370" s="3"/>
      <c r="U370" s="3"/>
      <c r="AM370" s="8"/>
      <c r="AN370" s="8"/>
      <c r="AO370" s="3"/>
      <c r="AP370" s="8"/>
      <c r="AQ370" s="3"/>
      <c r="AR370" s="90"/>
      <c r="AS370" s="3"/>
      <c r="AT370" s="3"/>
      <c r="AU370" s="3"/>
      <c r="AV370" s="8"/>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c r="CK370" s="3"/>
      <c r="CL370" s="3"/>
      <c r="CM370" s="3"/>
      <c r="CN370" s="3"/>
      <c r="CO370" s="3"/>
      <c r="CP370" s="3"/>
      <c r="CQ370" s="3"/>
      <c r="CR370" s="3"/>
    </row>
    <row r="371" spans="1:96" x14ac:dyDescent="0.2">
      <c r="B371" s="3"/>
      <c r="C371" s="3"/>
      <c r="D371" s="3"/>
      <c r="E371" s="8"/>
      <c r="F371" s="8"/>
      <c r="G371" s="8"/>
      <c r="H371" s="8"/>
      <c r="I371" s="8"/>
      <c r="J371" s="8"/>
      <c r="K371" s="8"/>
      <c r="L371" s="8"/>
      <c r="M371" s="3"/>
      <c r="N371" s="8"/>
      <c r="O371" s="8"/>
      <c r="P371" s="8"/>
      <c r="Q371" s="3"/>
      <c r="R371" s="66"/>
      <c r="S371" s="3"/>
      <c r="T371" s="3"/>
      <c r="U371" s="3"/>
      <c r="AM371" s="8"/>
      <c r="AN371" s="8"/>
      <c r="AO371" s="3"/>
      <c r="AP371" s="8"/>
      <c r="AQ371" s="3"/>
      <c r="AR371" s="90"/>
      <c r="AS371" s="3"/>
      <c r="AT371" s="3"/>
      <c r="AU371" s="3"/>
      <c r="AV371" s="8"/>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c r="CK371" s="3"/>
      <c r="CL371" s="3"/>
      <c r="CM371" s="3"/>
      <c r="CN371" s="3"/>
      <c r="CO371" s="3"/>
      <c r="CP371" s="3"/>
      <c r="CQ371" s="3"/>
      <c r="CR371" s="3"/>
    </row>
    <row r="372" spans="1:96" x14ac:dyDescent="0.2">
      <c r="B372" s="3"/>
      <c r="C372" s="3"/>
      <c r="D372" s="3"/>
      <c r="E372" s="8"/>
      <c r="F372" s="8"/>
      <c r="G372" s="8"/>
      <c r="H372" s="8"/>
      <c r="I372" s="8"/>
      <c r="J372" s="8"/>
      <c r="K372" s="8"/>
      <c r="L372" s="8"/>
      <c r="M372" s="3"/>
      <c r="N372" s="8"/>
      <c r="O372" s="8"/>
      <c r="P372" s="8"/>
      <c r="Q372" s="3"/>
      <c r="R372" s="66"/>
      <c r="S372" s="3"/>
      <c r="T372" s="3"/>
      <c r="U372" s="3"/>
      <c r="AM372" s="8"/>
      <c r="AN372" s="8"/>
      <c r="AO372" s="3"/>
      <c r="AP372" s="8"/>
      <c r="AQ372" s="3"/>
      <c r="AR372" s="90"/>
      <c r="AS372" s="3"/>
      <c r="AT372" s="3"/>
      <c r="AU372" s="3"/>
      <c r="AV372" s="8"/>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c r="CO372" s="3"/>
      <c r="CP372" s="3"/>
      <c r="CQ372" s="3"/>
      <c r="CR372" s="3"/>
    </row>
    <row r="373" spans="1:96" x14ac:dyDescent="0.2">
      <c r="B373" s="3"/>
      <c r="C373" s="3"/>
      <c r="D373" s="3"/>
      <c r="E373" s="8"/>
      <c r="F373" s="8"/>
      <c r="G373" s="8"/>
      <c r="H373" s="8"/>
      <c r="I373" s="8"/>
      <c r="J373" s="8"/>
      <c r="K373" s="8"/>
      <c r="L373" s="8"/>
      <c r="M373" s="3"/>
      <c r="N373" s="8"/>
      <c r="O373" s="8"/>
      <c r="P373" s="8"/>
      <c r="Q373" s="3"/>
      <c r="R373" s="66"/>
      <c r="S373" s="3"/>
      <c r="T373" s="3"/>
      <c r="U373" s="3"/>
      <c r="AM373" s="8"/>
      <c r="AN373" s="8"/>
      <c r="AO373" s="3"/>
      <c r="AP373" s="8"/>
      <c r="AQ373" s="3"/>
      <c r="AR373" s="90"/>
      <c r="AS373" s="3"/>
      <c r="AT373" s="3"/>
      <c r="AU373" s="3"/>
      <c r="AV373" s="8"/>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row>
    <row r="374" spans="1:96" x14ac:dyDescent="0.2">
      <c r="A374"/>
      <c r="B374" s="3"/>
      <c r="C374" s="3"/>
      <c r="D374" s="3"/>
      <c r="E374" s="8"/>
      <c r="F374" s="8"/>
      <c r="G374" s="8"/>
      <c r="H374" s="8"/>
      <c r="I374" s="8"/>
      <c r="J374" s="8"/>
      <c r="K374" s="8"/>
      <c r="L374" s="8"/>
      <c r="M374" s="3"/>
      <c r="N374" s="8"/>
      <c r="O374" s="8"/>
      <c r="P374" s="8"/>
      <c r="Q374" s="3"/>
      <c r="R374" s="66"/>
      <c r="S374" s="3"/>
      <c r="T374" s="3"/>
      <c r="U374" s="3"/>
      <c r="AM374" s="8"/>
      <c r="AN374" s="8"/>
      <c r="AO374" s="3"/>
      <c r="AP374" s="8"/>
      <c r="AQ374" s="3"/>
      <c r="AR374" s="90"/>
      <c r="AS374" s="3"/>
      <c r="AT374" s="3"/>
      <c r="AU374" s="3"/>
      <c r="AV374" s="8"/>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row>
    <row r="375" spans="1:96" x14ac:dyDescent="0.2">
      <c r="A375"/>
      <c r="B375" s="3"/>
      <c r="C375" s="3"/>
      <c r="D375" s="3"/>
      <c r="E375" s="8"/>
      <c r="F375" s="8"/>
      <c r="G375" s="8"/>
      <c r="H375" s="8"/>
      <c r="I375" s="8"/>
      <c r="J375" s="8"/>
      <c r="K375" s="8"/>
      <c r="L375" s="8"/>
      <c r="M375" s="3"/>
      <c r="N375" s="8"/>
      <c r="O375" s="8"/>
      <c r="P375" s="8"/>
      <c r="Q375" s="3"/>
      <c r="R375" s="66"/>
      <c r="S375" s="3"/>
      <c r="T375" s="3"/>
      <c r="U375" s="3"/>
      <c r="AM375" s="8"/>
      <c r="AN375" s="8"/>
      <c r="AO375" s="3"/>
      <c r="AP375" s="8"/>
      <c r="AQ375" s="3"/>
      <c r="AR375" s="90"/>
      <c r="AS375" s="3"/>
      <c r="AT375" s="3"/>
      <c r="AU375" s="3"/>
      <c r="AV375" s="8"/>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row>
    <row r="376" spans="1:96" x14ac:dyDescent="0.2">
      <c r="A376"/>
      <c r="B376" s="3"/>
      <c r="C376" s="3"/>
      <c r="D376" s="3"/>
      <c r="E376" s="8"/>
      <c r="F376" s="8"/>
      <c r="G376" s="8"/>
      <c r="H376" s="8"/>
      <c r="I376" s="8"/>
      <c r="J376" s="8"/>
      <c r="K376" s="8"/>
      <c r="L376" s="8"/>
      <c r="M376" s="3"/>
      <c r="N376" s="8"/>
      <c r="O376" s="8"/>
      <c r="P376" s="8"/>
      <c r="Q376" s="3"/>
      <c r="R376" s="66"/>
      <c r="S376" s="3"/>
      <c r="T376" s="3"/>
      <c r="U376" s="3"/>
      <c r="AM376" s="8"/>
      <c r="AN376" s="8"/>
      <c r="AO376" s="3"/>
      <c r="AP376" s="8"/>
      <c r="AQ376" s="3"/>
      <c r="AR376" s="90"/>
      <c r="AS376" s="3"/>
      <c r="AT376" s="3"/>
      <c r="AU376" s="3"/>
      <c r="AV376" s="8"/>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row>
    <row r="377" spans="1:96" x14ac:dyDescent="0.2">
      <c r="A377"/>
      <c r="B377" s="3"/>
      <c r="C377" s="3"/>
      <c r="D377" s="3"/>
      <c r="E377" s="8"/>
      <c r="F377" s="8"/>
      <c r="G377" s="8"/>
      <c r="H377" s="8"/>
      <c r="I377" s="8"/>
      <c r="J377" s="8"/>
      <c r="K377" s="8"/>
      <c r="L377" s="8"/>
      <c r="M377" s="3"/>
      <c r="N377" s="8"/>
      <c r="O377" s="8"/>
      <c r="P377" s="8"/>
      <c r="Q377" s="3"/>
      <c r="R377" s="66"/>
      <c r="S377" s="3"/>
      <c r="T377" s="3"/>
      <c r="U377" s="3"/>
      <c r="AM377" s="8"/>
      <c r="AN377" s="8"/>
      <c r="AO377" s="3"/>
      <c r="AP377" s="8"/>
      <c r="AQ377" s="3"/>
      <c r="AR377" s="90"/>
      <c r="AS377" s="3"/>
      <c r="AT377" s="3"/>
      <c r="AU377" s="3"/>
      <c r="AV377" s="8"/>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row>
    <row r="378" spans="1:96" x14ac:dyDescent="0.2">
      <c r="A378"/>
      <c r="B378" s="3"/>
      <c r="C378" s="3"/>
      <c r="D378" s="3"/>
      <c r="E378" s="8"/>
      <c r="F378" s="8"/>
      <c r="G378" s="8"/>
      <c r="H378" s="8"/>
      <c r="I378" s="8"/>
      <c r="J378" s="8"/>
      <c r="K378" s="8"/>
      <c r="L378" s="8"/>
      <c r="M378" s="3"/>
      <c r="N378" s="8"/>
      <c r="O378" s="8"/>
      <c r="P378" s="8"/>
      <c r="Q378" s="3"/>
      <c r="R378" s="66"/>
      <c r="S378" s="3"/>
      <c r="T378" s="3"/>
      <c r="U378" s="3"/>
      <c r="AM378" s="8"/>
      <c r="AN378" s="8"/>
      <c r="AO378" s="3"/>
      <c r="AP378" s="8"/>
      <c r="AQ378" s="3"/>
      <c r="AR378" s="90"/>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A379"/>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A380"/>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A381"/>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A38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P386" s="8"/>
      <c r="AQ386" s="3"/>
      <c r="AR386" s="90"/>
      <c r="AV386" s="8"/>
    </row>
    <row r="387" spans="1:96" x14ac:dyDescent="0.2">
      <c r="A387"/>
      <c r="B387" s="3"/>
      <c r="C387" s="3"/>
      <c r="D387" s="3"/>
      <c r="E387" s="8"/>
      <c r="F387" s="8"/>
      <c r="G387" s="8"/>
      <c r="H387" s="8"/>
      <c r="I387" s="8"/>
      <c r="J387" s="8"/>
      <c r="K387" s="8"/>
      <c r="L387" s="8"/>
      <c r="M387" s="3"/>
      <c r="N387" s="8"/>
      <c r="O387" s="8"/>
      <c r="P387" s="8"/>
      <c r="Q387" s="3"/>
      <c r="R387" s="66"/>
      <c r="AM387" s="8"/>
      <c r="AN387" s="8"/>
      <c r="AP387" s="8"/>
      <c r="AQ387" s="3"/>
      <c r="AR387" s="90"/>
      <c r="AV387" s="8"/>
    </row>
    <row r="388" spans="1:96" x14ac:dyDescent="0.2">
      <c r="A388"/>
      <c r="B388" s="3"/>
      <c r="C388" s="3"/>
      <c r="D388" s="3"/>
      <c r="E388" s="8"/>
      <c r="F388" s="8"/>
      <c r="G388" s="8"/>
      <c r="H388" s="8"/>
      <c r="I388" s="8"/>
      <c r="J388" s="8"/>
      <c r="K388" s="8"/>
      <c r="L388" s="8"/>
      <c r="M388" s="3"/>
      <c r="N388" s="8"/>
      <c r="O388" s="8"/>
      <c r="P388" s="8"/>
      <c r="Q388" s="3"/>
      <c r="R388" s="66"/>
      <c r="AM388" s="8"/>
      <c r="AN388" s="8"/>
      <c r="AP388" s="8"/>
      <c r="AQ388" s="3"/>
      <c r="AR388" s="90"/>
      <c r="AV388" s="8"/>
    </row>
    <row r="389" spans="1:96" x14ac:dyDescent="0.2">
      <c r="A389"/>
      <c r="B389" s="3"/>
      <c r="C389" s="3"/>
      <c r="D389" s="3"/>
      <c r="E389" s="8"/>
      <c r="F389" s="8"/>
      <c r="G389" s="8"/>
      <c r="H389" s="8"/>
      <c r="I389" s="8"/>
      <c r="J389" s="8"/>
      <c r="K389" s="8"/>
      <c r="L389" s="8"/>
      <c r="M389" s="3"/>
      <c r="N389" s="8"/>
      <c r="O389" s="8"/>
      <c r="P389" s="8"/>
      <c r="Q389" s="3"/>
      <c r="R389" s="66"/>
      <c r="AM389" s="8"/>
      <c r="AN389" s="8"/>
      <c r="AP389" s="8"/>
      <c r="AQ389" s="3"/>
      <c r="AR389" s="90"/>
      <c r="AV389" s="8"/>
    </row>
    <row r="390" spans="1:96" x14ac:dyDescent="0.2">
      <c r="A390"/>
      <c r="B390" s="3"/>
      <c r="C390" s="3"/>
      <c r="D390" s="3"/>
      <c r="E390" s="8"/>
      <c r="F390" s="8"/>
      <c r="G390" s="8"/>
      <c r="H390" s="8"/>
      <c r="I390" s="8"/>
      <c r="J390" s="8"/>
      <c r="K390" s="8"/>
      <c r="L390" s="8"/>
      <c r="M390" s="3"/>
      <c r="N390" s="8"/>
      <c r="O390" s="8"/>
      <c r="P390" s="8"/>
      <c r="Q390" s="3"/>
      <c r="R390" s="66"/>
      <c r="AM390" s="8"/>
      <c r="AN390" s="8"/>
      <c r="AP390" s="8"/>
      <c r="AQ390" s="3"/>
      <c r="AR390" s="91"/>
      <c r="AS390"/>
      <c r="AT390"/>
      <c r="AU390"/>
      <c r="AV390" s="8"/>
    </row>
    <row r="391" spans="1:96" x14ac:dyDescent="0.2">
      <c r="A391"/>
      <c r="B391" s="3"/>
      <c r="C391" s="3"/>
      <c r="D391" s="3"/>
      <c r="E391" s="8"/>
      <c r="F391" s="8"/>
      <c r="G391" s="8"/>
      <c r="H391" s="8"/>
      <c r="I391" s="8"/>
      <c r="J391" s="8"/>
      <c r="K391" s="8"/>
      <c r="L391" s="8"/>
      <c r="M391" s="3"/>
      <c r="N391" s="8"/>
      <c r="O391" s="8"/>
      <c r="P391" s="8"/>
      <c r="Q391" s="3"/>
      <c r="R391" s="66"/>
      <c r="AM391" s="8"/>
      <c r="AN391" s="8"/>
      <c r="AP391" s="8"/>
      <c r="AQ391" s="3"/>
      <c r="AR391" s="91"/>
      <c r="AS391"/>
      <c r="AT391"/>
      <c r="AU391"/>
      <c r="AV391" s="8"/>
    </row>
    <row r="392" spans="1:96" x14ac:dyDescent="0.2">
      <c r="A392"/>
      <c r="B392" s="3"/>
      <c r="C392" s="3"/>
      <c r="D392" s="3"/>
      <c r="E392" s="8"/>
      <c r="F392" s="8"/>
      <c r="G392" s="8"/>
      <c r="H392" s="8"/>
      <c r="I392" s="8"/>
      <c r="J392" s="8"/>
      <c r="K392" s="8"/>
      <c r="L392" s="8"/>
      <c r="M392" s="3"/>
      <c r="N392" s="8"/>
      <c r="O392" s="8"/>
      <c r="P392" s="8"/>
      <c r="Q392" s="3"/>
      <c r="AR392" s="91"/>
      <c r="AS392"/>
      <c r="AT392"/>
      <c r="AU392"/>
      <c r="AV392" s="8"/>
    </row>
    <row r="393" spans="1:96" x14ac:dyDescent="0.2">
      <c r="A393"/>
      <c r="B393" s="3"/>
      <c r="C393" s="3"/>
      <c r="D393" s="3"/>
      <c r="F393" s="8"/>
      <c r="G393" s="8"/>
      <c r="H393" s="8"/>
      <c r="I393" s="8"/>
      <c r="J393" s="8"/>
      <c r="K393" s="8"/>
      <c r="L393" s="8"/>
      <c r="M393" s="3"/>
      <c r="N393" s="8"/>
      <c r="O393" s="8"/>
      <c r="P393" s="8"/>
      <c r="Q393" s="3"/>
      <c r="AR393" s="91"/>
      <c r="AS393"/>
      <c r="AT393"/>
      <c r="AU393"/>
      <c r="AV393" s="8"/>
    </row>
  </sheetData>
  <mergeCells count="14">
    <mergeCell ref="AQ2:AU2"/>
    <mergeCell ref="AW1:BA1"/>
    <mergeCell ref="BB1:BF1"/>
    <mergeCell ref="AG2:AH2"/>
    <mergeCell ref="A4:A5"/>
    <mergeCell ref="AJ2:AK2"/>
    <mergeCell ref="A6:A13"/>
    <mergeCell ref="A14:A26"/>
    <mergeCell ref="T4:T26"/>
    <mergeCell ref="AB4:AB26"/>
    <mergeCell ref="A1:E1"/>
    <mergeCell ref="Q2:U2"/>
    <mergeCell ref="Y2:AC2"/>
    <mergeCell ref="B2:E2"/>
  </mergeCells>
  <conditionalFormatting sqref="AW4:AW26">
    <cfRule type="iconSet" priority="161">
      <iconSet iconSet="3Symbols2" showValue="0">
        <cfvo type="percent" val="0"/>
        <cfvo type="num" val="1"/>
        <cfvo type="num" val="2"/>
      </iconSet>
    </cfRule>
  </conditionalFormatting>
  <conditionalFormatting sqref="AX4:AX26">
    <cfRule type="iconSet" priority="162">
      <iconSet iconSet="3Symbols2" showValue="0">
        <cfvo type="percent" val="0"/>
        <cfvo type="num" val="1"/>
        <cfvo type="num" val="2"/>
      </iconSet>
    </cfRule>
  </conditionalFormatting>
  <conditionalFormatting sqref="AY4:AY26">
    <cfRule type="iconSet" priority="163">
      <iconSet iconSet="3Symbols2" showValue="0">
        <cfvo type="percent" val="0"/>
        <cfvo type="num" val="0" gte="0"/>
        <cfvo type="num" val="1"/>
      </iconSet>
    </cfRule>
  </conditionalFormatting>
  <conditionalFormatting sqref="AZ4:BA26">
    <cfRule type="iconSet" priority="164">
      <iconSet iconSet="3Symbols2" showValue="0">
        <cfvo type="percent" val="0"/>
        <cfvo type="num" val="0" gte="0"/>
        <cfvo type="num" val="1"/>
      </iconSet>
    </cfRule>
  </conditionalFormatting>
  <dataValidations count="1">
    <dataValidation type="list" allowBlank="1" showInputMessage="1" showErrorMessage="1" sqref="B297:B393 C141:C39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22630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226307" r:id="rId6" name="Button 3">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226308" r:id="rId7" name="Button 4">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226309" r:id="rId8" name="Button 5">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226310" r:id="rId9" name="Button 6">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226311" r:id="rId10" name="Button 7">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226312" r:id="rId11" name="Button 8">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226313"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226314" r:id="rId13" name="Button 10">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226315" r:id="rId14" name="Button 11">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226316" r:id="rId15" name="Button 12">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A1:CR395"/>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9" customWidth="1"/>
    <col min="2" max="2" width="19.140625" bestFit="1" customWidth="1"/>
    <col min="3" max="3" width="4.7109375" customWidth="1"/>
    <col min="4" max="4" width="23.42578125" bestFit="1" customWidth="1"/>
    <col min="5" max="5" width="15" style="145" customWidth="1"/>
    <col min="6" max="6" width="0.42578125" style="145" hidden="1" customWidth="1"/>
    <col min="7" max="7" width="9.42578125" style="145" hidden="1" customWidth="1"/>
    <col min="8" max="8" width="0.42578125" style="145" hidden="1" customWidth="1"/>
    <col min="9" max="9" width="9.42578125" style="145" hidden="1" customWidth="1"/>
    <col min="10" max="10" width="0.42578125" style="145" hidden="1" customWidth="1"/>
    <col min="11" max="11" width="9.42578125" style="145" hidden="1" customWidth="1"/>
    <col min="12" max="12" width="0.42578125" style="145" hidden="1" customWidth="1"/>
    <col min="13" max="13" width="23.42578125" hidden="1" customWidth="1"/>
    <col min="14" max="14" width="0.42578125" style="15" hidden="1" customWidth="1"/>
    <col min="15" max="15" width="7.140625" style="15" hidden="1" customWidth="1"/>
    <col min="16" max="16" width="0.42578125" style="15" hidden="1" customWidth="1"/>
    <col min="17" max="17" width="15.28515625" style="22" hidden="1" customWidth="1"/>
    <col min="18" max="18" width="9.7109375" style="68" hidden="1" customWidth="1"/>
    <col min="19" max="19" width="60.42578125" style="23" hidden="1" customWidth="1"/>
    <col min="20" max="20" width="63.7109375" style="12" hidden="1" customWidth="1"/>
    <col min="21" max="21" width="35.710937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92" customWidth="1"/>
    <col min="45" max="45" width="17.42578125" style="12" customWidth="1"/>
    <col min="46" max="46" width="24.28515625" style="12" customWidth="1"/>
    <col min="47" max="47" width="121.42578125" style="23" customWidth="1"/>
    <col min="48" max="48" width="0.42578125" style="145"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85546875" hidden="1" customWidth="1"/>
  </cols>
  <sheetData>
    <row r="1" spans="1:96" ht="67.5" customHeight="1" x14ac:dyDescent="0.35">
      <c r="A1" s="331"/>
      <c r="B1" s="331"/>
      <c r="C1" s="331"/>
      <c r="D1" s="331"/>
      <c r="E1" s="331"/>
      <c r="F1" s="73"/>
      <c r="G1" s="73"/>
      <c r="H1" s="73"/>
      <c r="I1" s="73"/>
      <c r="J1" s="73"/>
      <c r="K1" s="73"/>
      <c r="L1" s="73"/>
      <c r="M1" s="73"/>
      <c r="N1" s="73"/>
      <c r="O1" s="73"/>
      <c r="P1" s="73"/>
      <c r="Q1" s="83"/>
      <c r="R1" s="84"/>
      <c r="S1" s="83"/>
      <c r="T1" s="83"/>
      <c r="U1" s="73"/>
      <c r="V1" s="73"/>
      <c r="W1" s="73"/>
      <c r="X1" s="73"/>
      <c r="Y1" s="83"/>
      <c r="Z1" s="84"/>
      <c r="AA1" s="83"/>
      <c r="AB1" s="83"/>
      <c r="AC1" s="73"/>
      <c r="AD1" s="73"/>
      <c r="AE1" s="73"/>
      <c r="AF1" s="73"/>
      <c r="AG1" s="73"/>
      <c r="AH1" s="73"/>
      <c r="AI1" s="73"/>
      <c r="AJ1" s="73"/>
      <c r="AK1" s="73"/>
      <c r="AL1" s="73"/>
      <c r="AM1" s="73"/>
      <c r="AN1" s="73"/>
      <c r="AO1" s="73"/>
      <c r="AP1" s="73"/>
      <c r="AQ1" s="83"/>
      <c r="AR1" s="88"/>
      <c r="AS1" s="83"/>
      <c r="AT1" s="73"/>
      <c r="AU1" s="83"/>
      <c r="AV1" s="73"/>
      <c r="AW1" s="320" t="s">
        <v>187</v>
      </c>
      <c r="AX1" s="320"/>
      <c r="AY1" s="320"/>
      <c r="AZ1" s="320"/>
      <c r="BA1" s="320"/>
      <c r="BB1" s="320" t="s">
        <v>186</v>
      </c>
      <c r="BC1" s="320"/>
      <c r="BD1" s="320"/>
      <c r="BE1" s="320"/>
      <c r="BF1" s="320"/>
    </row>
    <row r="2" spans="1:96" s="116" customFormat="1" ht="27" customHeight="1" x14ac:dyDescent="0.2">
      <c r="B2" s="332" t="s">
        <v>833</v>
      </c>
      <c r="C2" s="333"/>
      <c r="D2" s="333"/>
      <c r="E2" s="334"/>
      <c r="F2" s="113"/>
      <c r="G2" s="63" t="s">
        <v>127</v>
      </c>
      <c r="H2" s="113"/>
      <c r="I2" s="112"/>
      <c r="J2" s="113"/>
      <c r="K2" s="63" t="s">
        <v>161</v>
      </c>
      <c r="L2" s="113"/>
      <c r="M2" s="104"/>
      <c r="N2" s="113"/>
      <c r="O2" s="63" t="s">
        <v>67</v>
      </c>
      <c r="P2" s="113"/>
      <c r="Q2" s="324" t="s">
        <v>640</v>
      </c>
      <c r="R2" s="324"/>
      <c r="S2" s="324"/>
      <c r="T2" s="324"/>
      <c r="U2" s="324"/>
      <c r="V2" s="109"/>
      <c r="W2" s="71" t="s">
        <v>67</v>
      </c>
      <c r="X2" s="109"/>
      <c r="Y2" s="325" t="s">
        <v>156</v>
      </c>
      <c r="Z2" s="325"/>
      <c r="AA2" s="325"/>
      <c r="AB2" s="325"/>
      <c r="AC2" s="325"/>
      <c r="AD2" s="109"/>
      <c r="AE2" s="71" t="s">
        <v>124</v>
      </c>
      <c r="AF2" s="71"/>
      <c r="AG2" s="326" t="s">
        <v>105</v>
      </c>
      <c r="AH2" s="326"/>
      <c r="AI2" s="109"/>
      <c r="AJ2" s="327" t="s">
        <v>106</v>
      </c>
      <c r="AK2" s="327"/>
      <c r="AL2" s="71"/>
      <c r="AM2" s="63" t="s">
        <v>160</v>
      </c>
      <c r="AN2" s="113"/>
      <c r="AO2" s="142" t="s">
        <v>158</v>
      </c>
      <c r="AP2" s="113"/>
      <c r="AQ2" s="321" t="s">
        <v>180</v>
      </c>
      <c r="AR2" s="322"/>
      <c r="AS2" s="322"/>
      <c r="AT2" s="322"/>
      <c r="AU2" s="323"/>
      <c r="AV2" s="113"/>
      <c r="AW2" s="195">
        <f>SUM(AW4:AW41)</f>
        <v>12</v>
      </c>
      <c r="AX2" s="195">
        <f>SUM(AX4:AX41)</f>
        <v>0</v>
      </c>
      <c r="AY2" s="195">
        <f>SUM(AY4:AY41)</f>
        <v>0</v>
      </c>
      <c r="AZ2" s="195">
        <f>SUM(AZ4:AZ41)</f>
        <v>12</v>
      </c>
      <c r="BA2" s="195">
        <f>SUM(BA4:BA41)</f>
        <v>0</v>
      </c>
      <c r="BB2" s="196"/>
      <c r="BC2" s="196"/>
      <c r="BD2" s="196"/>
      <c r="BE2" s="196"/>
      <c r="BF2" s="195">
        <f>SUM(BF4:BF41)</f>
        <v>12</v>
      </c>
      <c r="BG2"/>
      <c r="BH2"/>
      <c r="BI2"/>
    </row>
    <row r="3" spans="1:96" s="116" customFormat="1" ht="13.5" x14ac:dyDescent="0.2">
      <c r="B3" s="104" t="s">
        <v>63</v>
      </c>
      <c r="C3" s="104" t="s">
        <v>64</v>
      </c>
      <c r="D3" s="104" t="s">
        <v>16</v>
      </c>
      <c r="E3" s="104" t="s">
        <v>157</v>
      </c>
      <c r="F3" s="63"/>
      <c r="G3" s="63" t="s">
        <v>118</v>
      </c>
      <c r="H3" s="63"/>
      <c r="I3" s="104" t="s">
        <v>7</v>
      </c>
      <c r="J3" s="63"/>
      <c r="K3" s="63" t="s">
        <v>118</v>
      </c>
      <c r="L3" s="63"/>
      <c r="M3" s="104" t="s">
        <v>171</v>
      </c>
      <c r="N3" s="63"/>
      <c r="O3" s="63" t="s">
        <v>118</v>
      </c>
      <c r="P3" s="63"/>
      <c r="Q3" s="100" t="s">
        <v>56</v>
      </c>
      <c r="R3" s="100" t="s">
        <v>157</v>
      </c>
      <c r="S3" s="100" t="s">
        <v>112</v>
      </c>
      <c r="T3" s="100" t="s">
        <v>153</v>
      </c>
      <c r="U3" s="100" t="s">
        <v>66</v>
      </c>
      <c r="V3" s="71"/>
      <c r="W3" s="71" t="s">
        <v>118</v>
      </c>
      <c r="X3" s="71"/>
      <c r="Y3" s="108" t="s">
        <v>56</v>
      </c>
      <c r="Z3" s="108" t="s">
        <v>157</v>
      </c>
      <c r="AA3" s="108" t="s">
        <v>112</v>
      </c>
      <c r="AB3" s="108" t="s">
        <v>153</v>
      </c>
      <c r="AC3" s="108" t="s">
        <v>66</v>
      </c>
      <c r="AD3" s="109"/>
      <c r="AE3" s="71" t="s">
        <v>118</v>
      </c>
      <c r="AF3" s="71"/>
      <c r="AG3" s="105" t="s">
        <v>107</v>
      </c>
      <c r="AH3" s="105" t="s">
        <v>108</v>
      </c>
      <c r="AI3" s="109"/>
      <c r="AJ3" s="106" t="s">
        <v>109</v>
      </c>
      <c r="AK3" s="106" t="s">
        <v>110</v>
      </c>
      <c r="AL3" s="71"/>
      <c r="AM3" s="63" t="s">
        <v>118</v>
      </c>
      <c r="AN3" s="63"/>
      <c r="AO3" s="107" t="s">
        <v>181</v>
      </c>
      <c r="AP3" s="63"/>
      <c r="AQ3" s="117" t="s">
        <v>82</v>
      </c>
      <c r="AR3" s="117" t="s">
        <v>139</v>
      </c>
      <c r="AS3" s="117" t="s">
        <v>142</v>
      </c>
      <c r="AT3" s="117" t="s">
        <v>820</v>
      </c>
      <c r="AU3" s="117" t="s">
        <v>141</v>
      </c>
      <c r="AV3" s="63"/>
      <c r="AW3" s="141" t="s">
        <v>177</v>
      </c>
      <c r="AX3" s="141" t="s">
        <v>178</v>
      </c>
      <c r="AY3" s="141" t="s">
        <v>179</v>
      </c>
      <c r="AZ3" s="141" t="s">
        <v>127</v>
      </c>
      <c r="BA3" s="141" t="s">
        <v>131</v>
      </c>
      <c r="BB3" s="141" t="s">
        <v>182</v>
      </c>
      <c r="BC3" s="141" t="s">
        <v>183</v>
      </c>
      <c r="BD3" s="141" t="s">
        <v>184</v>
      </c>
      <c r="BE3" s="141" t="s">
        <v>185</v>
      </c>
      <c r="BF3" s="141" t="s">
        <v>532</v>
      </c>
    </row>
    <row r="4" spans="1:96" s="3" customFormat="1" ht="13.5" customHeight="1" x14ac:dyDescent="0.25">
      <c r="A4" s="355" t="s">
        <v>138</v>
      </c>
      <c r="B4" s="99" t="s">
        <v>494</v>
      </c>
      <c r="C4" s="97">
        <v>1</v>
      </c>
      <c r="D4" s="171" t="s">
        <v>417</v>
      </c>
      <c r="E4" s="97" t="str">
        <f>IF($AS4="","",LOOKUP($AS4,Domains!$B$2:$B$31,Domains!$C$2:$C$31))</f>
        <v>varchar(100)</v>
      </c>
      <c r="F4" s="102"/>
      <c r="G4" s="97" t="s">
        <v>621</v>
      </c>
      <c r="H4" s="102"/>
      <c r="I4" s="97" t="s">
        <v>424</v>
      </c>
      <c r="J4" s="102"/>
      <c r="K4" s="97"/>
      <c r="L4" s="102"/>
      <c r="M4" s="99"/>
      <c r="N4" s="102"/>
      <c r="O4" s="97"/>
      <c r="P4" s="102"/>
      <c r="Q4" s="60" t="s">
        <v>698</v>
      </c>
      <c r="R4" s="60"/>
      <c r="S4" s="67" t="s">
        <v>947</v>
      </c>
      <c r="T4" s="328" t="s">
        <v>851</v>
      </c>
      <c r="U4" s="99"/>
      <c r="V4" s="110"/>
      <c r="W4" s="97"/>
      <c r="X4" s="110"/>
      <c r="Y4" s="99"/>
      <c r="Z4" s="97"/>
      <c r="AA4" s="101"/>
      <c r="AB4" s="328"/>
      <c r="AC4" s="99"/>
      <c r="AD4" s="115"/>
      <c r="AE4" s="111"/>
      <c r="AF4" s="110"/>
      <c r="AG4" s="99" t="s">
        <v>172</v>
      </c>
      <c r="AH4" s="99" t="s">
        <v>111</v>
      </c>
      <c r="AI4" s="102"/>
      <c r="AJ4" s="101"/>
      <c r="AK4" s="99" t="s">
        <v>864</v>
      </c>
      <c r="AL4" s="110"/>
      <c r="AM4" s="97" t="s">
        <v>621</v>
      </c>
      <c r="AN4" s="102"/>
      <c r="AO4" s="97" t="s">
        <v>159</v>
      </c>
      <c r="AP4" s="102"/>
      <c r="AQ4" s="210" t="s">
        <v>416</v>
      </c>
      <c r="AR4" s="171" t="s">
        <v>417</v>
      </c>
      <c r="AS4" s="210" t="s">
        <v>303</v>
      </c>
      <c r="AT4" s="143" t="str">
        <f>IF($AS4="","",LOOKUP($AS4,Domains!$B$2:$B$31,Domains!$D$2:$D$31))</f>
        <v>Variable characters (100)</v>
      </c>
      <c r="AU4" s="242" t="s">
        <v>597</v>
      </c>
      <c r="AV4" s="102"/>
      <c r="AW4" s="146">
        <f t="shared" ref="AW4:AW15" si="0">BB4+BC4</f>
        <v>1</v>
      </c>
      <c r="AX4" s="146">
        <f t="shared" ref="AX4:AX15" si="1">BD4+BE4</f>
        <v>0</v>
      </c>
      <c r="AY4" s="146">
        <f t="shared" ref="AY4:AY15" si="2">IF(AE4="",0,1)</f>
        <v>0</v>
      </c>
      <c r="AZ4" s="146">
        <f t="shared" ref="AZ4:AZ15" si="3">IF(G4="",0,1)</f>
        <v>1</v>
      </c>
      <c r="BA4" s="146">
        <f t="shared" ref="BA4:BA15" si="4">IF(K4="",0,1)</f>
        <v>0</v>
      </c>
      <c r="BB4" s="146">
        <f t="shared" ref="BB4:BB28" si="5">IF(S4="",0,1)</f>
        <v>1</v>
      </c>
      <c r="BC4" s="146">
        <f t="shared" ref="BC4:BC28" si="6">IF(O4="",0,1)</f>
        <v>0</v>
      </c>
      <c r="BD4" s="146">
        <f t="shared" ref="BD4:BD28" si="7">IF(W4="",0,1)</f>
        <v>0</v>
      </c>
      <c r="BE4" s="146">
        <f t="shared" ref="BE4:BE28" si="8">IF(AA4="",0,1)</f>
        <v>0</v>
      </c>
      <c r="BF4" s="146">
        <f>IF(AR4="",0,1)</f>
        <v>1</v>
      </c>
    </row>
    <row r="5" spans="1:96" s="3" customFormat="1" ht="13.5" x14ac:dyDescent="0.25">
      <c r="A5" s="356"/>
      <c r="B5" s="99" t="s">
        <v>494</v>
      </c>
      <c r="C5" s="62">
        <v>2</v>
      </c>
      <c r="D5" s="171" t="s">
        <v>511</v>
      </c>
      <c r="E5" s="97" t="str">
        <f>IF($AS5="","",LOOKUP($AS5,Domains!$B$2:$B$31,Domains!$C$2:$C$31))</f>
        <v>datetime</v>
      </c>
      <c r="F5" s="63"/>
      <c r="G5" s="97" t="s">
        <v>621</v>
      </c>
      <c r="H5" s="63"/>
      <c r="I5" s="62" t="s">
        <v>424</v>
      </c>
      <c r="J5" s="63"/>
      <c r="K5" s="62"/>
      <c r="L5" s="63"/>
      <c r="M5" s="60"/>
      <c r="N5" s="63"/>
      <c r="O5" s="62"/>
      <c r="P5" s="63"/>
      <c r="Q5" s="60" t="s">
        <v>729</v>
      </c>
      <c r="R5" s="60"/>
      <c r="S5" s="60" t="s">
        <v>739</v>
      </c>
      <c r="T5" s="329"/>
      <c r="U5" s="60"/>
      <c r="V5" s="71"/>
      <c r="W5" s="62"/>
      <c r="X5" s="71"/>
      <c r="Y5" s="60"/>
      <c r="Z5" s="62"/>
      <c r="AA5" s="60"/>
      <c r="AB5" s="329"/>
      <c r="AC5" s="60"/>
      <c r="AD5" s="103"/>
      <c r="AE5" s="72"/>
      <c r="AF5" s="71"/>
      <c r="AG5" s="99" t="s">
        <v>172</v>
      </c>
      <c r="AH5" s="99" t="s">
        <v>111</v>
      </c>
      <c r="AI5" s="63"/>
      <c r="AJ5" s="60"/>
      <c r="AK5" s="99"/>
      <c r="AL5" s="71"/>
      <c r="AM5" s="97" t="s">
        <v>621</v>
      </c>
      <c r="AN5" s="63"/>
      <c r="AO5" s="97" t="s">
        <v>159</v>
      </c>
      <c r="AP5" s="63"/>
      <c r="AQ5" s="211" t="s">
        <v>538</v>
      </c>
      <c r="AR5" s="171" t="s">
        <v>511</v>
      </c>
      <c r="AS5" s="211" t="s">
        <v>307</v>
      </c>
      <c r="AT5" s="143" t="str">
        <f>IF($AS5="","",LOOKUP($AS5,Domains!$B$2:$B$31,Domains!$D$2:$D$31))</f>
        <v>Date &amp; Time</v>
      </c>
      <c r="AU5" s="211" t="s">
        <v>539</v>
      </c>
      <c r="AV5" s="63"/>
      <c r="AW5" s="146">
        <f t="shared" si="0"/>
        <v>1</v>
      </c>
      <c r="AX5" s="146">
        <f t="shared" si="1"/>
        <v>0</v>
      </c>
      <c r="AY5" s="146">
        <f t="shared" si="2"/>
        <v>0</v>
      </c>
      <c r="AZ5" s="146">
        <f t="shared" si="3"/>
        <v>1</v>
      </c>
      <c r="BA5" s="146">
        <f t="shared" si="4"/>
        <v>0</v>
      </c>
      <c r="BB5" s="146">
        <f t="shared" si="5"/>
        <v>1</v>
      </c>
      <c r="BC5" s="146">
        <f t="shared" si="6"/>
        <v>0</v>
      </c>
      <c r="BD5" s="146">
        <f t="shared" si="7"/>
        <v>0</v>
      </c>
      <c r="BE5" s="146">
        <f t="shared" si="8"/>
        <v>0</v>
      </c>
      <c r="BF5" s="146">
        <f t="shared" ref="BF5:BF28" si="9">IF(AR5="",0,1)</f>
        <v>1</v>
      </c>
    </row>
    <row r="6" spans="1:96" s="3" customFormat="1" ht="13.5" x14ac:dyDescent="0.25">
      <c r="A6" s="356"/>
      <c r="B6" s="99" t="s">
        <v>494</v>
      </c>
      <c r="C6" s="62">
        <v>3</v>
      </c>
      <c r="D6" s="171" t="s">
        <v>415</v>
      </c>
      <c r="E6" s="97" t="str">
        <f>IF($AS6="","",LOOKUP($AS6,Domains!$B$2:$B$31,Domains!$C$2:$C$31))</f>
        <v>varchar(100)</v>
      </c>
      <c r="F6" s="63"/>
      <c r="G6" s="97" t="s">
        <v>621</v>
      </c>
      <c r="H6" s="63"/>
      <c r="I6" s="62" t="s">
        <v>424</v>
      </c>
      <c r="J6" s="63"/>
      <c r="K6" s="62"/>
      <c r="L6" s="63"/>
      <c r="M6" s="60"/>
      <c r="N6" s="63"/>
      <c r="O6" s="62"/>
      <c r="P6" s="63"/>
      <c r="Q6" s="60" t="s">
        <v>237</v>
      </c>
      <c r="R6" s="60"/>
      <c r="S6" s="60" t="s">
        <v>948</v>
      </c>
      <c r="T6" s="329"/>
      <c r="U6" s="60"/>
      <c r="V6" s="71"/>
      <c r="W6" s="62"/>
      <c r="X6" s="71"/>
      <c r="Y6" s="60"/>
      <c r="Z6" s="62"/>
      <c r="AA6" s="60"/>
      <c r="AB6" s="329"/>
      <c r="AC6" s="60"/>
      <c r="AD6" s="103"/>
      <c r="AE6" s="72"/>
      <c r="AF6" s="71"/>
      <c r="AG6" s="99"/>
      <c r="AH6" s="99"/>
      <c r="AI6" s="63"/>
      <c r="AJ6" s="60"/>
      <c r="AK6" s="99" t="s">
        <v>630</v>
      </c>
      <c r="AL6" s="71"/>
      <c r="AM6" s="97" t="s">
        <v>621</v>
      </c>
      <c r="AN6" s="63"/>
      <c r="AO6" s="97" t="s">
        <v>159</v>
      </c>
      <c r="AP6" s="63"/>
      <c r="AQ6" s="213" t="s">
        <v>146</v>
      </c>
      <c r="AR6" s="171" t="s">
        <v>415</v>
      </c>
      <c r="AS6" s="213" t="s">
        <v>303</v>
      </c>
      <c r="AT6" s="143" t="str">
        <f>IF($AS6="","",LOOKUP($AS6,Domains!$B$2:$B$31,Domains!$D$2:$D$31))</f>
        <v>Variable characters (100)</v>
      </c>
      <c r="AU6" s="242" t="s">
        <v>262</v>
      </c>
      <c r="AV6" s="63"/>
      <c r="AW6" s="146">
        <f t="shared" si="0"/>
        <v>1</v>
      </c>
      <c r="AX6" s="146">
        <f t="shared" si="1"/>
        <v>0</v>
      </c>
      <c r="AY6" s="146">
        <f t="shared" si="2"/>
        <v>0</v>
      </c>
      <c r="AZ6" s="146">
        <f t="shared" si="3"/>
        <v>1</v>
      </c>
      <c r="BA6" s="146">
        <f t="shared" si="4"/>
        <v>0</v>
      </c>
      <c r="BB6" s="146">
        <f t="shared" si="5"/>
        <v>1</v>
      </c>
      <c r="BC6" s="146">
        <f t="shared" si="6"/>
        <v>0</v>
      </c>
      <c r="BD6" s="146">
        <f t="shared" si="7"/>
        <v>0</v>
      </c>
      <c r="BE6" s="146">
        <f t="shared" si="8"/>
        <v>0</v>
      </c>
      <c r="BF6" s="146">
        <f t="shared" si="9"/>
        <v>1</v>
      </c>
    </row>
    <row r="7" spans="1:96" s="3" customFormat="1" ht="13.5" customHeight="1" x14ac:dyDescent="0.25">
      <c r="A7" s="357"/>
      <c r="B7" s="99" t="s">
        <v>494</v>
      </c>
      <c r="C7" s="62">
        <v>4</v>
      </c>
      <c r="D7" s="171" t="s">
        <v>418</v>
      </c>
      <c r="E7" s="97" t="str">
        <f>IF($AS7="","",LOOKUP($AS7,Domains!$B$2:$B$31,Domains!$C$2:$C$31))</f>
        <v>varchar(100)</v>
      </c>
      <c r="F7" s="63"/>
      <c r="G7" s="97" t="s">
        <v>621</v>
      </c>
      <c r="H7" s="63"/>
      <c r="I7" s="62" t="s">
        <v>424</v>
      </c>
      <c r="J7" s="63"/>
      <c r="K7" s="62"/>
      <c r="L7" s="63"/>
      <c r="M7" s="60"/>
      <c r="N7" s="63"/>
      <c r="O7" s="62"/>
      <c r="P7" s="63"/>
      <c r="Q7" s="60" t="s">
        <v>674</v>
      </c>
      <c r="R7" s="60"/>
      <c r="S7" s="60" t="s">
        <v>949</v>
      </c>
      <c r="T7" s="329"/>
      <c r="U7" s="60"/>
      <c r="V7" s="71"/>
      <c r="W7" s="62"/>
      <c r="X7" s="71"/>
      <c r="Y7" s="60"/>
      <c r="Z7" s="62"/>
      <c r="AA7" s="60"/>
      <c r="AB7" s="329"/>
      <c r="AC7" s="60"/>
      <c r="AD7" s="103"/>
      <c r="AE7" s="72"/>
      <c r="AF7" s="71"/>
      <c r="AG7" s="99"/>
      <c r="AH7" s="99"/>
      <c r="AI7" s="63"/>
      <c r="AJ7" s="60"/>
      <c r="AK7" s="99" t="s">
        <v>630</v>
      </c>
      <c r="AL7" s="71"/>
      <c r="AM7" s="97" t="s">
        <v>621</v>
      </c>
      <c r="AN7" s="63"/>
      <c r="AO7" s="97" t="s">
        <v>159</v>
      </c>
      <c r="AP7" s="63"/>
      <c r="AQ7" s="213" t="s">
        <v>391</v>
      </c>
      <c r="AR7" s="171" t="s">
        <v>418</v>
      </c>
      <c r="AS7" s="213" t="s">
        <v>303</v>
      </c>
      <c r="AT7" s="143" t="str">
        <f>IF($AS7="","",LOOKUP($AS7,Domains!$B$2:$B$31,Domains!$D$2:$D$31))</f>
        <v>Variable characters (100)</v>
      </c>
      <c r="AU7" s="242" t="s">
        <v>600</v>
      </c>
      <c r="AV7" s="63"/>
      <c r="AW7" s="146">
        <f t="shared" si="0"/>
        <v>1</v>
      </c>
      <c r="AX7" s="146">
        <f t="shared" si="1"/>
        <v>0</v>
      </c>
      <c r="AY7" s="146">
        <f t="shared" si="2"/>
        <v>0</v>
      </c>
      <c r="AZ7" s="146">
        <f t="shared" si="3"/>
        <v>1</v>
      </c>
      <c r="BA7" s="146">
        <f t="shared" si="4"/>
        <v>0</v>
      </c>
      <c r="BB7" s="146">
        <f t="shared" si="5"/>
        <v>1</v>
      </c>
      <c r="BC7" s="146">
        <f t="shared" si="6"/>
        <v>0</v>
      </c>
      <c r="BD7" s="146">
        <f t="shared" si="7"/>
        <v>0</v>
      </c>
      <c r="BE7" s="146">
        <f t="shared" si="8"/>
        <v>0</v>
      </c>
      <c r="BF7" s="146">
        <f t="shared" si="9"/>
        <v>1</v>
      </c>
    </row>
    <row r="8" spans="1:96" s="3" customFormat="1" ht="13.5" x14ac:dyDescent="0.25">
      <c r="A8" s="338" t="s">
        <v>115</v>
      </c>
      <c r="B8" s="99" t="s">
        <v>494</v>
      </c>
      <c r="C8" s="62">
        <v>5</v>
      </c>
      <c r="D8" s="171" t="str">
        <f>AR8</f>
        <v>SOURCE_SYSTEM</v>
      </c>
      <c r="E8" s="97" t="str">
        <f>IF($AS8="","",LOOKUP($AS8,Domains!$B$2:$B$31,Domains!$C$2:$C$31))</f>
        <v>varchar(10)</v>
      </c>
      <c r="F8" s="63"/>
      <c r="G8" s="97" t="s">
        <v>621</v>
      </c>
      <c r="H8" s="63"/>
      <c r="I8" s="62" t="s">
        <v>424</v>
      </c>
      <c r="J8" s="63"/>
      <c r="K8" s="62"/>
      <c r="L8" s="63"/>
      <c r="M8" s="60"/>
      <c r="N8" s="63"/>
      <c r="O8" s="62"/>
      <c r="P8" s="63"/>
      <c r="Q8" s="60"/>
      <c r="R8" s="60"/>
      <c r="S8" s="67" t="s">
        <v>943</v>
      </c>
      <c r="T8" s="329"/>
      <c r="U8" s="60"/>
      <c r="V8" s="71"/>
      <c r="W8" s="62"/>
      <c r="X8" s="71"/>
      <c r="Y8" s="60"/>
      <c r="Z8" s="62"/>
      <c r="AA8" s="60"/>
      <c r="AB8" s="329"/>
      <c r="AC8" s="60"/>
      <c r="AD8" s="103"/>
      <c r="AE8" s="72"/>
      <c r="AF8" s="71"/>
      <c r="AG8" s="99" t="s">
        <v>590</v>
      </c>
      <c r="AH8" s="99" t="s">
        <v>111</v>
      </c>
      <c r="AI8" s="63"/>
      <c r="AJ8" s="60"/>
      <c r="AK8" s="99" t="s">
        <v>866</v>
      </c>
      <c r="AL8" s="71"/>
      <c r="AM8" s="97" t="s">
        <v>621</v>
      </c>
      <c r="AN8" s="63"/>
      <c r="AO8" s="97" t="s">
        <v>159</v>
      </c>
      <c r="AP8" s="63"/>
      <c r="AQ8" s="212" t="s">
        <v>143</v>
      </c>
      <c r="AR8" s="212" t="s">
        <v>144</v>
      </c>
      <c r="AS8" s="212" t="s">
        <v>144</v>
      </c>
      <c r="AT8" s="143" t="str">
        <f>IF($AS8="","",LOOKUP($AS8,Domains!$B$2:$B$31,Domains!$D$2:$D$31))</f>
        <v>Variable characters (10)</v>
      </c>
      <c r="AU8" s="212" t="s">
        <v>533</v>
      </c>
      <c r="AV8" s="63"/>
      <c r="AW8" s="146">
        <f t="shared" si="0"/>
        <v>1</v>
      </c>
      <c r="AX8" s="146">
        <f t="shared" si="1"/>
        <v>0</v>
      </c>
      <c r="AY8" s="146">
        <f t="shared" si="2"/>
        <v>0</v>
      </c>
      <c r="AZ8" s="146">
        <f t="shared" si="3"/>
        <v>1</v>
      </c>
      <c r="BA8" s="146">
        <f t="shared" si="4"/>
        <v>0</v>
      </c>
      <c r="BB8" s="146">
        <f t="shared" si="5"/>
        <v>1</v>
      </c>
      <c r="BC8" s="146">
        <f t="shared" si="6"/>
        <v>0</v>
      </c>
      <c r="BD8" s="146">
        <f t="shared" si="7"/>
        <v>0</v>
      </c>
      <c r="BE8" s="146">
        <f t="shared" si="8"/>
        <v>0</v>
      </c>
      <c r="BF8" s="146">
        <f t="shared" si="9"/>
        <v>1</v>
      </c>
    </row>
    <row r="9" spans="1:96" s="3" customFormat="1" ht="13.5" x14ac:dyDescent="0.25">
      <c r="A9" s="339"/>
      <c r="B9" s="99" t="s">
        <v>494</v>
      </c>
      <c r="C9" s="62">
        <v>6</v>
      </c>
      <c r="D9" s="171" t="str">
        <f t="shared" ref="D9:D15" si="10">AR9</f>
        <v>OPEN_DT</v>
      </c>
      <c r="E9" s="97" t="str">
        <f>IF($AS9="","",LOOKUP($AS9,Domains!$B$2:$B$31,Domains!$C$2:$C$31))</f>
        <v>date</v>
      </c>
      <c r="F9" s="63"/>
      <c r="G9" s="97" t="s">
        <v>621</v>
      </c>
      <c r="H9" s="63"/>
      <c r="I9" s="62" t="s">
        <v>424</v>
      </c>
      <c r="J9" s="63"/>
      <c r="K9" s="62"/>
      <c r="L9" s="63"/>
      <c r="M9" s="60"/>
      <c r="N9" s="63"/>
      <c r="O9" s="62"/>
      <c r="P9" s="63"/>
      <c r="Q9" s="60" t="s">
        <v>698</v>
      </c>
      <c r="R9" s="60"/>
      <c r="S9" s="60" t="s">
        <v>740</v>
      </c>
      <c r="T9" s="329"/>
      <c r="U9" s="60"/>
      <c r="V9" s="71"/>
      <c r="W9" s="62"/>
      <c r="X9" s="71"/>
      <c r="Y9" s="60"/>
      <c r="Z9" s="62"/>
      <c r="AA9" s="60"/>
      <c r="AB9" s="329"/>
      <c r="AC9" s="60"/>
      <c r="AD9" s="103"/>
      <c r="AE9" s="72"/>
      <c r="AF9" s="71"/>
      <c r="AG9" s="99"/>
      <c r="AH9" s="99"/>
      <c r="AI9" s="63"/>
      <c r="AJ9" s="60"/>
      <c r="AK9" s="99" t="s">
        <v>591</v>
      </c>
      <c r="AL9" s="71"/>
      <c r="AM9" s="97" t="s">
        <v>621</v>
      </c>
      <c r="AN9" s="63"/>
      <c r="AO9" s="97" t="s">
        <v>159</v>
      </c>
      <c r="AP9" s="63"/>
      <c r="AQ9" s="214" t="s">
        <v>23</v>
      </c>
      <c r="AR9" s="214" t="s">
        <v>512</v>
      </c>
      <c r="AS9" s="214" t="s">
        <v>316</v>
      </c>
      <c r="AT9" s="143" t="str">
        <f>IF($AS9="","",LOOKUP($AS9,Domains!$B$2:$B$31,Domains!$D$2:$D$31))</f>
        <v>Date</v>
      </c>
      <c r="AU9" s="214" t="s">
        <v>604</v>
      </c>
      <c r="AV9" s="63"/>
      <c r="AW9" s="146">
        <f t="shared" si="0"/>
        <v>1</v>
      </c>
      <c r="AX9" s="146">
        <f t="shared" si="1"/>
        <v>0</v>
      </c>
      <c r="AY9" s="146">
        <f t="shared" si="2"/>
        <v>0</v>
      </c>
      <c r="AZ9" s="146">
        <f t="shared" si="3"/>
        <v>1</v>
      </c>
      <c r="BA9" s="146">
        <f t="shared" si="4"/>
        <v>0</v>
      </c>
      <c r="BB9" s="146">
        <f t="shared" si="5"/>
        <v>1</v>
      </c>
      <c r="BC9" s="146">
        <f t="shared" si="6"/>
        <v>0</v>
      </c>
      <c r="BD9" s="146">
        <f t="shared" si="7"/>
        <v>0</v>
      </c>
      <c r="BE9" s="146">
        <f t="shared" si="8"/>
        <v>0</v>
      </c>
      <c r="BF9" s="146">
        <f t="shared" si="9"/>
        <v>1</v>
      </c>
    </row>
    <row r="10" spans="1:96" s="3" customFormat="1" ht="27" x14ac:dyDescent="0.25">
      <c r="A10" s="339"/>
      <c r="B10" s="99" t="s">
        <v>494</v>
      </c>
      <c r="C10" s="62">
        <v>7</v>
      </c>
      <c r="D10" s="171" t="str">
        <f t="shared" si="10"/>
        <v>REOPEN_DT</v>
      </c>
      <c r="E10" s="97" t="str">
        <f>IF($AS10="","",LOOKUP($AS10,Domains!$B$2:$B$31,Domains!$C$2:$C$31))</f>
        <v>date</v>
      </c>
      <c r="F10" s="63"/>
      <c r="G10" s="97" t="s">
        <v>621</v>
      </c>
      <c r="H10" s="63"/>
      <c r="I10" s="62" t="s">
        <v>424</v>
      </c>
      <c r="J10" s="63"/>
      <c r="K10" s="62"/>
      <c r="L10" s="63"/>
      <c r="M10" s="60"/>
      <c r="N10" s="63"/>
      <c r="O10" s="62"/>
      <c r="P10" s="63"/>
      <c r="Q10" s="60" t="s">
        <v>732</v>
      </c>
      <c r="R10" s="60"/>
      <c r="S10" s="60" t="s">
        <v>733</v>
      </c>
      <c r="T10" s="329"/>
      <c r="U10" s="60"/>
      <c r="V10" s="71"/>
      <c r="W10" s="62"/>
      <c r="X10" s="71"/>
      <c r="Y10" s="60"/>
      <c r="Z10" s="62"/>
      <c r="AA10" s="60"/>
      <c r="AB10" s="329"/>
      <c r="AC10" s="60"/>
      <c r="AD10" s="103"/>
      <c r="AE10" s="72"/>
      <c r="AF10" s="71"/>
      <c r="AG10" s="60"/>
      <c r="AH10" s="60"/>
      <c r="AI10" s="63"/>
      <c r="AJ10" s="60"/>
      <c r="AK10" s="99" t="s">
        <v>591</v>
      </c>
      <c r="AL10" s="71"/>
      <c r="AM10" s="97" t="s">
        <v>621</v>
      </c>
      <c r="AN10" s="63"/>
      <c r="AO10" s="97" t="s">
        <v>159</v>
      </c>
      <c r="AP10" s="63"/>
      <c r="AQ10" s="214" t="s">
        <v>434</v>
      </c>
      <c r="AR10" s="214" t="s">
        <v>513</v>
      </c>
      <c r="AS10" s="214" t="s">
        <v>316</v>
      </c>
      <c r="AT10" s="143" t="str">
        <f>IF($AS10="","",LOOKUP($AS10,Domains!$B$2:$B$31,Domains!$D$2:$D$31))</f>
        <v>Date</v>
      </c>
      <c r="AU10" s="214" t="s">
        <v>605</v>
      </c>
      <c r="AV10" s="63"/>
      <c r="AW10" s="146">
        <f t="shared" si="0"/>
        <v>1</v>
      </c>
      <c r="AX10" s="146">
        <f t="shared" si="1"/>
        <v>0</v>
      </c>
      <c r="AY10" s="146">
        <f t="shared" si="2"/>
        <v>0</v>
      </c>
      <c r="AZ10" s="146">
        <f t="shared" si="3"/>
        <v>1</v>
      </c>
      <c r="BA10" s="146">
        <f t="shared" si="4"/>
        <v>0</v>
      </c>
      <c r="BB10" s="146">
        <f t="shared" si="5"/>
        <v>1</v>
      </c>
      <c r="BC10" s="146">
        <f t="shared" si="6"/>
        <v>0</v>
      </c>
      <c r="BD10" s="146">
        <f t="shared" si="7"/>
        <v>0</v>
      </c>
      <c r="BE10" s="146">
        <f t="shared" si="8"/>
        <v>0</v>
      </c>
      <c r="BF10" s="146">
        <f t="shared" si="9"/>
        <v>1</v>
      </c>
    </row>
    <row r="11" spans="1:96" s="3" customFormat="1" ht="27" x14ac:dyDescent="0.25">
      <c r="A11" s="339"/>
      <c r="B11" s="99" t="s">
        <v>494</v>
      </c>
      <c r="C11" s="62">
        <v>8</v>
      </c>
      <c r="D11" s="171" t="str">
        <f t="shared" si="10"/>
        <v>CLOSED_DT</v>
      </c>
      <c r="E11" s="97" t="str">
        <f>IF($AS11="","",LOOKUP($AS11,Domains!$B$2:$B$31,Domains!$C$2:$C$31))</f>
        <v>date</v>
      </c>
      <c r="F11" s="63"/>
      <c r="G11" s="97" t="s">
        <v>621</v>
      </c>
      <c r="H11" s="63"/>
      <c r="I11" s="62" t="s">
        <v>424</v>
      </c>
      <c r="J11" s="63"/>
      <c r="K11" s="62"/>
      <c r="L11" s="63"/>
      <c r="M11" s="60"/>
      <c r="N11" s="63"/>
      <c r="O11" s="62"/>
      <c r="P11" s="63"/>
      <c r="Q11" s="60" t="s">
        <v>732</v>
      </c>
      <c r="R11" s="60"/>
      <c r="S11" s="60" t="s">
        <v>734</v>
      </c>
      <c r="T11" s="329"/>
      <c r="U11" s="60"/>
      <c r="V11" s="71"/>
      <c r="W11" s="62"/>
      <c r="X11" s="71"/>
      <c r="Y11" s="60"/>
      <c r="Z11" s="62"/>
      <c r="AA11" s="60"/>
      <c r="AB11" s="329"/>
      <c r="AC11" s="60"/>
      <c r="AD11" s="103"/>
      <c r="AE11" s="72"/>
      <c r="AF11" s="71"/>
      <c r="AG11" s="60"/>
      <c r="AH11" s="60"/>
      <c r="AI11" s="63"/>
      <c r="AJ11" s="60"/>
      <c r="AK11" s="99" t="s">
        <v>591</v>
      </c>
      <c r="AL11" s="71"/>
      <c r="AM11" s="97" t="s">
        <v>621</v>
      </c>
      <c r="AN11" s="63"/>
      <c r="AO11" s="97" t="s">
        <v>159</v>
      </c>
      <c r="AP11" s="63"/>
      <c r="AQ11" s="214" t="s">
        <v>435</v>
      </c>
      <c r="AR11" s="214" t="s">
        <v>514</v>
      </c>
      <c r="AS11" s="214" t="s">
        <v>316</v>
      </c>
      <c r="AT11" s="143" t="str">
        <f>IF($AS11="","",LOOKUP($AS11,Domains!$B$2:$B$31,Domains!$D$2:$D$31))</f>
        <v>Date</v>
      </c>
      <c r="AU11" s="214" t="s">
        <v>606</v>
      </c>
      <c r="AV11" s="63"/>
      <c r="AW11" s="146">
        <f t="shared" si="0"/>
        <v>1</v>
      </c>
      <c r="AX11" s="146">
        <f t="shared" si="1"/>
        <v>0</v>
      </c>
      <c r="AY11" s="146">
        <f t="shared" si="2"/>
        <v>0</v>
      </c>
      <c r="AZ11" s="146">
        <f t="shared" si="3"/>
        <v>1</v>
      </c>
      <c r="BA11" s="146">
        <f t="shared" si="4"/>
        <v>0</v>
      </c>
      <c r="BB11" s="146">
        <f t="shared" si="5"/>
        <v>1</v>
      </c>
      <c r="BC11" s="146">
        <f t="shared" si="6"/>
        <v>0</v>
      </c>
      <c r="BD11" s="146">
        <f t="shared" si="7"/>
        <v>0</v>
      </c>
      <c r="BE11" s="146">
        <f t="shared" si="8"/>
        <v>0</v>
      </c>
      <c r="BF11" s="146">
        <f t="shared" si="9"/>
        <v>1</v>
      </c>
    </row>
    <row r="12" spans="1:96" s="3" customFormat="1" ht="27" x14ac:dyDescent="0.25">
      <c r="A12" s="339"/>
      <c r="B12" s="99" t="s">
        <v>494</v>
      </c>
      <c r="C12" s="62">
        <v>9</v>
      </c>
      <c r="D12" s="171" t="str">
        <f t="shared" si="10"/>
        <v>STATUS_CD</v>
      </c>
      <c r="E12" s="97" t="str">
        <f>IF($AS12="","",LOOKUP($AS12,Domains!$B$2:$B$31,Domains!$C$2:$C$31))</f>
        <v>varchar(255)</v>
      </c>
      <c r="F12" s="63"/>
      <c r="G12" s="97" t="s">
        <v>621</v>
      </c>
      <c r="H12" s="63"/>
      <c r="I12" s="62" t="s">
        <v>424</v>
      </c>
      <c r="J12" s="63"/>
      <c r="K12" s="62"/>
      <c r="L12" s="63"/>
      <c r="M12" s="60"/>
      <c r="N12" s="63"/>
      <c r="O12" s="62"/>
      <c r="P12" s="63"/>
      <c r="Q12" s="60" t="s">
        <v>732</v>
      </c>
      <c r="R12" s="60"/>
      <c r="S12" s="60" t="s">
        <v>735</v>
      </c>
      <c r="T12" s="329"/>
      <c r="U12" s="60"/>
      <c r="V12" s="71"/>
      <c r="W12" s="62"/>
      <c r="X12" s="71"/>
      <c r="Y12" s="60"/>
      <c r="Z12" s="62"/>
      <c r="AA12" s="60"/>
      <c r="AB12" s="329"/>
      <c r="AC12" s="60"/>
      <c r="AD12" s="103"/>
      <c r="AE12" s="72"/>
      <c r="AF12" s="71"/>
      <c r="AG12" s="60"/>
      <c r="AH12" s="60"/>
      <c r="AI12" s="63"/>
      <c r="AJ12" s="60"/>
      <c r="AK12" s="99" t="s">
        <v>83</v>
      </c>
      <c r="AL12" s="71"/>
      <c r="AM12" s="97" t="s">
        <v>621</v>
      </c>
      <c r="AN12" s="63"/>
      <c r="AO12" s="97" t="s">
        <v>159</v>
      </c>
      <c r="AP12" s="63"/>
      <c r="AQ12" s="242" t="s">
        <v>497</v>
      </c>
      <c r="AR12" s="242" t="s">
        <v>496</v>
      </c>
      <c r="AS12" s="242" t="s">
        <v>317</v>
      </c>
      <c r="AT12" s="143" t="str">
        <f>IF($AS12="","",LOOKUP($AS12,Domains!$B$2:$B$31,Domains!$D$2:$D$31))</f>
        <v>Variable characters (255)</v>
      </c>
      <c r="AU12" s="242" t="s">
        <v>540</v>
      </c>
      <c r="AV12" s="63"/>
      <c r="AW12" s="146">
        <f t="shared" si="0"/>
        <v>1</v>
      </c>
      <c r="AX12" s="146">
        <f t="shared" si="1"/>
        <v>0</v>
      </c>
      <c r="AY12" s="146">
        <f t="shared" si="2"/>
        <v>0</v>
      </c>
      <c r="AZ12" s="146">
        <f t="shared" si="3"/>
        <v>1</v>
      </c>
      <c r="BA12" s="146">
        <f t="shared" si="4"/>
        <v>0</v>
      </c>
      <c r="BB12" s="146">
        <f t="shared" si="5"/>
        <v>1</v>
      </c>
      <c r="BC12" s="146">
        <f t="shared" si="6"/>
        <v>0</v>
      </c>
      <c r="BD12" s="146">
        <f t="shared" si="7"/>
        <v>0</v>
      </c>
      <c r="BE12" s="146">
        <f t="shared" si="8"/>
        <v>0</v>
      </c>
      <c r="BF12" s="146">
        <f t="shared" si="9"/>
        <v>1</v>
      </c>
    </row>
    <row r="13" spans="1:96" s="3" customFormat="1" ht="13.5" x14ac:dyDescent="0.25">
      <c r="A13" s="339"/>
      <c r="B13" s="99" t="s">
        <v>494</v>
      </c>
      <c r="C13" s="62">
        <v>10</v>
      </c>
      <c r="D13" s="171" t="str">
        <f t="shared" si="10"/>
        <v>STATUS_TYPE_CD</v>
      </c>
      <c r="E13" s="97" t="str">
        <f>IF($AS13="","",LOOKUP($AS13,Domains!$B$2:$B$31,Domains!$C$2:$C$31))</f>
        <v>varchar(255)</v>
      </c>
      <c r="F13" s="63"/>
      <c r="G13" s="97" t="s">
        <v>621</v>
      </c>
      <c r="H13" s="63"/>
      <c r="I13" s="62" t="s">
        <v>424</v>
      </c>
      <c r="J13" s="63"/>
      <c r="K13" s="62"/>
      <c r="L13" s="63"/>
      <c r="M13" s="60"/>
      <c r="N13" s="63"/>
      <c r="O13" s="62"/>
      <c r="P13" s="63"/>
      <c r="Q13" s="60"/>
      <c r="R13" s="60"/>
      <c r="S13" s="60" t="s">
        <v>736</v>
      </c>
      <c r="T13" s="329"/>
      <c r="U13" s="60"/>
      <c r="V13" s="71"/>
      <c r="W13" s="62"/>
      <c r="X13" s="71"/>
      <c r="Y13" s="60"/>
      <c r="Z13" s="62"/>
      <c r="AA13" s="60"/>
      <c r="AB13" s="329"/>
      <c r="AC13" s="60"/>
      <c r="AD13" s="103"/>
      <c r="AE13" s="72"/>
      <c r="AF13" s="71"/>
      <c r="AG13" s="60"/>
      <c r="AH13" s="60"/>
      <c r="AI13" s="63"/>
      <c r="AJ13" s="60"/>
      <c r="AK13" s="99" t="s">
        <v>83</v>
      </c>
      <c r="AL13" s="71"/>
      <c r="AM13" s="97" t="s">
        <v>621</v>
      </c>
      <c r="AN13" s="63"/>
      <c r="AO13" s="97" t="s">
        <v>159</v>
      </c>
      <c r="AP13" s="63"/>
      <c r="AQ13" s="242" t="s">
        <v>498</v>
      </c>
      <c r="AR13" s="242" t="s">
        <v>495</v>
      </c>
      <c r="AS13" s="242" t="s">
        <v>317</v>
      </c>
      <c r="AT13" s="143" t="str">
        <f>IF($AS13="","",LOOKUP($AS13,Domains!$B$2:$B$31,Domains!$D$2:$D$31))</f>
        <v>Variable characters (255)</v>
      </c>
      <c r="AU13" s="242" t="s">
        <v>436</v>
      </c>
      <c r="AV13" s="63"/>
      <c r="AW13" s="146">
        <f t="shared" si="0"/>
        <v>1</v>
      </c>
      <c r="AX13" s="146">
        <f t="shared" si="1"/>
        <v>0</v>
      </c>
      <c r="AY13" s="146">
        <f t="shared" si="2"/>
        <v>0</v>
      </c>
      <c r="AZ13" s="146">
        <f t="shared" si="3"/>
        <v>1</v>
      </c>
      <c r="BA13" s="146">
        <f t="shared" si="4"/>
        <v>0</v>
      </c>
      <c r="BB13" s="146">
        <f t="shared" si="5"/>
        <v>1</v>
      </c>
      <c r="BC13" s="146">
        <f t="shared" si="6"/>
        <v>0</v>
      </c>
      <c r="BD13" s="146">
        <f t="shared" si="7"/>
        <v>0</v>
      </c>
      <c r="BE13" s="146">
        <f t="shared" si="8"/>
        <v>0</v>
      </c>
      <c r="BF13" s="146">
        <f t="shared" si="9"/>
        <v>1</v>
      </c>
    </row>
    <row r="14" spans="1:96" s="42" customFormat="1" ht="27" x14ac:dyDescent="0.25">
      <c r="A14" s="339"/>
      <c r="B14" s="99" t="s">
        <v>494</v>
      </c>
      <c r="C14" s="62">
        <v>11</v>
      </c>
      <c r="D14" s="171" t="str">
        <f t="shared" ref="D14" si="11">AR14</f>
        <v>REASON_CD</v>
      </c>
      <c r="E14" s="97" t="str">
        <f>IF($AS14="","",LOOKUP($AS14,Domains!$B$2:$B$31,Domains!$C$2:$C$31))</f>
        <v>varchar(255)</v>
      </c>
      <c r="F14" s="63"/>
      <c r="G14" s="97" t="s">
        <v>621</v>
      </c>
      <c r="H14" s="63"/>
      <c r="I14" s="62" t="s">
        <v>424</v>
      </c>
      <c r="J14" s="63"/>
      <c r="K14" s="62"/>
      <c r="L14" s="63"/>
      <c r="M14" s="60"/>
      <c r="N14" s="63"/>
      <c r="O14" s="62"/>
      <c r="P14" s="63"/>
      <c r="Q14" s="60" t="s">
        <v>729</v>
      </c>
      <c r="R14" s="60"/>
      <c r="S14" s="60" t="s">
        <v>737</v>
      </c>
      <c r="T14" s="329"/>
      <c r="U14" s="60" t="s">
        <v>927</v>
      </c>
      <c r="V14" s="71"/>
      <c r="W14" s="62"/>
      <c r="X14" s="71"/>
      <c r="Y14" s="60"/>
      <c r="Z14" s="62"/>
      <c r="AA14" s="60"/>
      <c r="AB14" s="329"/>
      <c r="AC14" s="60"/>
      <c r="AD14" s="103"/>
      <c r="AE14" s="72"/>
      <c r="AF14" s="71"/>
      <c r="AG14" s="60"/>
      <c r="AH14" s="60"/>
      <c r="AI14" s="63"/>
      <c r="AJ14" s="60"/>
      <c r="AK14" s="99" t="s">
        <v>83</v>
      </c>
      <c r="AL14" s="71"/>
      <c r="AM14" s="97" t="s">
        <v>621</v>
      </c>
      <c r="AN14" s="63"/>
      <c r="AO14" s="97" t="s">
        <v>159</v>
      </c>
      <c r="AP14" s="63"/>
      <c r="AQ14" s="215" t="s">
        <v>463</v>
      </c>
      <c r="AR14" s="215" t="s">
        <v>464</v>
      </c>
      <c r="AS14" s="215" t="s">
        <v>317</v>
      </c>
      <c r="AT14" s="143" t="str">
        <f>IF($AS14="","",LOOKUP($AS14,Domains!$B$2:$B$31,Domains!$D$2:$D$31))</f>
        <v>Variable characters (255)</v>
      </c>
      <c r="AU14" s="215" t="s">
        <v>516</v>
      </c>
      <c r="AV14" s="63"/>
      <c r="AW14" s="146">
        <f t="shared" ref="AW14" si="12">BB14+BC14</f>
        <v>1</v>
      </c>
      <c r="AX14" s="146">
        <f t="shared" ref="AX14" si="13">BD14+BE14</f>
        <v>0</v>
      </c>
      <c r="AY14" s="146">
        <f t="shared" ref="AY14" si="14">IF(AE14="",0,1)</f>
        <v>0</v>
      </c>
      <c r="AZ14" s="146">
        <f t="shared" ref="AZ14" si="15">IF(G14="",0,1)</f>
        <v>1</v>
      </c>
      <c r="BA14" s="146">
        <f t="shared" ref="BA14" si="16">IF(K14="",0,1)</f>
        <v>0</v>
      </c>
      <c r="BB14" s="146">
        <f t="shared" ref="BB14" si="17">IF(S14="",0,1)</f>
        <v>1</v>
      </c>
      <c r="BC14" s="146">
        <f t="shared" ref="BC14" si="18">IF(O14="",0,1)</f>
        <v>0</v>
      </c>
      <c r="BD14" s="146">
        <f t="shared" ref="BD14" si="19">IF(W14="",0,1)</f>
        <v>0</v>
      </c>
      <c r="BE14" s="146">
        <f t="shared" ref="BE14" si="20">IF(AA14="",0,1)</f>
        <v>0</v>
      </c>
      <c r="BF14" s="146">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2" customFormat="1" ht="13.5" x14ac:dyDescent="0.25">
      <c r="A15" s="339"/>
      <c r="B15" s="99" t="s">
        <v>494</v>
      </c>
      <c r="C15" s="62">
        <v>12</v>
      </c>
      <c r="D15" s="171" t="str">
        <f t="shared" si="10"/>
        <v>X_SEQ_NO</v>
      </c>
      <c r="E15" s="97" t="str">
        <f>IF($AS15="","",LOOKUP($AS15,Domains!$B$2:$B$31,Domains!$C$2:$C$31))</f>
        <v>decimal(19,0)</v>
      </c>
      <c r="F15" s="63"/>
      <c r="G15" s="97" t="s">
        <v>621</v>
      </c>
      <c r="H15" s="63"/>
      <c r="I15" s="62" t="s">
        <v>424</v>
      </c>
      <c r="J15" s="63"/>
      <c r="K15" s="62"/>
      <c r="L15" s="63"/>
      <c r="M15" s="60"/>
      <c r="N15" s="63"/>
      <c r="O15" s="62"/>
      <c r="P15" s="63"/>
      <c r="Q15" s="60" t="s">
        <v>729</v>
      </c>
      <c r="R15" s="60"/>
      <c r="S15" s="60" t="s">
        <v>738</v>
      </c>
      <c r="T15" s="329"/>
      <c r="U15" s="60"/>
      <c r="V15" s="71"/>
      <c r="W15" s="62"/>
      <c r="X15" s="71"/>
      <c r="Y15" s="60"/>
      <c r="Z15" s="62"/>
      <c r="AA15" s="60"/>
      <c r="AB15" s="329"/>
      <c r="AC15" s="60"/>
      <c r="AD15" s="103"/>
      <c r="AE15" s="72"/>
      <c r="AF15" s="71"/>
      <c r="AG15" s="99" t="s">
        <v>172</v>
      </c>
      <c r="AH15" s="99" t="s">
        <v>111</v>
      </c>
      <c r="AI15" s="63"/>
      <c r="AJ15" s="60"/>
      <c r="AK15" s="60"/>
      <c r="AL15" s="71"/>
      <c r="AM15" s="97" t="s">
        <v>621</v>
      </c>
      <c r="AN15" s="63"/>
      <c r="AO15" s="97" t="s">
        <v>159</v>
      </c>
      <c r="AP15" s="63"/>
      <c r="AQ15" s="144" t="s">
        <v>423</v>
      </c>
      <c r="AR15" s="144" t="s">
        <v>491</v>
      </c>
      <c r="AS15" s="175" t="s">
        <v>741</v>
      </c>
      <c r="AT15" s="143" t="str">
        <f>IF($AS15="","",LOOKUP($AS15,Domains!$B$2:$B$31,Domains!$D$2:$D$31))</f>
        <v>Long Integer</v>
      </c>
      <c r="AU15" s="171" t="s">
        <v>341</v>
      </c>
      <c r="AV15" s="63"/>
      <c r="AW15" s="146">
        <f t="shared" si="0"/>
        <v>1</v>
      </c>
      <c r="AX15" s="146">
        <f t="shared" si="1"/>
        <v>0</v>
      </c>
      <c r="AY15" s="146">
        <f t="shared" si="2"/>
        <v>0</v>
      </c>
      <c r="AZ15" s="146">
        <f t="shared" si="3"/>
        <v>1</v>
      </c>
      <c r="BA15" s="146">
        <f t="shared" si="4"/>
        <v>0</v>
      </c>
      <c r="BB15" s="146">
        <f t="shared" si="5"/>
        <v>1</v>
      </c>
      <c r="BC15" s="146">
        <f t="shared" si="6"/>
        <v>0</v>
      </c>
      <c r="BD15" s="146">
        <f t="shared" si="7"/>
        <v>0</v>
      </c>
      <c r="BE15" s="146">
        <f t="shared" si="8"/>
        <v>0</v>
      </c>
      <c r="BF15" s="146">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3" customFormat="1" ht="13.5" x14ac:dyDescent="0.25">
      <c r="A16" s="340" t="s">
        <v>116</v>
      </c>
      <c r="B16" s="60"/>
      <c r="C16" s="62"/>
      <c r="D16" s="60"/>
      <c r="E16" s="97" t="str">
        <f>IF($AS16="","",LOOKUP($AS16,Domains!$B$2:$B$31,Domains!$C$2:$C$31))</f>
        <v/>
      </c>
      <c r="F16" s="63"/>
      <c r="G16" s="62"/>
      <c r="H16" s="63"/>
      <c r="I16" s="62"/>
      <c r="J16" s="63"/>
      <c r="K16" s="62"/>
      <c r="L16" s="63"/>
      <c r="M16" s="60"/>
      <c r="N16" s="63"/>
      <c r="O16" s="62"/>
      <c r="P16" s="63"/>
      <c r="Q16" s="60"/>
      <c r="R16" s="62"/>
      <c r="S16" s="60"/>
      <c r="T16" s="329"/>
      <c r="U16" s="60"/>
      <c r="V16" s="71"/>
      <c r="W16" s="62"/>
      <c r="X16" s="71"/>
      <c r="Y16" s="60"/>
      <c r="Z16" s="62"/>
      <c r="AA16" s="60"/>
      <c r="AB16" s="329"/>
      <c r="AC16" s="60"/>
      <c r="AD16" s="103"/>
      <c r="AE16" s="72"/>
      <c r="AF16" s="71"/>
      <c r="AG16" s="60"/>
      <c r="AH16" s="60"/>
      <c r="AI16" s="63"/>
      <c r="AJ16" s="60"/>
      <c r="AK16" s="60"/>
      <c r="AL16" s="71"/>
      <c r="AM16" s="62"/>
      <c r="AN16" s="63"/>
      <c r="AO16" s="97"/>
      <c r="AP16" s="63"/>
      <c r="AQ16" s="144"/>
      <c r="AR16" s="144"/>
      <c r="AS16" s="144"/>
      <c r="AT16" s="143" t="str">
        <f>IF($AS16="","",LOOKUP($AS16,Domains!$B$2:$B$31,Domains!$D$2:$D$31))</f>
        <v/>
      </c>
      <c r="AU16" s="93"/>
      <c r="AV16" s="63"/>
      <c r="AW16" s="146">
        <f t="shared" ref="AW16:AW28" si="21">BB16+BC16</f>
        <v>0</v>
      </c>
      <c r="AX16" s="146">
        <f t="shared" ref="AX16:AX28" si="22">BD16+BE16</f>
        <v>0</v>
      </c>
      <c r="AY16" s="146">
        <f t="shared" ref="AY16:AY28" si="23">IF(AE16="",0,1)</f>
        <v>0</v>
      </c>
      <c r="AZ16" s="146">
        <f t="shared" ref="AZ16:AZ28" si="24">IF(G16="",0,1)</f>
        <v>0</v>
      </c>
      <c r="BA16" s="146">
        <f t="shared" ref="BA16:BA28" si="25">IF(K16="",0,1)</f>
        <v>0</v>
      </c>
      <c r="BB16" s="146">
        <f t="shared" si="5"/>
        <v>0</v>
      </c>
      <c r="BC16" s="146">
        <f t="shared" si="6"/>
        <v>0</v>
      </c>
      <c r="BD16" s="146">
        <f t="shared" si="7"/>
        <v>0</v>
      </c>
      <c r="BE16" s="146">
        <f t="shared" si="8"/>
        <v>0</v>
      </c>
      <c r="BF16" s="146">
        <f t="shared" si="9"/>
        <v>0</v>
      </c>
    </row>
    <row r="17" spans="1:58" s="3" customFormat="1" ht="13.5" x14ac:dyDescent="0.25">
      <c r="A17" s="341"/>
      <c r="B17" s="60"/>
      <c r="C17" s="62"/>
      <c r="D17" s="60"/>
      <c r="E17" s="97" t="str">
        <f>IF($AS17="","",LOOKUP($AS17,Domains!$B$2:$B$31,Domains!$C$2:$C$31))</f>
        <v/>
      </c>
      <c r="F17" s="63"/>
      <c r="G17" s="62"/>
      <c r="H17" s="63"/>
      <c r="I17" s="62"/>
      <c r="J17" s="63"/>
      <c r="K17" s="62"/>
      <c r="L17" s="63"/>
      <c r="M17" s="60"/>
      <c r="N17" s="63"/>
      <c r="O17" s="62"/>
      <c r="P17" s="63"/>
      <c r="Q17" s="60"/>
      <c r="R17" s="62"/>
      <c r="S17" s="60"/>
      <c r="T17" s="329"/>
      <c r="U17" s="60"/>
      <c r="V17" s="71"/>
      <c r="W17" s="62"/>
      <c r="X17" s="71"/>
      <c r="Y17" s="67"/>
      <c r="Z17" s="62"/>
      <c r="AA17" s="67"/>
      <c r="AB17" s="329"/>
      <c r="AC17" s="60"/>
      <c r="AD17" s="103"/>
      <c r="AE17" s="72"/>
      <c r="AF17" s="71"/>
      <c r="AG17" s="60"/>
      <c r="AH17" s="60"/>
      <c r="AI17" s="63"/>
      <c r="AJ17" s="60"/>
      <c r="AK17" s="60"/>
      <c r="AL17" s="71"/>
      <c r="AM17" s="62"/>
      <c r="AN17" s="63"/>
      <c r="AO17" s="97"/>
      <c r="AP17" s="63"/>
      <c r="AQ17" s="144"/>
      <c r="AR17" s="144"/>
      <c r="AS17" s="144"/>
      <c r="AT17" s="143" t="str">
        <f>IF($AS17="","",LOOKUP($AS17,Domains!$B$2:$B$31,Domains!$D$2:$D$31))</f>
        <v/>
      </c>
      <c r="AU17" s="144"/>
      <c r="AV17" s="63"/>
      <c r="AW17" s="146">
        <f t="shared" si="21"/>
        <v>0</v>
      </c>
      <c r="AX17" s="146">
        <f t="shared" si="22"/>
        <v>0</v>
      </c>
      <c r="AY17" s="146">
        <f t="shared" si="23"/>
        <v>0</v>
      </c>
      <c r="AZ17" s="146">
        <f t="shared" si="24"/>
        <v>0</v>
      </c>
      <c r="BA17" s="146">
        <f t="shared" si="25"/>
        <v>0</v>
      </c>
      <c r="BB17" s="146">
        <f t="shared" si="5"/>
        <v>0</v>
      </c>
      <c r="BC17" s="146">
        <f t="shared" si="6"/>
        <v>0</v>
      </c>
      <c r="BD17" s="146">
        <f t="shared" si="7"/>
        <v>0</v>
      </c>
      <c r="BE17" s="146">
        <f t="shared" si="8"/>
        <v>0</v>
      </c>
      <c r="BF17" s="146">
        <f t="shared" si="9"/>
        <v>0</v>
      </c>
    </row>
    <row r="18" spans="1:58" s="3" customFormat="1" ht="13.5" x14ac:dyDescent="0.25">
      <c r="A18" s="341"/>
      <c r="B18" s="60"/>
      <c r="C18" s="62"/>
      <c r="D18" s="60"/>
      <c r="E18" s="97" t="str">
        <f>IF($AS18="","",LOOKUP($AS18,Domains!$B$2:$B$31,Domains!$C$2:$C$31))</f>
        <v/>
      </c>
      <c r="F18" s="63"/>
      <c r="G18" s="62"/>
      <c r="H18" s="63"/>
      <c r="I18" s="62"/>
      <c r="J18" s="63"/>
      <c r="K18" s="62"/>
      <c r="L18" s="63"/>
      <c r="M18" s="60"/>
      <c r="N18" s="63"/>
      <c r="O18" s="62"/>
      <c r="P18" s="63"/>
      <c r="Q18" s="60"/>
      <c r="R18" s="62"/>
      <c r="S18" s="60"/>
      <c r="T18" s="329"/>
      <c r="U18" s="60"/>
      <c r="V18" s="71"/>
      <c r="W18" s="62"/>
      <c r="X18" s="71"/>
      <c r="Y18" s="60"/>
      <c r="Z18" s="62"/>
      <c r="AA18" s="60"/>
      <c r="AB18" s="329"/>
      <c r="AC18" s="60"/>
      <c r="AD18" s="103"/>
      <c r="AE18" s="72"/>
      <c r="AF18" s="71"/>
      <c r="AG18" s="60"/>
      <c r="AH18" s="60"/>
      <c r="AI18" s="63"/>
      <c r="AJ18" s="60"/>
      <c r="AK18" s="60"/>
      <c r="AL18" s="71"/>
      <c r="AM18" s="62"/>
      <c r="AN18" s="63"/>
      <c r="AO18" s="97"/>
      <c r="AP18" s="63"/>
      <c r="AQ18" s="144"/>
      <c r="AR18" s="144"/>
      <c r="AS18" s="144"/>
      <c r="AT18" s="143" t="str">
        <f>IF($AS18="","",LOOKUP($AS18,Domains!$B$2:$B$31,Domains!$D$2:$D$31))</f>
        <v/>
      </c>
      <c r="AU18" s="144"/>
      <c r="AV18" s="63"/>
      <c r="AW18" s="146">
        <f t="shared" si="21"/>
        <v>0</v>
      </c>
      <c r="AX18" s="146">
        <f t="shared" si="22"/>
        <v>0</v>
      </c>
      <c r="AY18" s="146">
        <f t="shared" si="23"/>
        <v>0</v>
      </c>
      <c r="AZ18" s="146">
        <f t="shared" si="24"/>
        <v>0</v>
      </c>
      <c r="BA18" s="146">
        <f t="shared" si="25"/>
        <v>0</v>
      </c>
      <c r="BB18" s="146">
        <f t="shared" si="5"/>
        <v>0</v>
      </c>
      <c r="BC18" s="146">
        <f t="shared" si="6"/>
        <v>0</v>
      </c>
      <c r="BD18" s="146">
        <f t="shared" si="7"/>
        <v>0</v>
      </c>
      <c r="BE18" s="146">
        <f t="shared" si="8"/>
        <v>0</v>
      </c>
      <c r="BF18" s="146">
        <f t="shared" si="9"/>
        <v>0</v>
      </c>
    </row>
    <row r="19" spans="1:58" s="3" customFormat="1" ht="13.5" x14ac:dyDescent="0.25">
      <c r="A19" s="341"/>
      <c r="B19" s="60"/>
      <c r="C19" s="62"/>
      <c r="D19" s="60"/>
      <c r="E19" s="97" t="str">
        <f>IF($AS19="","",LOOKUP($AS19,Domains!$B$2:$B$31,Domains!$C$2:$C$31))</f>
        <v/>
      </c>
      <c r="F19" s="63"/>
      <c r="G19" s="62"/>
      <c r="H19" s="63"/>
      <c r="I19" s="62"/>
      <c r="J19" s="63"/>
      <c r="K19" s="62"/>
      <c r="L19" s="63"/>
      <c r="M19" s="60"/>
      <c r="N19" s="63"/>
      <c r="O19" s="62"/>
      <c r="P19" s="63"/>
      <c r="Q19" s="60"/>
      <c r="R19" s="62"/>
      <c r="S19" s="60"/>
      <c r="T19" s="329"/>
      <c r="U19" s="60"/>
      <c r="V19" s="71"/>
      <c r="W19" s="62"/>
      <c r="X19" s="71"/>
      <c r="Y19" s="60"/>
      <c r="Z19" s="62"/>
      <c r="AA19" s="60"/>
      <c r="AB19" s="329"/>
      <c r="AC19" s="60"/>
      <c r="AD19" s="103"/>
      <c r="AE19" s="72"/>
      <c r="AF19" s="71"/>
      <c r="AG19" s="60"/>
      <c r="AH19" s="60"/>
      <c r="AI19" s="63"/>
      <c r="AJ19" s="60"/>
      <c r="AK19" s="60"/>
      <c r="AL19" s="71"/>
      <c r="AM19" s="62"/>
      <c r="AN19" s="63"/>
      <c r="AO19" s="97"/>
      <c r="AP19" s="63"/>
      <c r="AQ19" s="144"/>
      <c r="AR19" s="144"/>
      <c r="AS19" s="144"/>
      <c r="AT19" s="143" t="str">
        <f>IF($AS19="","",LOOKUP($AS19,Domains!$B$2:$B$31,Domains!$D$2:$D$31))</f>
        <v/>
      </c>
      <c r="AU19" s="144"/>
      <c r="AV19" s="63"/>
      <c r="AW19" s="146">
        <f t="shared" si="21"/>
        <v>0</v>
      </c>
      <c r="AX19" s="146">
        <f t="shared" si="22"/>
        <v>0</v>
      </c>
      <c r="AY19" s="146">
        <f t="shared" si="23"/>
        <v>0</v>
      </c>
      <c r="AZ19" s="146">
        <f t="shared" si="24"/>
        <v>0</v>
      </c>
      <c r="BA19" s="146">
        <f t="shared" si="25"/>
        <v>0</v>
      </c>
      <c r="BB19" s="146">
        <f t="shared" si="5"/>
        <v>0</v>
      </c>
      <c r="BC19" s="146">
        <f t="shared" si="6"/>
        <v>0</v>
      </c>
      <c r="BD19" s="146">
        <f t="shared" si="7"/>
        <v>0</v>
      </c>
      <c r="BE19" s="146">
        <f t="shared" si="8"/>
        <v>0</v>
      </c>
      <c r="BF19" s="146">
        <f t="shared" si="9"/>
        <v>0</v>
      </c>
    </row>
    <row r="20" spans="1:58" s="3" customFormat="1" ht="13.5" x14ac:dyDescent="0.25">
      <c r="A20" s="341"/>
      <c r="B20" s="60"/>
      <c r="C20" s="62"/>
      <c r="D20" s="60"/>
      <c r="E20" s="97" t="str">
        <f>IF($AS20="","",LOOKUP($AS20,Domains!$B$2:$B$31,Domains!$C$2:$C$31))</f>
        <v/>
      </c>
      <c r="F20" s="63"/>
      <c r="G20" s="62"/>
      <c r="H20" s="63"/>
      <c r="I20" s="62"/>
      <c r="J20" s="63"/>
      <c r="K20" s="62"/>
      <c r="L20" s="63"/>
      <c r="M20" s="60"/>
      <c r="N20" s="63"/>
      <c r="O20" s="62"/>
      <c r="P20" s="63"/>
      <c r="Q20" s="60"/>
      <c r="R20" s="62"/>
      <c r="S20" s="60"/>
      <c r="T20" s="329"/>
      <c r="U20" s="60"/>
      <c r="V20" s="71"/>
      <c r="W20" s="62"/>
      <c r="X20" s="71"/>
      <c r="Y20" s="60"/>
      <c r="Z20" s="62"/>
      <c r="AA20" s="60"/>
      <c r="AB20" s="329"/>
      <c r="AC20" s="60"/>
      <c r="AD20" s="103"/>
      <c r="AE20" s="72"/>
      <c r="AF20" s="71"/>
      <c r="AG20" s="60"/>
      <c r="AH20" s="60"/>
      <c r="AI20" s="63"/>
      <c r="AJ20" s="60"/>
      <c r="AK20" s="60"/>
      <c r="AL20" s="71"/>
      <c r="AM20" s="62"/>
      <c r="AN20" s="63"/>
      <c r="AO20" s="97"/>
      <c r="AP20" s="63"/>
      <c r="AQ20" s="144"/>
      <c r="AR20" s="144"/>
      <c r="AS20" s="144"/>
      <c r="AT20" s="143" t="str">
        <f>IF($AS20="","",LOOKUP($AS20,Domains!$B$2:$B$31,Domains!$D$2:$D$31))</f>
        <v/>
      </c>
      <c r="AU20" s="144"/>
      <c r="AV20" s="63"/>
      <c r="AW20" s="146">
        <f t="shared" si="21"/>
        <v>0</v>
      </c>
      <c r="AX20" s="146">
        <f t="shared" si="22"/>
        <v>0</v>
      </c>
      <c r="AY20" s="146">
        <f t="shared" si="23"/>
        <v>0</v>
      </c>
      <c r="AZ20" s="146">
        <f t="shared" si="24"/>
        <v>0</v>
      </c>
      <c r="BA20" s="146">
        <f t="shared" si="25"/>
        <v>0</v>
      </c>
      <c r="BB20" s="146">
        <f t="shared" si="5"/>
        <v>0</v>
      </c>
      <c r="BC20" s="146">
        <f t="shared" si="6"/>
        <v>0</v>
      </c>
      <c r="BD20" s="146">
        <f t="shared" si="7"/>
        <v>0</v>
      </c>
      <c r="BE20" s="146">
        <f t="shared" si="8"/>
        <v>0</v>
      </c>
      <c r="BF20" s="146">
        <f t="shared" si="9"/>
        <v>0</v>
      </c>
    </row>
    <row r="21" spans="1:58" s="3" customFormat="1" ht="13.5" x14ac:dyDescent="0.25">
      <c r="A21" s="341"/>
      <c r="B21" s="60"/>
      <c r="C21" s="62"/>
      <c r="D21" s="60"/>
      <c r="E21" s="97" t="str">
        <f>IF($AS21="","",LOOKUP($AS21,Domains!$B$2:$B$31,Domains!$C$2:$C$31))</f>
        <v/>
      </c>
      <c r="F21" s="63"/>
      <c r="G21" s="62"/>
      <c r="H21" s="63"/>
      <c r="I21" s="62"/>
      <c r="J21" s="63"/>
      <c r="K21" s="62"/>
      <c r="L21" s="63"/>
      <c r="M21" s="60"/>
      <c r="N21" s="63"/>
      <c r="O21" s="62"/>
      <c r="P21" s="63"/>
      <c r="Q21" s="60"/>
      <c r="R21" s="62"/>
      <c r="S21" s="60"/>
      <c r="T21" s="329"/>
      <c r="U21" s="60"/>
      <c r="V21" s="71"/>
      <c r="W21" s="62"/>
      <c r="X21" s="71"/>
      <c r="Y21" s="60"/>
      <c r="Z21" s="62"/>
      <c r="AA21" s="60"/>
      <c r="AB21" s="329"/>
      <c r="AC21" s="60"/>
      <c r="AD21" s="103"/>
      <c r="AE21" s="72"/>
      <c r="AF21" s="71"/>
      <c r="AG21" s="60"/>
      <c r="AH21" s="60"/>
      <c r="AI21" s="63"/>
      <c r="AJ21" s="60"/>
      <c r="AK21" s="60"/>
      <c r="AL21" s="71"/>
      <c r="AM21" s="62"/>
      <c r="AN21" s="63"/>
      <c r="AO21" s="97"/>
      <c r="AP21" s="63"/>
      <c r="AQ21" s="144"/>
      <c r="AR21" s="144"/>
      <c r="AS21" s="144"/>
      <c r="AT21" s="143" t="str">
        <f>IF($AS21="","",LOOKUP($AS21,Domains!$B$2:$B$31,Domains!$D$2:$D$31))</f>
        <v/>
      </c>
      <c r="AU21" s="144"/>
      <c r="AV21" s="63"/>
      <c r="AW21" s="146">
        <f t="shared" si="21"/>
        <v>0</v>
      </c>
      <c r="AX21" s="146">
        <f t="shared" si="22"/>
        <v>0</v>
      </c>
      <c r="AY21" s="146">
        <f t="shared" si="23"/>
        <v>0</v>
      </c>
      <c r="AZ21" s="146">
        <f t="shared" si="24"/>
        <v>0</v>
      </c>
      <c r="BA21" s="146">
        <f t="shared" si="25"/>
        <v>0</v>
      </c>
      <c r="BB21" s="146">
        <f t="shared" si="5"/>
        <v>0</v>
      </c>
      <c r="BC21" s="146">
        <f t="shared" si="6"/>
        <v>0</v>
      </c>
      <c r="BD21" s="146">
        <f t="shared" si="7"/>
        <v>0</v>
      </c>
      <c r="BE21" s="146">
        <f t="shared" si="8"/>
        <v>0</v>
      </c>
      <c r="BF21" s="146">
        <f t="shared" si="9"/>
        <v>0</v>
      </c>
    </row>
    <row r="22" spans="1:58" s="3" customFormat="1" ht="13.5" x14ac:dyDescent="0.25">
      <c r="A22" s="341"/>
      <c r="B22" s="60"/>
      <c r="C22" s="62"/>
      <c r="D22" s="60"/>
      <c r="E22" s="97" t="str">
        <f>IF($AS22="","",LOOKUP($AS22,Domains!$B$2:$B$31,Domains!$C$2:$C$31))</f>
        <v/>
      </c>
      <c r="F22" s="63"/>
      <c r="G22" s="62"/>
      <c r="H22" s="63"/>
      <c r="I22" s="62"/>
      <c r="J22" s="63"/>
      <c r="K22" s="62"/>
      <c r="L22" s="63"/>
      <c r="M22" s="60"/>
      <c r="N22" s="63"/>
      <c r="O22" s="62"/>
      <c r="P22" s="63"/>
      <c r="Q22" s="60"/>
      <c r="R22" s="62"/>
      <c r="S22" s="60"/>
      <c r="T22" s="329"/>
      <c r="U22" s="60"/>
      <c r="V22" s="71"/>
      <c r="W22" s="62"/>
      <c r="X22" s="71"/>
      <c r="Y22" s="60"/>
      <c r="Z22" s="62"/>
      <c r="AA22" s="60"/>
      <c r="AB22" s="329"/>
      <c r="AC22" s="60"/>
      <c r="AD22" s="103"/>
      <c r="AE22" s="72"/>
      <c r="AF22" s="71"/>
      <c r="AG22" s="60"/>
      <c r="AH22" s="60"/>
      <c r="AI22" s="63"/>
      <c r="AJ22" s="60"/>
      <c r="AK22" s="60"/>
      <c r="AL22" s="71"/>
      <c r="AM22" s="62"/>
      <c r="AN22" s="63"/>
      <c r="AO22" s="97"/>
      <c r="AP22" s="63"/>
      <c r="AQ22" s="144"/>
      <c r="AR22" s="144"/>
      <c r="AS22" s="144"/>
      <c r="AT22" s="143" t="str">
        <f>IF($AS22="","",LOOKUP($AS22,Domains!$B$2:$B$31,Domains!$D$2:$D$31))</f>
        <v/>
      </c>
      <c r="AU22" s="93"/>
      <c r="AV22" s="63"/>
      <c r="AW22" s="146">
        <f t="shared" si="21"/>
        <v>0</v>
      </c>
      <c r="AX22" s="146">
        <f t="shared" si="22"/>
        <v>0</v>
      </c>
      <c r="AY22" s="146">
        <f t="shared" si="23"/>
        <v>0</v>
      </c>
      <c r="AZ22" s="146">
        <f t="shared" si="24"/>
        <v>0</v>
      </c>
      <c r="BA22" s="146">
        <f t="shared" si="25"/>
        <v>0</v>
      </c>
      <c r="BB22" s="146">
        <f t="shared" si="5"/>
        <v>0</v>
      </c>
      <c r="BC22" s="146">
        <f t="shared" si="6"/>
        <v>0</v>
      </c>
      <c r="BD22" s="146">
        <f t="shared" si="7"/>
        <v>0</v>
      </c>
      <c r="BE22" s="146">
        <f t="shared" si="8"/>
        <v>0</v>
      </c>
      <c r="BF22" s="146">
        <f t="shared" si="9"/>
        <v>0</v>
      </c>
    </row>
    <row r="23" spans="1:58" s="3" customFormat="1" ht="13.5" x14ac:dyDescent="0.25">
      <c r="A23" s="341"/>
      <c r="B23" s="60"/>
      <c r="C23" s="62"/>
      <c r="D23" s="60"/>
      <c r="E23" s="97" t="str">
        <f>IF($AS23="","",LOOKUP($AS23,Domains!$B$2:$B$31,Domains!$C$2:$C$31))</f>
        <v/>
      </c>
      <c r="F23" s="63"/>
      <c r="G23" s="62"/>
      <c r="H23" s="63"/>
      <c r="I23" s="62"/>
      <c r="J23" s="63"/>
      <c r="K23" s="62"/>
      <c r="L23" s="63"/>
      <c r="M23" s="60"/>
      <c r="N23" s="63"/>
      <c r="O23" s="62"/>
      <c r="P23" s="63"/>
      <c r="Q23" s="60"/>
      <c r="R23" s="62"/>
      <c r="S23" s="60"/>
      <c r="T23" s="329"/>
      <c r="U23" s="60"/>
      <c r="V23" s="71"/>
      <c r="W23" s="62"/>
      <c r="X23" s="71"/>
      <c r="Y23" s="60"/>
      <c r="Z23" s="62"/>
      <c r="AA23" s="60"/>
      <c r="AB23" s="329"/>
      <c r="AC23" s="60"/>
      <c r="AD23" s="103"/>
      <c r="AE23" s="72"/>
      <c r="AF23" s="71"/>
      <c r="AG23" s="60"/>
      <c r="AH23" s="60"/>
      <c r="AI23" s="63"/>
      <c r="AJ23" s="60"/>
      <c r="AK23" s="60"/>
      <c r="AL23" s="71"/>
      <c r="AM23" s="62"/>
      <c r="AN23" s="63"/>
      <c r="AO23" s="97"/>
      <c r="AP23" s="63"/>
      <c r="AQ23" s="242"/>
      <c r="AR23" s="242"/>
      <c r="AS23" s="242"/>
      <c r="AT23" s="143" t="str">
        <f>IF($AS23="","",LOOKUP($AS23,Domains!$B$2:$B$31,Domains!$D$2:$D$31))</f>
        <v/>
      </c>
      <c r="AU23" s="242"/>
      <c r="AV23" s="63"/>
      <c r="AW23" s="146">
        <f t="shared" si="21"/>
        <v>0</v>
      </c>
      <c r="AX23" s="146">
        <f t="shared" si="22"/>
        <v>0</v>
      </c>
      <c r="AY23" s="146">
        <f t="shared" si="23"/>
        <v>0</v>
      </c>
      <c r="AZ23" s="146">
        <f t="shared" si="24"/>
        <v>0</v>
      </c>
      <c r="BA23" s="146">
        <f t="shared" si="25"/>
        <v>0</v>
      </c>
      <c r="BB23" s="146">
        <f t="shared" si="5"/>
        <v>0</v>
      </c>
      <c r="BC23" s="146">
        <f t="shared" si="6"/>
        <v>0</v>
      </c>
      <c r="BD23" s="146">
        <f t="shared" si="7"/>
        <v>0</v>
      </c>
      <c r="BE23" s="146">
        <f t="shared" si="8"/>
        <v>0</v>
      </c>
      <c r="BF23" s="146">
        <f t="shared" si="9"/>
        <v>0</v>
      </c>
    </row>
    <row r="24" spans="1:58" s="3" customFormat="1" ht="13.5" x14ac:dyDescent="0.25">
      <c r="A24" s="341"/>
      <c r="B24" s="60"/>
      <c r="C24" s="62"/>
      <c r="D24" s="60"/>
      <c r="E24" s="97" t="str">
        <f>IF($AS24="","",LOOKUP($AS24,Domains!$B$2:$B$31,Domains!$C$2:$C$31))</f>
        <v/>
      </c>
      <c r="F24" s="63"/>
      <c r="G24" s="62"/>
      <c r="H24" s="63"/>
      <c r="I24" s="62"/>
      <c r="J24" s="63"/>
      <c r="K24" s="62"/>
      <c r="L24" s="63"/>
      <c r="M24" s="60"/>
      <c r="N24" s="63"/>
      <c r="O24" s="62"/>
      <c r="P24" s="63"/>
      <c r="Q24" s="60"/>
      <c r="R24" s="62"/>
      <c r="S24" s="60"/>
      <c r="T24" s="329"/>
      <c r="U24" s="60"/>
      <c r="V24" s="71"/>
      <c r="W24" s="62"/>
      <c r="X24" s="71"/>
      <c r="Y24" s="60"/>
      <c r="Z24" s="62"/>
      <c r="AA24" s="60"/>
      <c r="AB24" s="329"/>
      <c r="AC24" s="60"/>
      <c r="AD24" s="103"/>
      <c r="AE24" s="72"/>
      <c r="AF24" s="71"/>
      <c r="AG24" s="60"/>
      <c r="AH24" s="60"/>
      <c r="AI24" s="63"/>
      <c r="AJ24" s="60"/>
      <c r="AK24" s="60"/>
      <c r="AL24" s="71"/>
      <c r="AM24" s="62"/>
      <c r="AN24" s="63"/>
      <c r="AO24" s="97"/>
      <c r="AP24" s="63"/>
      <c r="AQ24" s="144"/>
      <c r="AR24" s="144"/>
      <c r="AS24" s="144"/>
      <c r="AT24" s="143" t="str">
        <f>IF($AS24="","",LOOKUP($AS24,Domains!$B$2:$B$31,Domains!$D$2:$D$31))</f>
        <v/>
      </c>
      <c r="AU24" s="93"/>
      <c r="AV24" s="63"/>
      <c r="AW24" s="146">
        <f t="shared" si="21"/>
        <v>0</v>
      </c>
      <c r="AX24" s="146">
        <f t="shared" si="22"/>
        <v>0</v>
      </c>
      <c r="AY24" s="146">
        <f t="shared" si="23"/>
        <v>0</v>
      </c>
      <c r="AZ24" s="146">
        <f t="shared" si="24"/>
        <v>0</v>
      </c>
      <c r="BA24" s="146">
        <f t="shared" si="25"/>
        <v>0</v>
      </c>
      <c r="BB24" s="146">
        <f t="shared" si="5"/>
        <v>0</v>
      </c>
      <c r="BC24" s="146">
        <f t="shared" si="6"/>
        <v>0</v>
      </c>
      <c r="BD24" s="146">
        <f t="shared" si="7"/>
        <v>0</v>
      </c>
      <c r="BE24" s="146">
        <f t="shared" si="8"/>
        <v>0</v>
      </c>
      <c r="BF24" s="146">
        <f t="shared" si="9"/>
        <v>0</v>
      </c>
    </row>
    <row r="25" spans="1:58" s="3" customFormat="1" ht="13.5" x14ac:dyDescent="0.25">
      <c r="A25" s="341"/>
      <c r="B25" s="60"/>
      <c r="C25" s="62"/>
      <c r="D25" s="60"/>
      <c r="E25" s="97" t="str">
        <f>IF($AS25="","",LOOKUP($AS25,Domains!$B$2:$B$31,Domains!$C$2:$C$31))</f>
        <v/>
      </c>
      <c r="F25" s="63"/>
      <c r="G25" s="62"/>
      <c r="H25" s="63"/>
      <c r="I25" s="62"/>
      <c r="J25" s="63"/>
      <c r="K25" s="62"/>
      <c r="L25" s="63"/>
      <c r="M25" s="60"/>
      <c r="N25" s="63"/>
      <c r="O25" s="62"/>
      <c r="P25" s="63"/>
      <c r="Q25" s="60"/>
      <c r="R25" s="62"/>
      <c r="S25" s="60"/>
      <c r="T25" s="329"/>
      <c r="U25" s="60"/>
      <c r="V25" s="71"/>
      <c r="W25" s="62"/>
      <c r="X25" s="71"/>
      <c r="Y25" s="60"/>
      <c r="Z25" s="62"/>
      <c r="AA25" s="60"/>
      <c r="AB25" s="329"/>
      <c r="AC25" s="60"/>
      <c r="AD25" s="103"/>
      <c r="AE25" s="72"/>
      <c r="AF25" s="71"/>
      <c r="AG25" s="60"/>
      <c r="AH25" s="60"/>
      <c r="AI25" s="63"/>
      <c r="AJ25" s="60"/>
      <c r="AK25" s="60"/>
      <c r="AL25" s="71"/>
      <c r="AM25" s="62"/>
      <c r="AN25" s="63"/>
      <c r="AO25" s="97"/>
      <c r="AP25" s="63"/>
      <c r="AQ25" s="144"/>
      <c r="AR25" s="144"/>
      <c r="AS25" s="144"/>
      <c r="AT25" s="143" t="str">
        <f>IF($AS25="","",LOOKUP($AS25,Domains!$B$2:$B$31,Domains!$D$2:$D$31))</f>
        <v/>
      </c>
      <c r="AU25" s="144"/>
      <c r="AV25" s="63"/>
      <c r="AW25" s="146">
        <f t="shared" si="21"/>
        <v>0</v>
      </c>
      <c r="AX25" s="146">
        <f t="shared" si="22"/>
        <v>0</v>
      </c>
      <c r="AY25" s="146">
        <f t="shared" si="23"/>
        <v>0</v>
      </c>
      <c r="AZ25" s="146">
        <f t="shared" si="24"/>
        <v>0</v>
      </c>
      <c r="BA25" s="146">
        <f t="shared" si="25"/>
        <v>0</v>
      </c>
      <c r="BB25" s="146">
        <f t="shared" si="5"/>
        <v>0</v>
      </c>
      <c r="BC25" s="146">
        <f t="shared" si="6"/>
        <v>0</v>
      </c>
      <c r="BD25" s="146">
        <f t="shared" si="7"/>
        <v>0</v>
      </c>
      <c r="BE25" s="146">
        <f t="shared" si="8"/>
        <v>0</v>
      </c>
      <c r="BF25" s="146">
        <f t="shared" si="9"/>
        <v>0</v>
      </c>
    </row>
    <row r="26" spans="1:58" s="3" customFormat="1" ht="13.5" x14ac:dyDescent="0.25">
      <c r="A26" s="341"/>
      <c r="B26" s="60"/>
      <c r="C26" s="62"/>
      <c r="D26" s="60"/>
      <c r="E26" s="97" t="str">
        <f>IF($AS26="","",LOOKUP($AS26,Domains!$B$2:$B$31,Domains!$C$2:$C$31))</f>
        <v/>
      </c>
      <c r="F26" s="63"/>
      <c r="G26" s="62"/>
      <c r="H26" s="63"/>
      <c r="I26" s="62"/>
      <c r="J26" s="63"/>
      <c r="K26" s="62"/>
      <c r="L26" s="63"/>
      <c r="M26" s="60"/>
      <c r="N26" s="63"/>
      <c r="O26" s="62"/>
      <c r="P26" s="63"/>
      <c r="Q26" s="60"/>
      <c r="R26" s="62"/>
      <c r="S26" s="60"/>
      <c r="T26" s="329"/>
      <c r="U26" s="60"/>
      <c r="V26" s="71"/>
      <c r="W26" s="62"/>
      <c r="X26" s="71"/>
      <c r="Y26" s="60"/>
      <c r="Z26" s="62"/>
      <c r="AA26" s="60"/>
      <c r="AB26" s="329"/>
      <c r="AC26" s="60"/>
      <c r="AD26" s="103"/>
      <c r="AE26" s="72"/>
      <c r="AF26" s="71"/>
      <c r="AG26" s="60"/>
      <c r="AH26" s="60"/>
      <c r="AI26" s="63"/>
      <c r="AJ26" s="60"/>
      <c r="AK26" s="60"/>
      <c r="AL26" s="71"/>
      <c r="AM26" s="62"/>
      <c r="AN26" s="63"/>
      <c r="AO26" s="97"/>
      <c r="AP26" s="63"/>
      <c r="AQ26" s="144"/>
      <c r="AR26" s="144"/>
      <c r="AS26" s="144"/>
      <c r="AT26" s="143" t="str">
        <f>IF($AS26="","",LOOKUP($AS26,Domains!$B$2:$B$31,Domains!$D$2:$D$31))</f>
        <v/>
      </c>
      <c r="AU26" s="144"/>
      <c r="AV26" s="63"/>
      <c r="AW26" s="146">
        <f t="shared" si="21"/>
        <v>0</v>
      </c>
      <c r="AX26" s="146">
        <f t="shared" si="22"/>
        <v>0</v>
      </c>
      <c r="AY26" s="146">
        <f t="shared" si="23"/>
        <v>0</v>
      </c>
      <c r="AZ26" s="146">
        <f t="shared" si="24"/>
        <v>0</v>
      </c>
      <c r="BA26" s="146">
        <f t="shared" si="25"/>
        <v>0</v>
      </c>
      <c r="BB26" s="146">
        <f t="shared" si="5"/>
        <v>0</v>
      </c>
      <c r="BC26" s="146">
        <f t="shared" si="6"/>
        <v>0</v>
      </c>
      <c r="BD26" s="146">
        <f t="shared" si="7"/>
        <v>0</v>
      </c>
      <c r="BE26" s="146">
        <f t="shared" si="8"/>
        <v>0</v>
      </c>
      <c r="BF26" s="146">
        <f t="shared" si="9"/>
        <v>0</v>
      </c>
    </row>
    <row r="27" spans="1:58" s="3" customFormat="1" ht="13.5" x14ac:dyDescent="0.25">
      <c r="A27" s="341"/>
      <c r="B27" s="60"/>
      <c r="C27" s="62"/>
      <c r="D27" s="60"/>
      <c r="E27" s="97" t="str">
        <f>IF($AS27="","",LOOKUP($AS27,Domains!$B$2:$B$31,Domains!$C$2:$C$31))</f>
        <v/>
      </c>
      <c r="F27" s="63"/>
      <c r="G27" s="62"/>
      <c r="H27" s="63"/>
      <c r="I27" s="62"/>
      <c r="J27" s="63"/>
      <c r="K27" s="62"/>
      <c r="L27" s="63"/>
      <c r="M27" s="60"/>
      <c r="N27" s="63"/>
      <c r="O27" s="62"/>
      <c r="P27" s="63"/>
      <c r="Q27" s="60"/>
      <c r="R27" s="62"/>
      <c r="S27" s="60"/>
      <c r="T27" s="329"/>
      <c r="U27" s="60"/>
      <c r="V27" s="71"/>
      <c r="W27" s="62"/>
      <c r="X27" s="71"/>
      <c r="Y27" s="60"/>
      <c r="Z27" s="62"/>
      <c r="AA27" s="60"/>
      <c r="AB27" s="329"/>
      <c r="AC27" s="60"/>
      <c r="AD27" s="103"/>
      <c r="AE27" s="72"/>
      <c r="AF27" s="71"/>
      <c r="AG27" s="60"/>
      <c r="AH27" s="60"/>
      <c r="AI27" s="63"/>
      <c r="AJ27" s="60"/>
      <c r="AK27" s="60"/>
      <c r="AL27" s="71"/>
      <c r="AM27" s="62"/>
      <c r="AN27" s="63"/>
      <c r="AO27" s="97"/>
      <c r="AP27" s="63"/>
      <c r="AQ27" s="144"/>
      <c r="AR27" s="144"/>
      <c r="AS27" s="144"/>
      <c r="AT27" s="143" t="str">
        <f>IF($AS27="","",LOOKUP($AS27,Domains!$B$2:$B$31,Domains!$D$2:$D$31))</f>
        <v/>
      </c>
      <c r="AU27" s="144"/>
      <c r="AV27" s="63"/>
      <c r="AW27" s="146">
        <f t="shared" si="21"/>
        <v>0</v>
      </c>
      <c r="AX27" s="146">
        <f t="shared" si="22"/>
        <v>0</v>
      </c>
      <c r="AY27" s="146">
        <f t="shared" si="23"/>
        <v>0</v>
      </c>
      <c r="AZ27" s="146">
        <f t="shared" si="24"/>
        <v>0</v>
      </c>
      <c r="BA27" s="146">
        <f t="shared" si="25"/>
        <v>0</v>
      </c>
      <c r="BB27" s="146">
        <f t="shared" si="5"/>
        <v>0</v>
      </c>
      <c r="BC27" s="146">
        <f t="shared" si="6"/>
        <v>0</v>
      </c>
      <c r="BD27" s="146">
        <f t="shared" si="7"/>
        <v>0</v>
      </c>
      <c r="BE27" s="146">
        <f t="shared" si="8"/>
        <v>0</v>
      </c>
      <c r="BF27" s="146">
        <f t="shared" si="9"/>
        <v>0</v>
      </c>
    </row>
    <row r="28" spans="1:58" s="3" customFormat="1" ht="13.5" x14ac:dyDescent="0.25">
      <c r="A28" s="341"/>
      <c r="B28" s="60"/>
      <c r="C28" s="62"/>
      <c r="D28" s="60"/>
      <c r="E28" s="97" t="str">
        <f>IF($AS28="","",LOOKUP($AS28,Domains!$B$2:$B$31,Domains!$C$2:$C$31))</f>
        <v/>
      </c>
      <c r="F28" s="63"/>
      <c r="G28" s="62"/>
      <c r="H28" s="63"/>
      <c r="I28" s="62"/>
      <c r="J28" s="63"/>
      <c r="K28" s="62"/>
      <c r="L28" s="63"/>
      <c r="M28" s="60"/>
      <c r="N28" s="63"/>
      <c r="O28" s="62"/>
      <c r="P28" s="63"/>
      <c r="Q28" s="60"/>
      <c r="R28" s="62"/>
      <c r="S28" s="60"/>
      <c r="T28" s="330"/>
      <c r="U28" s="60"/>
      <c r="V28" s="71"/>
      <c r="W28" s="62"/>
      <c r="X28" s="71"/>
      <c r="Y28" s="60"/>
      <c r="Z28" s="62"/>
      <c r="AA28" s="60"/>
      <c r="AB28" s="330"/>
      <c r="AC28" s="60"/>
      <c r="AD28" s="103"/>
      <c r="AE28" s="72"/>
      <c r="AF28" s="71"/>
      <c r="AG28" s="60"/>
      <c r="AH28" s="60"/>
      <c r="AI28" s="63"/>
      <c r="AJ28" s="60"/>
      <c r="AK28" s="60"/>
      <c r="AL28" s="71"/>
      <c r="AM28" s="62"/>
      <c r="AN28" s="63"/>
      <c r="AO28" s="97"/>
      <c r="AP28" s="63"/>
      <c r="AQ28" s="60"/>
      <c r="AR28" s="144"/>
      <c r="AS28" s="60"/>
      <c r="AT28" s="143" t="str">
        <f>IF($AS28="","",LOOKUP($AS28,Domains!$B$2:$B$31,Domains!$D$2:$D$31))</f>
        <v/>
      </c>
      <c r="AU28" s="60"/>
      <c r="AV28" s="63"/>
      <c r="AW28" s="146">
        <f t="shared" si="21"/>
        <v>0</v>
      </c>
      <c r="AX28" s="146">
        <f t="shared" si="22"/>
        <v>0</v>
      </c>
      <c r="AY28" s="146">
        <f t="shared" si="23"/>
        <v>0</v>
      </c>
      <c r="AZ28" s="146">
        <f t="shared" si="24"/>
        <v>0</v>
      </c>
      <c r="BA28" s="146">
        <f t="shared" si="25"/>
        <v>0</v>
      </c>
      <c r="BB28" s="146">
        <f t="shared" si="5"/>
        <v>0</v>
      </c>
      <c r="BC28" s="146">
        <f t="shared" si="6"/>
        <v>0</v>
      </c>
      <c r="BD28" s="146">
        <f t="shared" si="7"/>
        <v>0</v>
      </c>
      <c r="BE28" s="146">
        <f t="shared" si="8"/>
        <v>0</v>
      </c>
      <c r="BF28" s="146">
        <f t="shared" si="9"/>
        <v>0</v>
      </c>
    </row>
    <row r="29" spans="1:58" s="3" customFormat="1" x14ac:dyDescent="0.2">
      <c r="A29" s="69"/>
      <c r="B29" s="65"/>
      <c r="C29" s="65"/>
      <c r="D29" s="65"/>
      <c r="E29" s="66"/>
      <c r="F29" s="66"/>
      <c r="G29" s="66"/>
      <c r="H29" s="66"/>
      <c r="I29" s="66"/>
      <c r="J29" s="66"/>
      <c r="K29" s="66"/>
      <c r="L29" s="66"/>
      <c r="M29" s="65"/>
      <c r="N29" s="65"/>
      <c r="O29" s="66"/>
      <c r="P29" s="65"/>
      <c r="Q29" s="65"/>
      <c r="R29" s="66"/>
      <c r="S29" s="65"/>
      <c r="T29" s="65"/>
      <c r="U29" s="65"/>
      <c r="V29"/>
      <c r="W29"/>
      <c r="X29"/>
      <c r="Y29"/>
      <c r="Z29"/>
      <c r="AA29"/>
      <c r="AB29"/>
      <c r="AC29"/>
      <c r="AD29"/>
      <c r="AE29"/>
      <c r="AF29"/>
      <c r="AG29"/>
      <c r="AH29"/>
      <c r="AI29"/>
      <c r="AJ29"/>
      <c r="AK29"/>
      <c r="AL29"/>
      <c r="AM29" s="66"/>
      <c r="AN29" s="65"/>
      <c r="AP29" s="65"/>
      <c r="AQ29" s="65"/>
      <c r="AR29" s="90"/>
      <c r="AS29" s="65"/>
      <c r="AT29" s="65"/>
      <c r="AU29" s="65"/>
      <c r="AV29" s="66"/>
    </row>
    <row r="30" spans="1:58" s="3" customFormat="1" x14ac:dyDescent="0.2">
      <c r="A30" s="69"/>
      <c r="B30" s="65"/>
      <c r="C30" s="65"/>
      <c r="D30" s="65"/>
      <c r="E30" s="66"/>
      <c r="F30" s="66"/>
      <c r="G30" s="66"/>
      <c r="H30" s="66"/>
      <c r="I30" s="66"/>
      <c r="J30" s="66"/>
      <c r="K30" s="66"/>
      <c r="L30" s="66"/>
      <c r="M30" s="65"/>
      <c r="N30" s="65"/>
      <c r="O30" s="66"/>
      <c r="P30" s="65"/>
      <c r="Q30" s="65"/>
      <c r="R30" s="66"/>
      <c r="S30" s="65"/>
      <c r="T30" s="65"/>
      <c r="U30" s="65"/>
      <c r="V30"/>
      <c r="W30"/>
      <c r="X30"/>
      <c r="Y30"/>
      <c r="Z30"/>
      <c r="AA30"/>
      <c r="AB30"/>
      <c r="AC30"/>
      <c r="AD30"/>
      <c r="AE30"/>
      <c r="AF30"/>
      <c r="AG30"/>
      <c r="AH30"/>
      <c r="AI30"/>
      <c r="AJ30"/>
      <c r="AK30"/>
      <c r="AL30"/>
      <c r="AM30" s="66"/>
      <c r="AN30" s="65"/>
      <c r="AP30" s="65"/>
      <c r="AQ30" s="65"/>
      <c r="AR30" s="90"/>
      <c r="AS30" s="65"/>
      <c r="AT30" s="65"/>
      <c r="AU30" s="65"/>
      <c r="AV30" s="66"/>
    </row>
    <row r="31" spans="1:58" s="3" customFormat="1" x14ac:dyDescent="0.2">
      <c r="A31" s="69"/>
      <c r="B31" s="65"/>
      <c r="C31" s="65"/>
      <c r="D31" s="65"/>
      <c r="E31" s="66"/>
      <c r="F31" s="66"/>
      <c r="G31" s="66"/>
      <c r="H31" s="66"/>
      <c r="I31" s="66"/>
      <c r="J31" s="66"/>
      <c r="K31" s="66"/>
      <c r="L31" s="66"/>
      <c r="M31" s="65"/>
      <c r="N31" s="65"/>
      <c r="O31" s="66"/>
      <c r="P31" s="65"/>
      <c r="Q31" s="65"/>
      <c r="R31" s="66"/>
      <c r="S31" s="65"/>
      <c r="T31" s="65"/>
      <c r="U31" s="65"/>
      <c r="V31"/>
      <c r="W31"/>
      <c r="X31"/>
      <c r="Y31"/>
      <c r="Z31"/>
      <c r="AA31"/>
      <c r="AB31"/>
      <c r="AC31"/>
      <c r="AD31"/>
      <c r="AE31"/>
      <c r="AF31"/>
      <c r="AG31"/>
      <c r="AH31"/>
      <c r="AI31"/>
      <c r="AJ31"/>
      <c r="AK31"/>
      <c r="AL31"/>
      <c r="AM31" s="66"/>
      <c r="AN31" s="65"/>
      <c r="AP31" s="65"/>
      <c r="AQ31" s="65"/>
      <c r="AR31" s="90"/>
      <c r="AS31" s="65"/>
      <c r="AT31" s="65"/>
      <c r="AU31" s="65"/>
      <c r="AV31" s="66"/>
    </row>
    <row r="32" spans="1:58" s="3" customFormat="1" x14ac:dyDescent="0.2">
      <c r="A32" s="69"/>
      <c r="B32" s="65"/>
      <c r="C32" s="65"/>
      <c r="D32" s="65"/>
      <c r="E32" s="66"/>
      <c r="F32" s="66"/>
      <c r="G32" s="66"/>
      <c r="H32" s="66"/>
      <c r="I32" s="66"/>
      <c r="J32" s="66"/>
      <c r="K32" s="66"/>
      <c r="L32" s="66"/>
      <c r="M32" s="65"/>
      <c r="N32" s="65"/>
      <c r="O32" s="66"/>
      <c r="P32" s="65"/>
      <c r="Q32" s="65"/>
      <c r="R32" s="66"/>
      <c r="S32" s="65"/>
      <c r="T32" s="65"/>
      <c r="U32" s="65"/>
      <c r="V32"/>
      <c r="W32"/>
      <c r="X32"/>
      <c r="Y32"/>
      <c r="Z32"/>
      <c r="AA32"/>
      <c r="AB32"/>
      <c r="AC32"/>
      <c r="AD32"/>
      <c r="AE32"/>
      <c r="AF32"/>
      <c r="AG32"/>
      <c r="AH32"/>
      <c r="AI32"/>
      <c r="AJ32"/>
      <c r="AK32"/>
      <c r="AL32"/>
      <c r="AM32" s="66"/>
      <c r="AN32" s="65"/>
      <c r="AP32" s="65"/>
      <c r="AQ32" s="65"/>
      <c r="AR32" s="90"/>
      <c r="AS32" s="65"/>
      <c r="AT32" s="65"/>
      <c r="AU32" s="65"/>
      <c r="AV32" s="66"/>
    </row>
    <row r="33" spans="1:96" s="3" customFormat="1" x14ac:dyDescent="0.2">
      <c r="A33" s="69"/>
      <c r="B33" s="65"/>
      <c r="C33" s="65"/>
      <c r="D33" s="65"/>
      <c r="E33" s="66"/>
      <c r="F33" s="66"/>
      <c r="G33" s="66"/>
      <c r="H33" s="66"/>
      <c r="I33" s="66"/>
      <c r="J33" s="66"/>
      <c r="K33" s="66"/>
      <c r="L33" s="66"/>
      <c r="M33" s="65"/>
      <c r="N33" s="65"/>
      <c r="O33" s="66"/>
      <c r="P33" s="65"/>
      <c r="Q33" s="65"/>
      <c r="R33" s="66"/>
      <c r="S33" s="65"/>
      <c r="T33" s="65"/>
      <c r="U33" s="65"/>
      <c r="V33"/>
      <c r="W33"/>
      <c r="X33"/>
      <c r="Y33"/>
      <c r="Z33"/>
      <c r="AA33"/>
      <c r="AB33"/>
      <c r="AC33"/>
      <c r="AD33"/>
      <c r="AE33"/>
      <c r="AF33"/>
      <c r="AG33"/>
      <c r="AH33"/>
      <c r="AI33"/>
      <c r="AJ33"/>
      <c r="AK33"/>
      <c r="AL33"/>
      <c r="AM33" s="66"/>
      <c r="AN33" s="65"/>
      <c r="AP33" s="65"/>
      <c r="AQ33" s="65"/>
      <c r="AR33" s="90"/>
      <c r="AS33" s="65"/>
      <c r="AT33" s="65"/>
      <c r="AU33" s="65"/>
      <c r="AV33" s="66"/>
    </row>
    <row r="34" spans="1:96" s="3" customFormat="1" x14ac:dyDescent="0.2">
      <c r="A34" s="69"/>
      <c r="B34" s="65"/>
      <c r="C34" s="65"/>
      <c r="D34" s="65"/>
      <c r="E34" s="66"/>
      <c r="F34" s="66"/>
      <c r="G34" s="66"/>
      <c r="H34" s="66"/>
      <c r="I34" s="66"/>
      <c r="J34" s="66"/>
      <c r="K34" s="66"/>
      <c r="L34" s="66"/>
      <c r="M34" s="65"/>
      <c r="N34" s="65"/>
      <c r="O34" s="66"/>
      <c r="P34" s="65"/>
      <c r="Q34" s="65"/>
      <c r="R34" s="66"/>
      <c r="S34" s="65"/>
      <c r="T34" s="65"/>
      <c r="U34" s="65"/>
      <c r="V34"/>
      <c r="W34"/>
      <c r="X34"/>
      <c r="Y34"/>
      <c r="Z34"/>
      <c r="AA34"/>
      <c r="AB34"/>
      <c r="AC34"/>
      <c r="AD34"/>
      <c r="AE34"/>
      <c r="AF34"/>
      <c r="AG34"/>
      <c r="AH34"/>
      <c r="AI34"/>
      <c r="AJ34"/>
      <c r="AK34"/>
      <c r="AL34"/>
      <c r="AM34" s="66"/>
      <c r="AN34" s="65"/>
      <c r="AP34" s="65"/>
      <c r="AQ34" s="65"/>
      <c r="AR34" s="90"/>
      <c r="AS34" s="65"/>
      <c r="AT34" s="65"/>
      <c r="AU34" s="65"/>
      <c r="AV34" s="66"/>
    </row>
    <row r="35" spans="1:96" s="4" customFormat="1" x14ac:dyDescent="0.2">
      <c r="A35" s="69"/>
      <c r="B35" s="65"/>
      <c r="C35" s="65"/>
      <c r="D35" s="65"/>
      <c r="E35" s="66"/>
      <c r="F35" s="66"/>
      <c r="G35" s="66"/>
      <c r="H35" s="66"/>
      <c r="I35" s="66"/>
      <c r="J35" s="66"/>
      <c r="K35" s="66"/>
      <c r="L35" s="66"/>
      <c r="M35" s="65"/>
      <c r="N35" s="65"/>
      <c r="O35" s="66"/>
      <c r="P35" s="65"/>
      <c r="Q35" s="65"/>
      <c r="R35" s="66"/>
      <c r="S35" s="65"/>
      <c r="T35" s="65"/>
      <c r="U35" s="65"/>
      <c r="V35"/>
      <c r="W35"/>
      <c r="X35"/>
      <c r="Y35"/>
      <c r="Z35"/>
      <c r="AA35"/>
      <c r="AB35"/>
      <c r="AC35"/>
      <c r="AD35"/>
      <c r="AE35"/>
      <c r="AF35"/>
      <c r="AG35"/>
      <c r="AH35"/>
      <c r="AI35"/>
      <c r="AJ35"/>
      <c r="AK35"/>
      <c r="AL35"/>
      <c r="AM35" s="66"/>
      <c r="AN35" s="65"/>
      <c r="AO35" s="3"/>
      <c r="AP35" s="65"/>
      <c r="AQ35" s="65"/>
      <c r="AR35" s="90"/>
      <c r="AS35" s="65"/>
      <c r="AT35" s="65"/>
      <c r="AU35" s="65"/>
      <c r="AV35" s="66"/>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row>
    <row r="36" spans="1:96" s="3" customFormat="1" x14ac:dyDescent="0.2">
      <c r="A36" s="69"/>
      <c r="B36" s="65"/>
      <c r="C36" s="65"/>
      <c r="D36" s="65"/>
      <c r="E36" s="66"/>
      <c r="F36" s="66"/>
      <c r="G36" s="66"/>
      <c r="H36" s="66"/>
      <c r="I36" s="66"/>
      <c r="J36" s="66"/>
      <c r="K36" s="66"/>
      <c r="L36" s="66"/>
      <c r="M36" s="65"/>
      <c r="N36" s="65"/>
      <c r="O36" s="66"/>
      <c r="P36" s="65"/>
      <c r="Q36" s="65"/>
      <c r="R36" s="66"/>
      <c r="S36" s="65"/>
      <c r="T36" s="65"/>
      <c r="U36" s="65"/>
      <c r="V36"/>
      <c r="W36"/>
      <c r="X36"/>
      <c r="Y36"/>
      <c r="Z36"/>
      <c r="AA36"/>
      <c r="AB36"/>
      <c r="AC36"/>
      <c r="AD36"/>
      <c r="AE36"/>
      <c r="AF36"/>
      <c r="AG36"/>
      <c r="AH36"/>
      <c r="AI36"/>
      <c r="AJ36"/>
      <c r="AK36"/>
      <c r="AL36"/>
      <c r="AM36" s="66"/>
      <c r="AN36" s="65"/>
      <c r="AP36" s="65"/>
      <c r="AQ36" s="65"/>
      <c r="AR36" s="90"/>
      <c r="AS36" s="65"/>
      <c r="AT36" s="65"/>
      <c r="AU36" s="65"/>
      <c r="AV36" s="66"/>
    </row>
    <row r="37" spans="1:96" s="3" customFormat="1" x14ac:dyDescent="0.2">
      <c r="A37" s="69"/>
      <c r="B37" s="65"/>
      <c r="C37" s="65"/>
      <c r="D37" s="65"/>
      <c r="E37" s="66"/>
      <c r="F37" s="66"/>
      <c r="G37" s="66"/>
      <c r="H37" s="66"/>
      <c r="I37" s="66"/>
      <c r="J37" s="66"/>
      <c r="K37" s="66"/>
      <c r="L37" s="66"/>
      <c r="M37" s="65"/>
      <c r="N37" s="65"/>
      <c r="O37" s="66"/>
      <c r="P37" s="65"/>
      <c r="Q37" s="65"/>
      <c r="R37" s="66"/>
      <c r="S37" s="65"/>
      <c r="T37" s="65"/>
      <c r="U37" s="65"/>
      <c r="V37"/>
      <c r="W37"/>
      <c r="X37"/>
      <c r="Y37"/>
      <c r="Z37"/>
      <c r="AA37"/>
      <c r="AB37"/>
      <c r="AC37"/>
      <c r="AD37"/>
      <c r="AE37"/>
      <c r="AF37"/>
      <c r="AG37"/>
      <c r="AH37"/>
      <c r="AI37"/>
      <c r="AJ37"/>
      <c r="AK37"/>
      <c r="AL37"/>
      <c r="AM37" s="66"/>
      <c r="AN37" s="65"/>
      <c r="AP37" s="65"/>
      <c r="AQ37" s="65"/>
      <c r="AR37" s="90"/>
      <c r="AS37" s="65"/>
      <c r="AT37" s="65"/>
      <c r="AU37" s="65"/>
      <c r="AV37" s="66"/>
    </row>
    <row r="38" spans="1:96" s="3" customFormat="1" x14ac:dyDescent="0.2">
      <c r="A38" s="69"/>
      <c r="B38" s="65"/>
      <c r="C38" s="65"/>
      <c r="D38" s="65"/>
      <c r="E38" s="66"/>
      <c r="F38" s="66"/>
      <c r="G38" s="66"/>
      <c r="H38" s="66"/>
      <c r="I38" s="66"/>
      <c r="J38" s="66"/>
      <c r="K38" s="66"/>
      <c r="L38" s="66"/>
      <c r="M38" s="65"/>
      <c r="N38" s="65"/>
      <c r="O38" s="66"/>
      <c r="P38" s="65"/>
      <c r="Q38" s="65"/>
      <c r="R38" s="66"/>
      <c r="S38" s="65"/>
      <c r="T38" s="65"/>
      <c r="U38" s="65"/>
      <c r="V38"/>
      <c r="W38"/>
      <c r="X38"/>
      <c r="Y38"/>
      <c r="Z38"/>
      <c r="AA38"/>
      <c r="AB38"/>
      <c r="AC38"/>
      <c r="AD38"/>
      <c r="AE38"/>
      <c r="AF38"/>
      <c r="AG38"/>
      <c r="AH38"/>
      <c r="AI38"/>
      <c r="AJ38"/>
      <c r="AK38"/>
      <c r="AL38"/>
      <c r="AM38" s="66"/>
      <c r="AN38" s="65"/>
      <c r="AP38" s="65"/>
      <c r="AQ38" s="65"/>
      <c r="AR38" s="90"/>
      <c r="AS38" s="65"/>
      <c r="AT38" s="65"/>
      <c r="AU38" s="65"/>
      <c r="AV38" s="66"/>
    </row>
    <row r="39" spans="1:96" s="4" customFormat="1" x14ac:dyDescent="0.2">
      <c r="A39" s="69"/>
      <c r="B39" s="65"/>
      <c r="C39" s="65"/>
      <c r="D39" s="65"/>
      <c r="E39" s="66"/>
      <c r="F39" s="66"/>
      <c r="G39" s="66"/>
      <c r="H39" s="66"/>
      <c r="I39" s="66"/>
      <c r="J39" s="66"/>
      <c r="K39" s="66"/>
      <c r="L39" s="66"/>
      <c r="M39" s="65"/>
      <c r="N39" s="65"/>
      <c r="O39" s="66"/>
      <c r="P39" s="65"/>
      <c r="Q39" s="65"/>
      <c r="R39" s="66"/>
      <c r="S39" s="65"/>
      <c r="T39" s="65"/>
      <c r="U39" s="65"/>
      <c r="V39"/>
      <c r="W39"/>
      <c r="X39"/>
      <c r="Y39"/>
      <c r="Z39"/>
      <c r="AA39"/>
      <c r="AB39"/>
      <c r="AC39"/>
      <c r="AD39"/>
      <c r="AE39"/>
      <c r="AF39"/>
      <c r="AG39"/>
      <c r="AH39"/>
      <c r="AI39"/>
      <c r="AJ39"/>
      <c r="AK39"/>
      <c r="AL39"/>
      <c r="AM39" s="66"/>
      <c r="AN39" s="65"/>
      <c r="AO39" s="3"/>
      <c r="AP39" s="65"/>
      <c r="AQ39" s="65"/>
      <c r="AR39" s="90"/>
      <c r="AS39" s="65"/>
      <c r="AT39" s="65"/>
      <c r="AU39" s="65"/>
      <c r="AV39" s="66"/>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row>
    <row r="40" spans="1:96" s="4" customFormat="1" x14ac:dyDescent="0.2">
      <c r="A40" s="69"/>
      <c r="B40" s="65"/>
      <c r="C40" s="65"/>
      <c r="D40" s="65"/>
      <c r="E40" s="66"/>
      <c r="F40" s="66"/>
      <c r="G40" s="66"/>
      <c r="H40" s="66"/>
      <c r="I40" s="66"/>
      <c r="J40" s="66"/>
      <c r="K40" s="66"/>
      <c r="L40" s="66"/>
      <c r="M40" s="65"/>
      <c r="N40" s="65"/>
      <c r="O40" s="66"/>
      <c r="P40" s="65"/>
      <c r="Q40" s="65"/>
      <c r="R40" s="66"/>
      <c r="S40" s="65"/>
      <c r="T40" s="65"/>
      <c r="U40" s="65"/>
      <c r="V40"/>
      <c r="W40"/>
      <c r="X40"/>
      <c r="Y40"/>
      <c r="Z40"/>
      <c r="AA40"/>
      <c r="AB40"/>
      <c r="AC40"/>
      <c r="AD40"/>
      <c r="AE40"/>
      <c r="AF40"/>
      <c r="AG40"/>
      <c r="AH40"/>
      <c r="AI40"/>
      <c r="AJ40"/>
      <c r="AK40"/>
      <c r="AL40"/>
      <c r="AM40" s="66"/>
      <c r="AN40" s="65"/>
      <c r="AO40" s="3"/>
      <c r="AP40" s="65"/>
      <c r="AQ40" s="65"/>
      <c r="AR40" s="90"/>
      <c r="AS40" s="65"/>
      <c r="AT40" s="65"/>
      <c r="AU40" s="65"/>
      <c r="AV40" s="66"/>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row>
    <row r="41" spans="1:96" s="3" customFormat="1" x14ac:dyDescent="0.2">
      <c r="A41" s="69"/>
      <c r="B41" s="65"/>
      <c r="C41" s="65"/>
      <c r="D41" s="65"/>
      <c r="E41" s="66"/>
      <c r="F41" s="66"/>
      <c r="G41" s="66"/>
      <c r="H41" s="66"/>
      <c r="I41" s="66"/>
      <c r="J41" s="66"/>
      <c r="K41" s="66"/>
      <c r="L41" s="66"/>
      <c r="M41" s="65"/>
      <c r="N41" s="65"/>
      <c r="O41" s="66"/>
      <c r="P41" s="65"/>
      <c r="Q41" s="65"/>
      <c r="R41" s="66"/>
      <c r="S41" s="65"/>
      <c r="T41" s="65"/>
      <c r="U41" s="65"/>
      <c r="V41"/>
      <c r="W41"/>
      <c r="X41"/>
      <c r="Y41"/>
      <c r="Z41"/>
      <c r="AA41"/>
      <c r="AB41"/>
      <c r="AC41"/>
      <c r="AD41"/>
      <c r="AE41"/>
      <c r="AF41"/>
      <c r="AG41"/>
      <c r="AH41"/>
      <c r="AI41"/>
      <c r="AJ41"/>
      <c r="AK41"/>
      <c r="AL41"/>
      <c r="AM41" s="66"/>
      <c r="AN41" s="65"/>
      <c r="AP41" s="65"/>
      <c r="AQ41" s="65"/>
      <c r="AR41" s="90"/>
      <c r="AS41" s="65"/>
      <c r="AT41" s="65"/>
      <c r="AU41" s="65"/>
      <c r="AV41" s="66"/>
    </row>
    <row r="42" spans="1:96" s="3" customFormat="1" x14ac:dyDescent="0.2">
      <c r="A42" s="69"/>
      <c r="B42" s="65"/>
      <c r="C42" s="65"/>
      <c r="D42" s="65"/>
      <c r="E42" s="66"/>
      <c r="F42" s="66"/>
      <c r="G42" s="66"/>
      <c r="H42" s="66"/>
      <c r="I42" s="66"/>
      <c r="J42" s="66"/>
      <c r="K42" s="66"/>
      <c r="L42" s="66"/>
      <c r="M42" s="65"/>
      <c r="N42" s="65"/>
      <c r="O42" s="66"/>
      <c r="P42" s="65"/>
      <c r="Q42" s="65"/>
      <c r="R42" s="66"/>
      <c r="S42" s="65"/>
      <c r="T42" s="65"/>
      <c r="U42" s="65"/>
      <c r="V42"/>
      <c r="W42"/>
      <c r="X42"/>
      <c r="Y42"/>
      <c r="Z42"/>
      <c r="AA42"/>
      <c r="AB42"/>
      <c r="AC42"/>
      <c r="AD42"/>
      <c r="AE42"/>
      <c r="AF42"/>
      <c r="AG42"/>
      <c r="AH42"/>
      <c r="AI42"/>
      <c r="AJ42"/>
      <c r="AK42"/>
      <c r="AL42"/>
      <c r="AM42" s="66"/>
      <c r="AN42" s="65"/>
      <c r="AP42" s="65"/>
      <c r="AQ42" s="65"/>
      <c r="AR42" s="90"/>
      <c r="AS42" s="65"/>
      <c r="AT42" s="65"/>
      <c r="AU42" s="65"/>
      <c r="AV42" s="66"/>
    </row>
    <row r="43" spans="1:96" s="3" customFormat="1" x14ac:dyDescent="0.2">
      <c r="A43" s="69"/>
      <c r="B43" s="65"/>
      <c r="C43" s="65"/>
      <c r="D43" s="65"/>
      <c r="E43" s="66"/>
      <c r="F43" s="66"/>
      <c r="G43" s="66"/>
      <c r="H43" s="66"/>
      <c r="I43" s="66"/>
      <c r="J43" s="66"/>
      <c r="K43" s="66"/>
      <c r="L43" s="66"/>
      <c r="M43" s="65"/>
      <c r="N43" s="65"/>
      <c r="O43" s="66"/>
      <c r="P43" s="65"/>
      <c r="Q43" s="65"/>
      <c r="R43" s="66"/>
      <c r="S43" s="65"/>
      <c r="T43" s="65"/>
      <c r="U43" s="65"/>
      <c r="V43"/>
      <c r="W43"/>
      <c r="X43"/>
      <c r="Y43"/>
      <c r="Z43"/>
      <c r="AA43"/>
      <c r="AB43"/>
      <c r="AC43"/>
      <c r="AD43"/>
      <c r="AE43"/>
      <c r="AF43"/>
      <c r="AG43"/>
      <c r="AH43"/>
      <c r="AI43"/>
      <c r="AJ43"/>
      <c r="AK43"/>
      <c r="AL43"/>
      <c r="AM43" s="66"/>
      <c r="AN43" s="65"/>
      <c r="AP43" s="65"/>
      <c r="AQ43" s="65"/>
      <c r="AR43" s="90"/>
      <c r="AS43" s="65"/>
      <c r="AT43" s="65"/>
      <c r="AU43" s="65"/>
      <c r="AV43" s="66"/>
    </row>
    <row r="44" spans="1:96" s="3" customFormat="1" x14ac:dyDescent="0.2">
      <c r="A44" s="69"/>
      <c r="B44" s="65"/>
      <c r="C44" s="65"/>
      <c r="D44" s="65"/>
      <c r="E44" s="66"/>
      <c r="F44" s="66"/>
      <c r="G44" s="66"/>
      <c r="H44" s="66"/>
      <c r="I44" s="66"/>
      <c r="J44" s="66"/>
      <c r="K44" s="66"/>
      <c r="L44" s="66"/>
      <c r="M44" s="65"/>
      <c r="N44" s="65"/>
      <c r="O44" s="66"/>
      <c r="P44" s="65"/>
      <c r="Q44" s="65"/>
      <c r="R44" s="66"/>
      <c r="S44" s="65"/>
      <c r="T44" s="65"/>
      <c r="U44" s="65"/>
      <c r="V44"/>
      <c r="W44"/>
      <c r="X44"/>
      <c r="Y44"/>
      <c r="Z44"/>
      <c r="AA44"/>
      <c r="AB44"/>
      <c r="AC44"/>
      <c r="AD44"/>
      <c r="AE44"/>
      <c r="AF44"/>
      <c r="AG44"/>
      <c r="AH44"/>
      <c r="AI44"/>
      <c r="AJ44"/>
      <c r="AK44"/>
      <c r="AL44"/>
      <c r="AM44" s="66"/>
      <c r="AN44" s="65"/>
      <c r="AP44" s="65"/>
      <c r="AQ44" s="65"/>
      <c r="AR44" s="90"/>
      <c r="AS44" s="65"/>
      <c r="AT44" s="65"/>
      <c r="AU44" s="65"/>
      <c r="AV44" s="66"/>
    </row>
    <row r="45" spans="1:96" s="3" customFormat="1" x14ac:dyDescent="0.2">
      <c r="A45" s="69"/>
      <c r="B45" s="65"/>
      <c r="C45" s="65"/>
      <c r="D45" s="65"/>
      <c r="E45" s="66"/>
      <c r="F45" s="66"/>
      <c r="G45" s="66"/>
      <c r="H45" s="66"/>
      <c r="I45" s="66"/>
      <c r="J45" s="66"/>
      <c r="K45" s="66"/>
      <c r="L45" s="66"/>
      <c r="M45" s="65"/>
      <c r="N45" s="65"/>
      <c r="O45" s="66"/>
      <c r="P45" s="65"/>
      <c r="Q45" s="65"/>
      <c r="R45" s="66"/>
      <c r="S45" s="65"/>
      <c r="T45" s="65"/>
      <c r="U45" s="65"/>
      <c r="V45"/>
      <c r="W45"/>
      <c r="X45"/>
      <c r="Y45"/>
      <c r="Z45"/>
      <c r="AA45"/>
      <c r="AB45"/>
      <c r="AC45"/>
      <c r="AD45"/>
      <c r="AE45"/>
      <c r="AF45"/>
      <c r="AG45"/>
      <c r="AH45"/>
      <c r="AI45"/>
      <c r="AJ45"/>
      <c r="AK45"/>
      <c r="AL45"/>
      <c r="AM45" s="66"/>
      <c r="AN45" s="65"/>
      <c r="AP45" s="65"/>
      <c r="AQ45" s="65"/>
      <c r="AR45" s="90"/>
      <c r="AS45" s="65"/>
      <c r="AT45" s="65"/>
      <c r="AU45" s="65"/>
      <c r="AV45" s="66"/>
    </row>
    <row r="46" spans="1:96" s="3" customFormat="1" x14ac:dyDescent="0.2">
      <c r="A46" s="69"/>
      <c r="B46" s="65"/>
      <c r="C46" s="65"/>
      <c r="D46" s="65"/>
      <c r="E46" s="66"/>
      <c r="F46" s="66"/>
      <c r="G46" s="66"/>
      <c r="H46" s="66"/>
      <c r="I46" s="66"/>
      <c r="J46" s="66"/>
      <c r="K46" s="66"/>
      <c r="L46" s="66"/>
      <c r="M46" s="65"/>
      <c r="N46" s="65"/>
      <c r="O46" s="66"/>
      <c r="P46" s="65"/>
      <c r="Q46" s="65"/>
      <c r="R46" s="66"/>
      <c r="S46" s="65"/>
      <c r="T46" s="65"/>
      <c r="U46" s="65"/>
      <c r="V46"/>
      <c r="W46"/>
      <c r="X46"/>
      <c r="Y46"/>
      <c r="Z46"/>
      <c r="AA46"/>
      <c r="AB46"/>
      <c r="AC46"/>
      <c r="AD46"/>
      <c r="AE46"/>
      <c r="AF46"/>
      <c r="AG46"/>
      <c r="AH46"/>
      <c r="AI46"/>
      <c r="AJ46"/>
      <c r="AK46"/>
      <c r="AL46"/>
      <c r="AM46" s="66"/>
      <c r="AN46" s="65"/>
      <c r="AP46" s="65"/>
      <c r="AQ46" s="65"/>
      <c r="AR46" s="90"/>
      <c r="AS46" s="65"/>
      <c r="AT46" s="65"/>
      <c r="AU46" s="65"/>
      <c r="AV46" s="66"/>
    </row>
    <row r="47" spans="1:96" s="3" customFormat="1" x14ac:dyDescent="0.2">
      <c r="A47" s="69"/>
      <c r="B47" s="65"/>
      <c r="C47" s="65"/>
      <c r="D47" s="65"/>
      <c r="E47" s="66"/>
      <c r="F47" s="66"/>
      <c r="G47" s="66"/>
      <c r="H47" s="66"/>
      <c r="I47" s="66"/>
      <c r="J47" s="66"/>
      <c r="K47" s="66"/>
      <c r="L47" s="66"/>
      <c r="M47" s="65"/>
      <c r="N47" s="65"/>
      <c r="O47" s="66"/>
      <c r="P47" s="65"/>
      <c r="Q47" s="65"/>
      <c r="R47" s="66"/>
      <c r="S47" s="65"/>
      <c r="T47" s="65"/>
      <c r="U47" s="65"/>
      <c r="V47"/>
      <c r="W47"/>
      <c r="X47"/>
      <c r="Y47"/>
      <c r="Z47"/>
      <c r="AA47"/>
      <c r="AB47"/>
      <c r="AC47"/>
      <c r="AD47"/>
      <c r="AE47"/>
      <c r="AF47"/>
      <c r="AG47"/>
      <c r="AH47"/>
      <c r="AI47"/>
      <c r="AJ47"/>
      <c r="AK47"/>
      <c r="AL47"/>
      <c r="AM47" s="66"/>
      <c r="AN47" s="65"/>
      <c r="AP47" s="65"/>
      <c r="AQ47" s="65"/>
      <c r="AR47" s="90"/>
      <c r="AS47" s="65"/>
      <c r="AT47" s="65"/>
      <c r="AU47" s="65"/>
      <c r="AV47" s="66"/>
    </row>
    <row r="48" spans="1:96" s="3" customFormat="1" x14ac:dyDescent="0.2">
      <c r="A48" s="69"/>
      <c r="B48" s="65"/>
      <c r="C48" s="65"/>
      <c r="D48" s="65"/>
      <c r="E48" s="66"/>
      <c r="F48" s="66"/>
      <c r="G48" s="66"/>
      <c r="H48" s="66"/>
      <c r="I48" s="66"/>
      <c r="J48" s="66"/>
      <c r="K48" s="66"/>
      <c r="L48" s="66"/>
      <c r="M48" s="65"/>
      <c r="N48" s="65"/>
      <c r="O48" s="66"/>
      <c r="P48" s="65"/>
      <c r="Q48" s="65"/>
      <c r="R48" s="66"/>
      <c r="S48" s="65"/>
      <c r="T48" s="65"/>
      <c r="U48" s="65"/>
      <c r="V48"/>
      <c r="W48"/>
      <c r="X48"/>
      <c r="Y48"/>
      <c r="Z48"/>
      <c r="AA48"/>
      <c r="AB48"/>
      <c r="AC48"/>
      <c r="AD48"/>
      <c r="AE48"/>
      <c r="AF48"/>
      <c r="AG48"/>
      <c r="AH48"/>
      <c r="AI48"/>
      <c r="AJ48"/>
      <c r="AK48"/>
      <c r="AL48"/>
      <c r="AM48" s="66"/>
      <c r="AN48" s="65"/>
      <c r="AP48" s="65"/>
      <c r="AQ48" s="65"/>
      <c r="AR48" s="90"/>
      <c r="AS48" s="65"/>
      <c r="AT48" s="65"/>
      <c r="AU48" s="65"/>
      <c r="AV48" s="66"/>
    </row>
    <row r="49" spans="1:96" s="4" customFormat="1" x14ac:dyDescent="0.2">
      <c r="A49" s="69"/>
      <c r="B49" s="65"/>
      <c r="C49" s="65"/>
      <c r="D49" s="65"/>
      <c r="E49" s="66"/>
      <c r="F49" s="66"/>
      <c r="G49" s="66"/>
      <c r="H49" s="66"/>
      <c r="I49" s="66"/>
      <c r="J49" s="66"/>
      <c r="K49" s="66"/>
      <c r="L49" s="66"/>
      <c r="M49" s="65"/>
      <c r="N49" s="65"/>
      <c r="O49" s="66"/>
      <c r="P49" s="65"/>
      <c r="Q49" s="65"/>
      <c r="R49" s="66"/>
      <c r="S49" s="65"/>
      <c r="T49" s="65"/>
      <c r="U49" s="65"/>
      <c r="V49"/>
      <c r="W49"/>
      <c r="X49"/>
      <c r="Y49"/>
      <c r="Z49"/>
      <c r="AA49"/>
      <c r="AB49"/>
      <c r="AC49"/>
      <c r="AD49"/>
      <c r="AE49"/>
      <c r="AF49"/>
      <c r="AG49"/>
      <c r="AH49"/>
      <c r="AI49"/>
      <c r="AJ49"/>
      <c r="AK49"/>
      <c r="AL49"/>
      <c r="AM49" s="66"/>
      <c r="AN49" s="65"/>
      <c r="AO49" s="3"/>
      <c r="AP49" s="65"/>
      <c r="AQ49" s="65"/>
      <c r="AR49" s="90"/>
      <c r="AS49" s="65"/>
      <c r="AT49" s="65"/>
      <c r="AU49" s="65"/>
      <c r="AV49" s="66"/>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row>
    <row r="50" spans="1:96" s="3" customFormat="1" x14ac:dyDescent="0.2">
      <c r="A50" s="69"/>
      <c r="B50" s="65"/>
      <c r="C50" s="65"/>
      <c r="D50" s="65"/>
      <c r="E50" s="66"/>
      <c r="F50" s="66"/>
      <c r="G50" s="66"/>
      <c r="H50" s="66"/>
      <c r="I50" s="66"/>
      <c r="J50" s="66"/>
      <c r="K50" s="66"/>
      <c r="L50" s="66"/>
      <c r="M50" s="65"/>
      <c r="N50" s="65"/>
      <c r="O50" s="66"/>
      <c r="P50" s="65"/>
      <c r="Q50" s="65"/>
      <c r="R50" s="66"/>
      <c r="S50" s="65"/>
      <c r="T50" s="65"/>
      <c r="U50" s="65"/>
      <c r="V50"/>
      <c r="W50"/>
      <c r="X50"/>
      <c r="Y50"/>
      <c r="Z50"/>
      <c r="AA50"/>
      <c r="AB50"/>
      <c r="AC50"/>
      <c r="AD50"/>
      <c r="AE50"/>
      <c r="AF50"/>
      <c r="AG50"/>
      <c r="AH50"/>
      <c r="AI50"/>
      <c r="AJ50"/>
      <c r="AK50"/>
      <c r="AL50"/>
      <c r="AM50" s="66"/>
      <c r="AN50" s="65"/>
      <c r="AP50" s="65"/>
      <c r="AQ50" s="65"/>
      <c r="AR50" s="90"/>
      <c r="AS50" s="65"/>
      <c r="AT50" s="65"/>
      <c r="AU50" s="65"/>
      <c r="AV50" s="66"/>
    </row>
    <row r="51" spans="1:96" s="3" customFormat="1" x14ac:dyDescent="0.2">
      <c r="A51" s="69"/>
      <c r="B51" s="65"/>
      <c r="C51" s="65"/>
      <c r="D51" s="65"/>
      <c r="E51" s="66"/>
      <c r="F51" s="66"/>
      <c r="G51" s="66"/>
      <c r="H51" s="66"/>
      <c r="I51" s="66"/>
      <c r="J51" s="66"/>
      <c r="K51" s="66"/>
      <c r="L51" s="66"/>
      <c r="M51" s="65"/>
      <c r="N51" s="65"/>
      <c r="O51" s="66"/>
      <c r="P51" s="65"/>
      <c r="Q51" s="65"/>
      <c r="R51" s="66"/>
      <c r="S51" s="65"/>
      <c r="T51" s="65"/>
      <c r="U51" s="65"/>
      <c r="V51"/>
      <c r="W51"/>
      <c r="X51"/>
      <c r="Y51"/>
      <c r="Z51"/>
      <c r="AA51"/>
      <c r="AB51"/>
      <c r="AC51"/>
      <c r="AD51"/>
      <c r="AE51"/>
      <c r="AF51"/>
      <c r="AG51"/>
      <c r="AH51"/>
      <c r="AI51"/>
      <c r="AJ51"/>
      <c r="AK51"/>
      <c r="AL51"/>
      <c r="AM51" s="66"/>
      <c r="AN51" s="65"/>
      <c r="AP51" s="65"/>
      <c r="AQ51" s="65"/>
      <c r="AR51" s="90"/>
      <c r="AS51" s="65"/>
      <c r="AT51" s="65"/>
      <c r="AU51" s="65"/>
      <c r="AV51" s="66"/>
    </row>
    <row r="52" spans="1:96" s="3" customFormat="1" x14ac:dyDescent="0.2">
      <c r="A52" s="69"/>
      <c r="B52" s="65"/>
      <c r="C52" s="65"/>
      <c r="D52" s="65"/>
      <c r="E52" s="66"/>
      <c r="F52" s="66"/>
      <c r="G52" s="66"/>
      <c r="H52" s="66"/>
      <c r="I52" s="66"/>
      <c r="J52" s="66"/>
      <c r="K52" s="66"/>
      <c r="L52" s="66"/>
      <c r="M52" s="65"/>
      <c r="N52" s="65"/>
      <c r="O52" s="66"/>
      <c r="P52" s="65"/>
      <c r="Q52" s="65"/>
      <c r="R52" s="66"/>
      <c r="S52" s="65"/>
      <c r="T52" s="65"/>
      <c r="U52" s="65"/>
      <c r="V52"/>
      <c r="W52"/>
      <c r="X52"/>
      <c r="Y52"/>
      <c r="Z52"/>
      <c r="AA52"/>
      <c r="AB52"/>
      <c r="AC52"/>
      <c r="AD52"/>
      <c r="AE52"/>
      <c r="AF52"/>
      <c r="AG52"/>
      <c r="AH52"/>
      <c r="AI52"/>
      <c r="AJ52"/>
      <c r="AK52"/>
      <c r="AL52"/>
      <c r="AM52" s="66"/>
      <c r="AN52" s="65"/>
      <c r="AP52" s="65"/>
      <c r="AQ52" s="65"/>
      <c r="AR52" s="90"/>
      <c r="AS52" s="65"/>
      <c r="AT52" s="65"/>
      <c r="AU52" s="65"/>
      <c r="AV52" s="66"/>
    </row>
    <row r="53" spans="1:96" s="3" customFormat="1" x14ac:dyDescent="0.2">
      <c r="A53" s="69"/>
      <c r="B53" s="65"/>
      <c r="C53" s="65"/>
      <c r="D53" s="65"/>
      <c r="E53" s="66"/>
      <c r="F53" s="66"/>
      <c r="G53" s="66"/>
      <c r="H53" s="66"/>
      <c r="I53" s="66"/>
      <c r="J53" s="66"/>
      <c r="K53" s="66"/>
      <c r="L53" s="66"/>
      <c r="M53" s="65"/>
      <c r="N53" s="65"/>
      <c r="O53" s="66"/>
      <c r="P53" s="65"/>
      <c r="Q53" s="65"/>
      <c r="R53" s="66"/>
      <c r="S53" s="65"/>
      <c r="T53" s="65"/>
      <c r="U53" s="65"/>
      <c r="V53"/>
      <c r="W53"/>
      <c r="X53"/>
      <c r="Y53"/>
      <c r="Z53"/>
      <c r="AA53"/>
      <c r="AB53"/>
      <c r="AC53"/>
      <c r="AD53"/>
      <c r="AE53"/>
      <c r="AF53"/>
      <c r="AG53"/>
      <c r="AH53"/>
      <c r="AI53"/>
      <c r="AJ53"/>
      <c r="AK53"/>
      <c r="AL53"/>
      <c r="AM53" s="66"/>
      <c r="AN53" s="65"/>
      <c r="AP53" s="65"/>
      <c r="AQ53" s="65"/>
      <c r="AR53" s="90"/>
      <c r="AS53" s="65"/>
      <c r="AT53" s="65"/>
      <c r="AU53" s="65"/>
      <c r="AV53" s="66"/>
    </row>
    <row r="54" spans="1:96" s="3" customFormat="1" x14ac:dyDescent="0.2">
      <c r="A54" s="69"/>
      <c r="B54" s="65"/>
      <c r="C54" s="65"/>
      <c r="D54" s="65"/>
      <c r="E54" s="66"/>
      <c r="F54" s="66"/>
      <c r="G54" s="66"/>
      <c r="H54" s="66"/>
      <c r="I54" s="66"/>
      <c r="J54" s="66"/>
      <c r="K54" s="66"/>
      <c r="L54" s="66"/>
      <c r="M54" s="65"/>
      <c r="N54" s="65"/>
      <c r="O54" s="66"/>
      <c r="P54" s="65"/>
      <c r="Q54" s="65"/>
      <c r="R54" s="66"/>
      <c r="S54" s="65"/>
      <c r="T54" s="65"/>
      <c r="U54" s="65"/>
      <c r="V54"/>
      <c r="W54"/>
      <c r="X54"/>
      <c r="Y54"/>
      <c r="Z54"/>
      <c r="AA54"/>
      <c r="AB54"/>
      <c r="AC54"/>
      <c r="AD54"/>
      <c r="AE54"/>
      <c r="AF54"/>
      <c r="AG54"/>
      <c r="AH54"/>
      <c r="AI54"/>
      <c r="AJ54"/>
      <c r="AK54"/>
      <c r="AL54"/>
      <c r="AM54" s="66"/>
      <c r="AN54" s="65"/>
      <c r="AP54" s="65"/>
      <c r="AQ54" s="65"/>
      <c r="AR54" s="90"/>
      <c r="AS54" s="65"/>
      <c r="AT54" s="65"/>
      <c r="AU54" s="65"/>
      <c r="AV54" s="66"/>
    </row>
    <row r="55" spans="1:96" s="26" customFormat="1" x14ac:dyDescent="0.2">
      <c r="A55" s="69"/>
      <c r="B55" s="65"/>
      <c r="C55" s="65"/>
      <c r="D55" s="65"/>
      <c r="E55" s="66"/>
      <c r="F55" s="66"/>
      <c r="G55" s="66"/>
      <c r="H55" s="66"/>
      <c r="I55" s="66"/>
      <c r="J55" s="66"/>
      <c r="K55" s="66"/>
      <c r="L55" s="66"/>
      <c r="M55" s="65"/>
      <c r="N55" s="65"/>
      <c r="O55" s="66"/>
      <c r="P55" s="65"/>
      <c r="Q55" s="65"/>
      <c r="R55" s="66"/>
      <c r="S55" s="65"/>
      <c r="T55" s="65"/>
      <c r="U55" s="65"/>
      <c r="V55"/>
      <c r="W55"/>
      <c r="X55"/>
      <c r="Y55"/>
      <c r="Z55"/>
      <c r="AA55"/>
      <c r="AB55"/>
      <c r="AC55"/>
      <c r="AD55"/>
      <c r="AE55"/>
      <c r="AF55"/>
      <c r="AG55"/>
      <c r="AH55"/>
      <c r="AI55"/>
      <c r="AJ55"/>
      <c r="AK55"/>
      <c r="AL55"/>
      <c r="AM55" s="66"/>
      <c r="AN55" s="65"/>
      <c r="AO55" s="3"/>
      <c r="AP55" s="65"/>
      <c r="AQ55" s="65"/>
      <c r="AR55" s="90"/>
      <c r="AS55" s="65"/>
      <c r="AT55" s="65"/>
      <c r="AU55" s="65"/>
      <c r="AV55" s="66"/>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row>
    <row r="56" spans="1:96" s="3" customFormat="1" x14ac:dyDescent="0.2">
      <c r="A56" s="69"/>
      <c r="B56" s="65"/>
      <c r="C56" s="65"/>
      <c r="D56" s="65"/>
      <c r="E56" s="66"/>
      <c r="F56" s="66"/>
      <c r="G56" s="66"/>
      <c r="H56" s="66"/>
      <c r="I56" s="66"/>
      <c r="J56" s="66"/>
      <c r="K56" s="66"/>
      <c r="L56" s="66"/>
      <c r="M56" s="65"/>
      <c r="N56" s="65"/>
      <c r="O56" s="66"/>
      <c r="P56" s="65"/>
      <c r="Q56" s="65"/>
      <c r="R56" s="66"/>
      <c r="S56" s="65"/>
      <c r="T56" s="65"/>
      <c r="U56" s="65"/>
      <c r="V56"/>
      <c r="W56"/>
      <c r="X56"/>
      <c r="Y56"/>
      <c r="Z56"/>
      <c r="AA56"/>
      <c r="AB56"/>
      <c r="AC56"/>
      <c r="AD56"/>
      <c r="AE56"/>
      <c r="AF56"/>
      <c r="AG56"/>
      <c r="AH56"/>
      <c r="AI56"/>
      <c r="AJ56"/>
      <c r="AK56"/>
      <c r="AL56"/>
      <c r="AM56" s="66"/>
      <c r="AN56" s="65"/>
      <c r="AP56" s="65"/>
      <c r="AQ56" s="65"/>
      <c r="AR56" s="90"/>
      <c r="AS56" s="65"/>
      <c r="AT56" s="65"/>
      <c r="AU56" s="65"/>
      <c r="AV56" s="66"/>
    </row>
    <row r="57" spans="1:96" s="3" customFormat="1" x14ac:dyDescent="0.2">
      <c r="A57" s="69"/>
      <c r="B57" s="65"/>
      <c r="C57" s="65"/>
      <c r="D57" s="65"/>
      <c r="E57" s="66"/>
      <c r="F57" s="66"/>
      <c r="G57" s="66"/>
      <c r="H57" s="66"/>
      <c r="I57" s="66"/>
      <c r="J57" s="66"/>
      <c r="K57" s="66"/>
      <c r="L57" s="66"/>
      <c r="M57" s="65"/>
      <c r="N57" s="65"/>
      <c r="O57" s="66"/>
      <c r="P57" s="65"/>
      <c r="Q57" s="65"/>
      <c r="R57" s="66"/>
      <c r="S57" s="65"/>
      <c r="T57" s="65"/>
      <c r="U57" s="65"/>
      <c r="V57"/>
      <c r="W57"/>
      <c r="X57"/>
      <c r="Y57"/>
      <c r="Z57"/>
      <c r="AA57"/>
      <c r="AB57"/>
      <c r="AC57"/>
      <c r="AD57"/>
      <c r="AE57"/>
      <c r="AF57"/>
      <c r="AG57"/>
      <c r="AH57"/>
      <c r="AI57"/>
      <c r="AJ57"/>
      <c r="AK57"/>
      <c r="AL57"/>
      <c r="AM57" s="66"/>
      <c r="AN57" s="65"/>
      <c r="AP57" s="65"/>
      <c r="AQ57" s="65"/>
      <c r="AR57" s="90"/>
      <c r="AS57" s="65"/>
      <c r="AT57" s="65"/>
      <c r="AU57" s="65"/>
      <c r="AV57" s="66"/>
    </row>
    <row r="58" spans="1:96" s="3" customFormat="1" x14ac:dyDescent="0.2">
      <c r="A58" s="69"/>
      <c r="B58" s="65"/>
      <c r="C58" s="65"/>
      <c r="D58" s="65"/>
      <c r="E58" s="66"/>
      <c r="F58" s="66"/>
      <c r="G58" s="66"/>
      <c r="H58" s="66"/>
      <c r="I58" s="66"/>
      <c r="J58" s="66"/>
      <c r="K58" s="66"/>
      <c r="L58" s="66"/>
      <c r="M58" s="65"/>
      <c r="N58" s="65"/>
      <c r="O58" s="66"/>
      <c r="P58" s="65"/>
      <c r="Q58" s="65"/>
      <c r="R58" s="66"/>
      <c r="S58" s="65"/>
      <c r="T58" s="65"/>
      <c r="U58" s="65"/>
      <c r="V58"/>
      <c r="W58"/>
      <c r="X58"/>
      <c r="Y58"/>
      <c r="Z58"/>
      <c r="AA58"/>
      <c r="AB58"/>
      <c r="AC58"/>
      <c r="AD58"/>
      <c r="AE58"/>
      <c r="AF58"/>
      <c r="AG58"/>
      <c r="AH58"/>
      <c r="AI58"/>
      <c r="AJ58"/>
      <c r="AK58"/>
      <c r="AL58"/>
      <c r="AM58" s="66"/>
      <c r="AN58" s="65"/>
      <c r="AP58" s="65"/>
      <c r="AQ58" s="65"/>
      <c r="AR58" s="90"/>
      <c r="AS58" s="65"/>
      <c r="AT58" s="65"/>
      <c r="AU58" s="65"/>
      <c r="AV58" s="66"/>
    </row>
    <row r="59" spans="1:96" s="3" customFormat="1" x14ac:dyDescent="0.2">
      <c r="A59" s="69"/>
      <c r="B59" s="65"/>
      <c r="C59" s="65"/>
      <c r="D59" s="65"/>
      <c r="E59" s="66"/>
      <c r="F59" s="66"/>
      <c r="G59" s="66"/>
      <c r="H59" s="66"/>
      <c r="I59" s="66"/>
      <c r="J59" s="66"/>
      <c r="K59" s="66"/>
      <c r="L59" s="66"/>
      <c r="M59" s="65"/>
      <c r="N59" s="65"/>
      <c r="O59" s="66"/>
      <c r="P59" s="65"/>
      <c r="Q59" s="65"/>
      <c r="R59" s="66"/>
      <c r="S59" s="65"/>
      <c r="T59" s="65"/>
      <c r="U59" s="65"/>
      <c r="V59"/>
      <c r="W59"/>
      <c r="X59"/>
      <c r="Y59"/>
      <c r="Z59"/>
      <c r="AA59"/>
      <c r="AB59"/>
      <c r="AC59"/>
      <c r="AD59"/>
      <c r="AE59"/>
      <c r="AF59"/>
      <c r="AG59"/>
      <c r="AH59"/>
      <c r="AI59"/>
      <c r="AJ59"/>
      <c r="AK59"/>
      <c r="AL59"/>
      <c r="AM59" s="66"/>
      <c r="AN59" s="65"/>
      <c r="AP59" s="65"/>
      <c r="AQ59" s="65"/>
      <c r="AR59" s="90"/>
      <c r="AS59" s="65"/>
      <c r="AT59" s="65"/>
      <c r="AU59" s="65"/>
      <c r="AV59" s="66"/>
    </row>
    <row r="60" spans="1:96" s="3" customFormat="1" x14ac:dyDescent="0.2">
      <c r="A60" s="69"/>
      <c r="B60" s="65"/>
      <c r="C60" s="65"/>
      <c r="D60" s="65"/>
      <c r="E60" s="66"/>
      <c r="F60" s="66"/>
      <c r="G60" s="66"/>
      <c r="H60" s="66"/>
      <c r="I60" s="66"/>
      <c r="J60" s="66"/>
      <c r="K60" s="66"/>
      <c r="L60" s="66"/>
      <c r="M60" s="65"/>
      <c r="N60" s="65"/>
      <c r="O60" s="66"/>
      <c r="P60" s="65"/>
      <c r="Q60" s="65"/>
      <c r="R60" s="66"/>
      <c r="S60" s="65"/>
      <c r="T60" s="65"/>
      <c r="U60" s="65"/>
      <c r="V60"/>
      <c r="W60"/>
      <c r="X60"/>
      <c r="Y60"/>
      <c r="Z60"/>
      <c r="AA60"/>
      <c r="AB60"/>
      <c r="AC60"/>
      <c r="AD60"/>
      <c r="AE60"/>
      <c r="AF60"/>
      <c r="AG60"/>
      <c r="AH60"/>
      <c r="AI60"/>
      <c r="AJ60"/>
      <c r="AK60"/>
      <c r="AL60"/>
      <c r="AM60" s="66"/>
      <c r="AN60" s="65"/>
      <c r="AP60" s="65"/>
      <c r="AQ60" s="65"/>
      <c r="AR60" s="90"/>
      <c r="AS60" s="65"/>
      <c r="AT60" s="65"/>
      <c r="AU60" s="65"/>
      <c r="AV60" s="66"/>
    </row>
    <row r="61" spans="1:96" s="3" customFormat="1" x14ac:dyDescent="0.2">
      <c r="A61" s="69"/>
      <c r="B61" s="65"/>
      <c r="C61" s="65"/>
      <c r="D61" s="65"/>
      <c r="E61" s="66"/>
      <c r="F61" s="66"/>
      <c r="G61" s="66"/>
      <c r="H61" s="66"/>
      <c r="I61" s="66"/>
      <c r="J61" s="66"/>
      <c r="K61" s="66"/>
      <c r="L61" s="66"/>
      <c r="M61" s="65"/>
      <c r="N61" s="65"/>
      <c r="O61" s="66"/>
      <c r="P61" s="65"/>
      <c r="Q61" s="65"/>
      <c r="R61" s="66"/>
      <c r="S61" s="65"/>
      <c r="T61" s="65"/>
      <c r="U61" s="65"/>
      <c r="V61"/>
      <c r="W61"/>
      <c r="X61"/>
      <c r="Y61"/>
      <c r="Z61"/>
      <c r="AA61"/>
      <c r="AB61"/>
      <c r="AC61"/>
      <c r="AD61"/>
      <c r="AE61"/>
      <c r="AF61"/>
      <c r="AG61"/>
      <c r="AH61"/>
      <c r="AI61"/>
      <c r="AJ61"/>
      <c r="AK61"/>
      <c r="AL61"/>
      <c r="AM61" s="66"/>
      <c r="AN61" s="65"/>
      <c r="AP61" s="65"/>
      <c r="AQ61" s="65"/>
      <c r="AR61" s="90"/>
      <c r="AS61" s="65"/>
      <c r="AT61" s="65"/>
      <c r="AU61" s="65"/>
      <c r="AV61" s="66"/>
    </row>
    <row r="62" spans="1:96" s="4" customFormat="1" x14ac:dyDescent="0.2">
      <c r="A62" s="69"/>
      <c r="B62" s="65"/>
      <c r="C62" s="65"/>
      <c r="D62" s="65"/>
      <c r="E62" s="66"/>
      <c r="F62" s="66"/>
      <c r="G62" s="66"/>
      <c r="H62" s="66"/>
      <c r="I62" s="66"/>
      <c r="J62" s="66"/>
      <c r="K62" s="66"/>
      <c r="L62" s="66"/>
      <c r="M62" s="65"/>
      <c r="N62" s="65"/>
      <c r="O62" s="66"/>
      <c r="P62" s="65"/>
      <c r="Q62" s="65"/>
      <c r="R62" s="66"/>
      <c r="S62" s="65"/>
      <c r="T62" s="65"/>
      <c r="U62" s="65"/>
      <c r="V62"/>
      <c r="W62"/>
      <c r="X62"/>
      <c r="Y62"/>
      <c r="Z62"/>
      <c r="AA62"/>
      <c r="AB62"/>
      <c r="AC62"/>
      <c r="AD62"/>
      <c r="AE62"/>
      <c r="AF62"/>
      <c r="AG62"/>
      <c r="AH62"/>
      <c r="AI62"/>
      <c r="AJ62"/>
      <c r="AK62"/>
      <c r="AL62"/>
      <c r="AM62" s="66"/>
      <c r="AN62" s="65"/>
      <c r="AO62" s="3"/>
      <c r="AP62" s="65"/>
      <c r="AQ62" s="65"/>
      <c r="AR62" s="90"/>
      <c r="AS62" s="65"/>
      <c r="AT62" s="65"/>
      <c r="AU62" s="65"/>
      <c r="AV62" s="66"/>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row>
    <row r="63" spans="1:96" s="3" customFormat="1" x14ac:dyDescent="0.2">
      <c r="A63" s="69"/>
      <c r="B63" s="65"/>
      <c r="C63" s="65"/>
      <c r="D63" s="65"/>
      <c r="E63" s="66"/>
      <c r="F63" s="66"/>
      <c r="G63" s="66"/>
      <c r="H63" s="66"/>
      <c r="I63" s="66"/>
      <c r="J63" s="66"/>
      <c r="K63" s="66"/>
      <c r="L63" s="66"/>
      <c r="M63" s="65"/>
      <c r="N63" s="65"/>
      <c r="O63" s="66"/>
      <c r="P63" s="65"/>
      <c r="Q63" s="65"/>
      <c r="R63" s="66"/>
      <c r="S63" s="65"/>
      <c r="T63" s="65"/>
      <c r="U63" s="65"/>
      <c r="V63"/>
      <c r="W63"/>
      <c r="X63"/>
      <c r="Y63"/>
      <c r="Z63"/>
      <c r="AA63"/>
      <c r="AB63"/>
      <c r="AC63"/>
      <c r="AD63"/>
      <c r="AE63"/>
      <c r="AF63"/>
      <c r="AG63"/>
      <c r="AH63"/>
      <c r="AI63"/>
      <c r="AJ63"/>
      <c r="AK63"/>
      <c r="AL63"/>
      <c r="AM63" s="66"/>
      <c r="AN63" s="65"/>
      <c r="AP63" s="65"/>
      <c r="AQ63" s="65"/>
      <c r="AR63" s="90"/>
      <c r="AS63" s="65"/>
      <c r="AT63" s="65"/>
      <c r="AU63" s="65"/>
      <c r="AV63" s="66"/>
    </row>
    <row r="64" spans="1:96" s="3" customFormat="1" x14ac:dyDescent="0.2">
      <c r="A64" s="69"/>
      <c r="B64" s="65"/>
      <c r="C64" s="65"/>
      <c r="D64" s="65"/>
      <c r="E64" s="66"/>
      <c r="F64" s="66"/>
      <c r="G64" s="66"/>
      <c r="H64" s="66"/>
      <c r="I64" s="66"/>
      <c r="J64" s="66"/>
      <c r="K64" s="66"/>
      <c r="L64" s="66"/>
      <c r="M64" s="65"/>
      <c r="N64" s="65"/>
      <c r="O64" s="66"/>
      <c r="P64" s="65"/>
      <c r="Q64" s="65"/>
      <c r="R64" s="66"/>
      <c r="S64" s="65"/>
      <c r="T64" s="65"/>
      <c r="U64" s="65"/>
      <c r="V64"/>
      <c r="W64"/>
      <c r="X64"/>
      <c r="Y64"/>
      <c r="Z64"/>
      <c r="AA64"/>
      <c r="AB64"/>
      <c r="AC64"/>
      <c r="AD64"/>
      <c r="AE64"/>
      <c r="AF64"/>
      <c r="AG64"/>
      <c r="AH64"/>
      <c r="AI64"/>
      <c r="AJ64"/>
      <c r="AK64"/>
      <c r="AL64"/>
      <c r="AM64" s="66"/>
      <c r="AN64" s="65"/>
      <c r="AP64" s="65"/>
      <c r="AQ64" s="65"/>
      <c r="AR64" s="90"/>
      <c r="AS64" s="65"/>
      <c r="AT64" s="65"/>
      <c r="AU64" s="65"/>
      <c r="AV64" s="66"/>
    </row>
    <row r="65" spans="1:96" s="3" customFormat="1" x14ac:dyDescent="0.2">
      <c r="A65" s="69"/>
      <c r="B65" s="65"/>
      <c r="C65" s="65"/>
      <c r="D65" s="65"/>
      <c r="E65" s="66"/>
      <c r="F65" s="66"/>
      <c r="G65" s="66"/>
      <c r="H65" s="66"/>
      <c r="I65" s="66"/>
      <c r="J65" s="66"/>
      <c r="K65" s="66"/>
      <c r="L65" s="66"/>
      <c r="M65" s="65"/>
      <c r="N65" s="65"/>
      <c r="O65" s="66"/>
      <c r="P65" s="65"/>
      <c r="Q65" s="65"/>
      <c r="R65" s="66"/>
      <c r="S65" s="65"/>
      <c r="T65" s="65"/>
      <c r="U65" s="65"/>
      <c r="V65"/>
      <c r="W65"/>
      <c r="X65"/>
      <c r="Y65"/>
      <c r="Z65"/>
      <c r="AA65"/>
      <c r="AB65"/>
      <c r="AC65"/>
      <c r="AD65"/>
      <c r="AE65"/>
      <c r="AF65"/>
      <c r="AG65"/>
      <c r="AH65"/>
      <c r="AI65"/>
      <c r="AJ65"/>
      <c r="AK65"/>
      <c r="AL65"/>
      <c r="AM65" s="66"/>
      <c r="AN65" s="65"/>
      <c r="AP65" s="65"/>
      <c r="AQ65" s="65"/>
      <c r="AR65" s="90"/>
      <c r="AS65" s="65"/>
      <c r="AT65" s="65"/>
      <c r="AU65" s="65"/>
      <c r="AV65" s="66"/>
    </row>
    <row r="66" spans="1:96" s="3" customFormat="1" x14ac:dyDescent="0.2">
      <c r="A66" s="69"/>
      <c r="B66" s="65"/>
      <c r="C66" s="65"/>
      <c r="D66" s="65"/>
      <c r="E66" s="66"/>
      <c r="F66" s="66"/>
      <c r="G66" s="66"/>
      <c r="H66" s="66"/>
      <c r="I66" s="66"/>
      <c r="J66" s="66"/>
      <c r="K66" s="66"/>
      <c r="L66" s="66"/>
      <c r="M66" s="65"/>
      <c r="N66" s="65"/>
      <c r="O66" s="66"/>
      <c r="P66" s="65"/>
      <c r="Q66" s="65"/>
      <c r="R66" s="66"/>
      <c r="S66" s="65"/>
      <c r="T66" s="65"/>
      <c r="U66" s="65"/>
      <c r="V66"/>
      <c r="W66"/>
      <c r="X66"/>
      <c r="Y66"/>
      <c r="Z66"/>
      <c r="AA66"/>
      <c r="AB66"/>
      <c r="AC66"/>
      <c r="AD66"/>
      <c r="AE66"/>
      <c r="AF66"/>
      <c r="AG66"/>
      <c r="AH66"/>
      <c r="AI66"/>
      <c r="AJ66"/>
      <c r="AK66"/>
      <c r="AL66"/>
      <c r="AM66" s="66"/>
      <c r="AN66" s="65"/>
      <c r="AP66" s="65"/>
      <c r="AQ66" s="65"/>
      <c r="AR66" s="90"/>
      <c r="AS66" s="65"/>
      <c r="AT66" s="65"/>
      <c r="AU66" s="65"/>
      <c r="AV66" s="66"/>
    </row>
    <row r="67" spans="1:96" s="3" customFormat="1" x14ac:dyDescent="0.2">
      <c r="A67" s="69"/>
      <c r="B67" s="65"/>
      <c r="C67" s="65"/>
      <c r="D67" s="65"/>
      <c r="E67" s="66"/>
      <c r="F67" s="66"/>
      <c r="G67" s="66"/>
      <c r="H67" s="66"/>
      <c r="I67" s="66"/>
      <c r="J67" s="66"/>
      <c r="K67" s="66"/>
      <c r="L67" s="66"/>
      <c r="M67" s="65"/>
      <c r="N67" s="65"/>
      <c r="O67" s="66"/>
      <c r="P67" s="65"/>
      <c r="Q67" s="65"/>
      <c r="R67" s="66"/>
      <c r="S67" s="65"/>
      <c r="T67" s="65"/>
      <c r="U67" s="65"/>
      <c r="V67"/>
      <c r="W67"/>
      <c r="X67"/>
      <c r="Y67"/>
      <c r="Z67"/>
      <c r="AA67"/>
      <c r="AB67"/>
      <c r="AC67"/>
      <c r="AD67"/>
      <c r="AE67"/>
      <c r="AF67"/>
      <c r="AG67"/>
      <c r="AH67"/>
      <c r="AI67"/>
      <c r="AJ67"/>
      <c r="AK67"/>
      <c r="AL67"/>
      <c r="AM67" s="66"/>
      <c r="AN67" s="65"/>
      <c r="AP67" s="65"/>
      <c r="AQ67" s="65"/>
      <c r="AR67" s="90"/>
      <c r="AS67" s="65"/>
      <c r="AT67" s="65"/>
      <c r="AU67" s="65"/>
      <c r="AV67" s="66"/>
    </row>
    <row r="68" spans="1:96" s="4" customFormat="1" x14ac:dyDescent="0.2">
      <c r="A68" s="69"/>
      <c r="B68" s="65"/>
      <c r="C68" s="65"/>
      <c r="D68" s="65"/>
      <c r="E68" s="66"/>
      <c r="F68" s="66"/>
      <c r="G68" s="66"/>
      <c r="H68" s="66"/>
      <c r="I68" s="66"/>
      <c r="J68" s="66"/>
      <c r="K68" s="66"/>
      <c r="L68" s="66"/>
      <c r="M68" s="65"/>
      <c r="N68" s="65"/>
      <c r="O68" s="66"/>
      <c r="P68" s="65"/>
      <c r="Q68" s="65"/>
      <c r="R68" s="66"/>
      <c r="S68" s="65"/>
      <c r="T68" s="65"/>
      <c r="U68" s="65"/>
      <c r="V68"/>
      <c r="W68"/>
      <c r="X68"/>
      <c r="Y68"/>
      <c r="Z68"/>
      <c r="AA68"/>
      <c r="AB68"/>
      <c r="AC68"/>
      <c r="AD68"/>
      <c r="AE68"/>
      <c r="AF68"/>
      <c r="AG68"/>
      <c r="AH68"/>
      <c r="AI68"/>
      <c r="AJ68"/>
      <c r="AK68"/>
      <c r="AL68"/>
      <c r="AM68" s="66"/>
      <c r="AN68" s="65"/>
      <c r="AO68" s="3"/>
      <c r="AP68" s="65"/>
      <c r="AQ68" s="65"/>
      <c r="AR68" s="90"/>
      <c r="AS68" s="65"/>
      <c r="AT68" s="65"/>
      <c r="AU68" s="65"/>
      <c r="AV68" s="66"/>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row>
    <row r="69" spans="1:96" s="4" customFormat="1" x14ac:dyDescent="0.2">
      <c r="A69" s="69"/>
      <c r="B69" s="65"/>
      <c r="C69" s="65"/>
      <c r="D69" s="65"/>
      <c r="E69" s="66"/>
      <c r="F69" s="66"/>
      <c r="G69" s="66"/>
      <c r="H69" s="66"/>
      <c r="I69" s="66"/>
      <c r="J69" s="66"/>
      <c r="K69" s="66"/>
      <c r="L69" s="66"/>
      <c r="M69" s="65"/>
      <c r="N69" s="65"/>
      <c r="O69" s="66"/>
      <c r="P69" s="65"/>
      <c r="Q69" s="65"/>
      <c r="R69" s="66"/>
      <c r="S69" s="65"/>
      <c r="T69" s="65"/>
      <c r="U69" s="65"/>
      <c r="V69"/>
      <c r="W69"/>
      <c r="X69"/>
      <c r="Y69"/>
      <c r="Z69"/>
      <c r="AA69"/>
      <c r="AB69"/>
      <c r="AC69"/>
      <c r="AD69"/>
      <c r="AE69"/>
      <c r="AF69"/>
      <c r="AG69"/>
      <c r="AH69"/>
      <c r="AI69"/>
      <c r="AJ69"/>
      <c r="AK69"/>
      <c r="AL69"/>
      <c r="AM69" s="66"/>
      <c r="AN69" s="65"/>
      <c r="AO69" s="3"/>
      <c r="AP69" s="65"/>
      <c r="AQ69" s="65"/>
      <c r="AR69" s="90"/>
      <c r="AS69" s="65"/>
      <c r="AT69" s="65"/>
      <c r="AU69" s="65"/>
      <c r="AV69" s="66"/>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row>
    <row r="70" spans="1:96" s="3" customFormat="1" x14ac:dyDescent="0.2">
      <c r="A70" s="69"/>
      <c r="B70" s="65"/>
      <c r="C70" s="65"/>
      <c r="D70" s="65"/>
      <c r="E70" s="66"/>
      <c r="F70" s="66"/>
      <c r="G70" s="66"/>
      <c r="H70" s="66"/>
      <c r="I70" s="66"/>
      <c r="J70" s="66"/>
      <c r="K70" s="66"/>
      <c r="L70" s="66"/>
      <c r="M70" s="65"/>
      <c r="N70" s="65"/>
      <c r="O70" s="66"/>
      <c r="P70" s="65"/>
      <c r="Q70" s="65"/>
      <c r="R70" s="66"/>
      <c r="S70" s="65"/>
      <c r="T70" s="65"/>
      <c r="U70" s="65"/>
      <c r="V70"/>
      <c r="W70"/>
      <c r="X70"/>
      <c r="Y70"/>
      <c r="Z70"/>
      <c r="AA70"/>
      <c r="AB70"/>
      <c r="AC70"/>
      <c r="AD70"/>
      <c r="AE70"/>
      <c r="AF70"/>
      <c r="AG70"/>
      <c r="AH70"/>
      <c r="AI70"/>
      <c r="AJ70"/>
      <c r="AK70"/>
      <c r="AL70"/>
      <c r="AM70" s="66"/>
      <c r="AN70" s="65"/>
      <c r="AP70" s="65"/>
      <c r="AQ70" s="65"/>
      <c r="AR70" s="90"/>
      <c r="AS70" s="65"/>
      <c r="AT70" s="65"/>
      <c r="AU70" s="65"/>
      <c r="AV70" s="66"/>
    </row>
    <row r="71" spans="1:96" s="3" customFormat="1" x14ac:dyDescent="0.2">
      <c r="A71" s="69"/>
      <c r="B71" s="65"/>
      <c r="C71" s="65"/>
      <c r="D71" s="65"/>
      <c r="E71" s="66"/>
      <c r="F71" s="66"/>
      <c r="G71" s="66"/>
      <c r="H71" s="66"/>
      <c r="I71" s="66"/>
      <c r="J71" s="66"/>
      <c r="K71" s="66"/>
      <c r="L71" s="66"/>
      <c r="M71" s="65"/>
      <c r="N71" s="65"/>
      <c r="O71" s="66"/>
      <c r="P71" s="65"/>
      <c r="Q71" s="65"/>
      <c r="R71" s="66"/>
      <c r="S71" s="65"/>
      <c r="T71" s="65"/>
      <c r="U71" s="65"/>
      <c r="V71"/>
      <c r="W71"/>
      <c r="X71"/>
      <c r="Y71"/>
      <c r="Z71"/>
      <c r="AA71"/>
      <c r="AB71"/>
      <c r="AC71"/>
      <c r="AD71"/>
      <c r="AE71"/>
      <c r="AF71"/>
      <c r="AG71"/>
      <c r="AH71"/>
      <c r="AI71"/>
      <c r="AJ71"/>
      <c r="AK71"/>
      <c r="AL71"/>
      <c r="AM71" s="66"/>
      <c r="AN71" s="65"/>
      <c r="AP71" s="65"/>
      <c r="AQ71" s="65"/>
      <c r="AR71" s="90"/>
      <c r="AS71" s="65"/>
      <c r="AT71" s="65"/>
      <c r="AU71" s="65"/>
      <c r="AV71" s="66"/>
    </row>
    <row r="72" spans="1:96" s="14" customFormat="1" x14ac:dyDescent="0.2">
      <c r="A72" s="69"/>
      <c r="B72" s="65"/>
      <c r="C72" s="65"/>
      <c r="D72" s="65"/>
      <c r="E72" s="66"/>
      <c r="F72" s="66"/>
      <c r="G72" s="66"/>
      <c r="H72" s="66"/>
      <c r="I72" s="66"/>
      <c r="J72" s="66"/>
      <c r="K72" s="66"/>
      <c r="L72" s="66"/>
      <c r="M72" s="65"/>
      <c r="N72" s="65"/>
      <c r="O72" s="66"/>
      <c r="P72" s="65"/>
      <c r="Q72" s="65"/>
      <c r="R72" s="66"/>
      <c r="S72" s="65"/>
      <c r="T72" s="65"/>
      <c r="U72" s="65"/>
      <c r="V72"/>
      <c r="W72"/>
      <c r="X72"/>
      <c r="Y72"/>
      <c r="Z72"/>
      <c r="AA72"/>
      <c r="AB72"/>
      <c r="AC72"/>
      <c r="AD72"/>
      <c r="AE72"/>
      <c r="AF72"/>
      <c r="AG72"/>
      <c r="AH72"/>
      <c r="AI72"/>
      <c r="AJ72"/>
      <c r="AK72"/>
      <c r="AL72"/>
      <c r="AM72" s="66"/>
      <c r="AN72" s="65"/>
      <c r="AO72" s="3"/>
      <c r="AP72" s="65"/>
      <c r="AQ72" s="65"/>
      <c r="AR72" s="90"/>
      <c r="AS72" s="65"/>
      <c r="AT72" s="65"/>
      <c r="AU72" s="65"/>
      <c r="AV72" s="66"/>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row>
    <row r="73" spans="1:96" s="3" customFormat="1" x14ac:dyDescent="0.2">
      <c r="A73" s="69"/>
      <c r="B73" s="65"/>
      <c r="C73" s="65"/>
      <c r="D73" s="65"/>
      <c r="E73" s="66"/>
      <c r="F73" s="66"/>
      <c r="G73" s="66"/>
      <c r="H73" s="66"/>
      <c r="I73" s="66"/>
      <c r="J73" s="66"/>
      <c r="K73" s="66"/>
      <c r="L73" s="66"/>
      <c r="M73" s="65"/>
      <c r="N73" s="65"/>
      <c r="O73" s="66"/>
      <c r="P73" s="65"/>
      <c r="Q73" s="65"/>
      <c r="R73" s="66"/>
      <c r="S73" s="65"/>
      <c r="T73" s="65"/>
      <c r="U73" s="65"/>
      <c r="V73"/>
      <c r="W73"/>
      <c r="X73"/>
      <c r="Y73"/>
      <c r="Z73"/>
      <c r="AA73"/>
      <c r="AB73"/>
      <c r="AC73"/>
      <c r="AD73"/>
      <c r="AE73"/>
      <c r="AF73"/>
      <c r="AG73"/>
      <c r="AH73"/>
      <c r="AI73"/>
      <c r="AJ73"/>
      <c r="AK73"/>
      <c r="AL73"/>
      <c r="AM73" s="66"/>
      <c r="AN73" s="65"/>
      <c r="AP73" s="65"/>
      <c r="AQ73" s="65"/>
      <c r="AR73" s="90"/>
      <c r="AS73" s="65"/>
      <c r="AT73" s="65"/>
      <c r="AU73" s="65"/>
      <c r="AV73" s="66"/>
    </row>
    <row r="74" spans="1:96" s="3" customFormat="1" x14ac:dyDescent="0.2">
      <c r="A74" s="69"/>
      <c r="B74" s="65"/>
      <c r="C74" s="65"/>
      <c r="D74" s="65"/>
      <c r="E74" s="66"/>
      <c r="F74" s="66"/>
      <c r="G74" s="66"/>
      <c r="H74" s="66"/>
      <c r="I74" s="66"/>
      <c r="J74" s="66"/>
      <c r="K74" s="66"/>
      <c r="L74" s="66"/>
      <c r="M74" s="65"/>
      <c r="N74" s="65"/>
      <c r="O74" s="66"/>
      <c r="P74" s="65"/>
      <c r="Q74" s="65"/>
      <c r="R74" s="66"/>
      <c r="S74" s="65"/>
      <c r="T74" s="65"/>
      <c r="U74" s="65"/>
      <c r="V74"/>
      <c r="W74"/>
      <c r="X74"/>
      <c r="Y74"/>
      <c r="Z74"/>
      <c r="AA74"/>
      <c r="AB74"/>
      <c r="AC74"/>
      <c r="AD74"/>
      <c r="AE74"/>
      <c r="AF74"/>
      <c r="AG74"/>
      <c r="AH74"/>
      <c r="AI74"/>
      <c r="AJ74"/>
      <c r="AK74"/>
      <c r="AL74"/>
      <c r="AM74" s="66"/>
      <c r="AN74" s="65"/>
      <c r="AP74" s="65"/>
      <c r="AQ74" s="65"/>
      <c r="AR74" s="90"/>
      <c r="AS74" s="65"/>
      <c r="AT74" s="65"/>
      <c r="AU74" s="65"/>
      <c r="AV74" s="66"/>
    </row>
    <row r="75" spans="1:96" s="3" customFormat="1" x14ac:dyDescent="0.2">
      <c r="A75" s="69"/>
      <c r="B75" s="65"/>
      <c r="C75" s="65"/>
      <c r="D75" s="65"/>
      <c r="E75" s="66"/>
      <c r="F75" s="66"/>
      <c r="G75" s="66"/>
      <c r="H75" s="66"/>
      <c r="I75" s="66"/>
      <c r="J75" s="66"/>
      <c r="K75" s="66"/>
      <c r="L75" s="66"/>
      <c r="M75" s="65"/>
      <c r="N75" s="65"/>
      <c r="O75" s="66"/>
      <c r="P75" s="65"/>
      <c r="Q75" s="65"/>
      <c r="R75" s="66"/>
      <c r="S75" s="65"/>
      <c r="T75" s="65"/>
      <c r="U75" s="65"/>
      <c r="V75"/>
      <c r="W75"/>
      <c r="X75"/>
      <c r="Y75"/>
      <c r="Z75"/>
      <c r="AA75"/>
      <c r="AB75"/>
      <c r="AC75"/>
      <c r="AD75"/>
      <c r="AE75"/>
      <c r="AF75"/>
      <c r="AG75"/>
      <c r="AH75"/>
      <c r="AI75"/>
      <c r="AJ75"/>
      <c r="AK75"/>
      <c r="AL75"/>
      <c r="AM75" s="66"/>
      <c r="AN75" s="65"/>
      <c r="AP75" s="65"/>
      <c r="AQ75" s="65"/>
      <c r="AR75" s="90"/>
      <c r="AS75" s="65"/>
      <c r="AT75" s="65"/>
      <c r="AU75" s="65"/>
      <c r="AV75" s="66"/>
    </row>
    <row r="76" spans="1:96" s="3" customFormat="1" x14ac:dyDescent="0.2">
      <c r="A76" s="69"/>
      <c r="B76" s="65"/>
      <c r="C76" s="65"/>
      <c r="D76" s="65"/>
      <c r="E76" s="66"/>
      <c r="F76" s="66"/>
      <c r="G76" s="66"/>
      <c r="H76" s="66"/>
      <c r="I76" s="66"/>
      <c r="J76" s="66"/>
      <c r="K76" s="66"/>
      <c r="L76" s="66"/>
      <c r="M76" s="65"/>
      <c r="N76" s="65"/>
      <c r="O76" s="66"/>
      <c r="P76" s="65"/>
      <c r="Q76" s="65"/>
      <c r="R76" s="66"/>
      <c r="S76" s="65"/>
      <c r="T76" s="65"/>
      <c r="U76" s="65"/>
      <c r="V76"/>
      <c r="W76"/>
      <c r="X76"/>
      <c r="Y76"/>
      <c r="Z76"/>
      <c r="AA76"/>
      <c r="AB76"/>
      <c r="AC76"/>
      <c r="AD76"/>
      <c r="AE76"/>
      <c r="AF76"/>
      <c r="AG76"/>
      <c r="AH76"/>
      <c r="AI76"/>
      <c r="AJ76"/>
      <c r="AK76"/>
      <c r="AL76"/>
      <c r="AM76" s="66"/>
      <c r="AN76" s="65"/>
      <c r="AP76" s="65"/>
      <c r="AQ76" s="65"/>
      <c r="AR76" s="90"/>
      <c r="AS76" s="65"/>
      <c r="AT76" s="65"/>
      <c r="AU76" s="65"/>
      <c r="AV76" s="66"/>
    </row>
    <row r="77" spans="1:96" s="3" customFormat="1" x14ac:dyDescent="0.2">
      <c r="A77" s="69"/>
      <c r="B77" s="65"/>
      <c r="C77" s="65"/>
      <c r="D77" s="65"/>
      <c r="E77" s="66"/>
      <c r="F77" s="66"/>
      <c r="G77" s="66"/>
      <c r="H77" s="66"/>
      <c r="I77" s="66"/>
      <c r="J77" s="66"/>
      <c r="K77" s="66"/>
      <c r="L77" s="66"/>
      <c r="M77" s="65"/>
      <c r="N77" s="65"/>
      <c r="O77" s="66"/>
      <c r="P77" s="65"/>
      <c r="Q77" s="65"/>
      <c r="R77" s="66"/>
      <c r="S77" s="65"/>
      <c r="T77" s="65"/>
      <c r="U77" s="65"/>
      <c r="V77"/>
      <c r="W77"/>
      <c r="X77"/>
      <c r="Y77"/>
      <c r="Z77"/>
      <c r="AA77"/>
      <c r="AB77"/>
      <c r="AC77"/>
      <c r="AD77"/>
      <c r="AE77"/>
      <c r="AF77"/>
      <c r="AG77"/>
      <c r="AH77"/>
      <c r="AI77"/>
      <c r="AJ77"/>
      <c r="AK77"/>
      <c r="AL77"/>
      <c r="AM77" s="66"/>
      <c r="AN77" s="65"/>
      <c r="AP77" s="65"/>
      <c r="AQ77" s="65"/>
      <c r="AR77" s="90"/>
      <c r="AS77" s="65"/>
      <c r="AT77" s="65"/>
      <c r="AU77" s="65"/>
      <c r="AV77" s="66"/>
    </row>
    <row r="78" spans="1:96" s="3" customFormat="1" x14ac:dyDescent="0.2">
      <c r="A78" s="69"/>
      <c r="B78" s="65"/>
      <c r="C78" s="65"/>
      <c r="D78" s="65"/>
      <c r="E78" s="66"/>
      <c r="F78" s="66"/>
      <c r="G78" s="66"/>
      <c r="H78" s="66"/>
      <c r="I78" s="66"/>
      <c r="J78" s="66"/>
      <c r="K78" s="66"/>
      <c r="L78" s="66"/>
      <c r="M78" s="65"/>
      <c r="N78" s="65"/>
      <c r="O78" s="66"/>
      <c r="P78" s="65"/>
      <c r="Q78" s="65"/>
      <c r="R78" s="66"/>
      <c r="S78" s="65"/>
      <c r="T78" s="65"/>
      <c r="U78" s="65"/>
      <c r="V78"/>
      <c r="W78"/>
      <c r="X78"/>
      <c r="Y78"/>
      <c r="Z78"/>
      <c r="AA78"/>
      <c r="AB78"/>
      <c r="AC78"/>
      <c r="AD78"/>
      <c r="AE78"/>
      <c r="AF78"/>
      <c r="AG78"/>
      <c r="AH78"/>
      <c r="AI78"/>
      <c r="AJ78"/>
      <c r="AK78"/>
      <c r="AL78"/>
      <c r="AM78" s="66"/>
      <c r="AN78" s="65"/>
      <c r="AP78" s="65"/>
      <c r="AQ78" s="65"/>
      <c r="AR78" s="90"/>
      <c r="AS78" s="65"/>
      <c r="AT78" s="65"/>
      <c r="AU78" s="65"/>
      <c r="AV78" s="66"/>
    </row>
    <row r="79" spans="1:96" s="3" customFormat="1" x14ac:dyDescent="0.2">
      <c r="A79" s="69"/>
      <c r="B79" s="65"/>
      <c r="C79" s="65"/>
      <c r="D79" s="65"/>
      <c r="E79" s="66"/>
      <c r="F79" s="66"/>
      <c r="G79" s="66"/>
      <c r="H79" s="66"/>
      <c r="I79" s="66"/>
      <c r="J79" s="66"/>
      <c r="K79" s="66"/>
      <c r="L79" s="66"/>
      <c r="M79" s="65"/>
      <c r="N79" s="65"/>
      <c r="O79" s="66"/>
      <c r="P79" s="65"/>
      <c r="Q79" s="65"/>
      <c r="R79" s="66"/>
      <c r="S79" s="65"/>
      <c r="T79" s="65"/>
      <c r="U79" s="65"/>
      <c r="V79"/>
      <c r="W79"/>
      <c r="X79"/>
      <c r="Y79"/>
      <c r="Z79"/>
      <c r="AA79"/>
      <c r="AB79"/>
      <c r="AC79"/>
      <c r="AD79"/>
      <c r="AE79"/>
      <c r="AF79"/>
      <c r="AG79"/>
      <c r="AH79"/>
      <c r="AI79"/>
      <c r="AJ79"/>
      <c r="AK79"/>
      <c r="AL79"/>
      <c r="AM79" s="66"/>
      <c r="AN79" s="65"/>
      <c r="AP79" s="65"/>
      <c r="AQ79" s="65"/>
      <c r="AR79" s="90"/>
      <c r="AS79" s="65"/>
      <c r="AT79" s="65"/>
      <c r="AU79" s="65"/>
      <c r="AV79" s="66"/>
    </row>
    <row r="80" spans="1:96" s="3" customFormat="1" x14ac:dyDescent="0.2">
      <c r="A80" s="69"/>
      <c r="B80" s="65"/>
      <c r="C80" s="65"/>
      <c r="D80" s="65"/>
      <c r="E80" s="66"/>
      <c r="F80" s="66"/>
      <c r="G80" s="66"/>
      <c r="H80" s="66"/>
      <c r="I80" s="66"/>
      <c r="J80" s="66"/>
      <c r="K80" s="66"/>
      <c r="L80" s="66"/>
      <c r="M80" s="65"/>
      <c r="N80" s="65"/>
      <c r="O80" s="66"/>
      <c r="P80" s="65"/>
      <c r="Q80" s="65"/>
      <c r="R80" s="66"/>
      <c r="S80" s="65"/>
      <c r="T80" s="65"/>
      <c r="U80" s="65"/>
      <c r="V80"/>
      <c r="W80"/>
      <c r="X80"/>
      <c r="Y80"/>
      <c r="Z80"/>
      <c r="AA80"/>
      <c r="AB80"/>
      <c r="AC80"/>
      <c r="AD80"/>
      <c r="AE80"/>
      <c r="AF80"/>
      <c r="AG80"/>
      <c r="AH80"/>
      <c r="AI80"/>
      <c r="AJ80"/>
      <c r="AK80"/>
      <c r="AL80"/>
      <c r="AM80" s="66"/>
      <c r="AN80" s="65"/>
      <c r="AP80" s="65"/>
      <c r="AQ80" s="65"/>
      <c r="AR80" s="90"/>
      <c r="AS80" s="65"/>
      <c r="AT80" s="65"/>
      <c r="AU80" s="65"/>
      <c r="AV80" s="66"/>
    </row>
    <row r="81" spans="1:96" s="3" customFormat="1" x14ac:dyDescent="0.2">
      <c r="A81" s="69"/>
      <c r="B81" s="65"/>
      <c r="C81" s="65"/>
      <c r="D81" s="65"/>
      <c r="E81" s="66"/>
      <c r="F81" s="66"/>
      <c r="G81" s="66"/>
      <c r="H81" s="66"/>
      <c r="I81" s="66"/>
      <c r="J81" s="66"/>
      <c r="K81" s="66"/>
      <c r="L81" s="66"/>
      <c r="M81" s="65"/>
      <c r="N81" s="65"/>
      <c r="O81" s="66"/>
      <c r="P81" s="65"/>
      <c r="Q81" s="65"/>
      <c r="R81" s="66"/>
      <c r="S81" s="65"/>
      <c r="T81" s="65"/>
      <c r="U81" s="65"/>
      <c r="V81"/>
      <c r="W81"/>
      <c r="X81"/>
      <c r="Y81"/>
      <c r="Z81"/>
      <c r="AA81"/>
      <c r="AB81"/>
      <c r="AC81"/>
      <c r="AD81"/>
      <c r="AE81"/>
      <c r="AF81"/>
      <c r="AG81"/>
      <c r="AH81"/>
      <c r="AI81"/>
      <c r="AJ81"/>
      <c r="AK81"/>
      <c r="AL81"/>
      <c r="AM81" s="66"/>
      <c r="AN81" s="65"/>
      <c r="AP81" s="65"/>
      <c r="AQ81" s="65"/>
      <c r="AR81" s="90"/>
      <c r="AS81" s="65"/>
      <c r="AT81" s="65"/>
      <c r="AU81" s="65"/>
      <c r="AV81" s="66"/>
    </row>
    <row r="82" spans="1:96" s="3" customFormat="1" x14ac:dyDescent="0.2">
      <c r="A82" s="69"/>
      <c r="B82" s="65"/>
      <c r="C82" s="65"/>
      <c r="D82" s="65"/>
      <c r="E82" s="66"/>
      <c r="F82" s="66"/>
      <c r="G82" s="66"/>
      <c r="H82" s="66"/>
      <c r="I82" s="66"/>
      <c r="J82" s="66"/>
      <c r="K82" s="66"/>
      <c r="L82" s="66"/>
      <c r="M82" s="65"/>
      <c r="N82" s="65"/>
      <c r="O82" s="66"/>
      <c r="P82" s="65"/>
      <c r="Q82" s="65"/>
      <c r="R82" s="66"/>
      <c r="S82" s="65"/>
      <c r="T82" s="65"/>
      <c r="U82" s="65"/>
      <c r="V82"/>
      <c r="W82"/>
      <c r="X82"/>
      <c r="Y82"/>
      <c r="Z82"/>
      <c r="AA82"/>
      <c r="AB82"/>
      <c r="AC82"/>
      <c r="AD82"/>
      <c r="AE82"/>
      <c r="AF82"/>
      <c r="AG82"/>
      <c r="AH82"/>
      <c r="AI82"/>
      <c r="AJ82"/>
      <c r="AK82"/>
      <c r="AL82"/>
      <c r="AM82" s="66"/>
      <c r="AN82" s="65"/>
      <c r="AP82" s="65"/>
      <c r="AQ82" s="65"/>
      <c r="AR82" s="90"/>
      <c r="AS82" s="65"/>
      <c r="AT82" s="65"/>
      <c r="AU82" s="65"/>
      <c r="AV82" s="66"/>
    </row>
    <row r="83" spans="1:96" s="3" customFormat="1" x14ac:dyDescent="0.2">
      <c r="A83" s="69"/>
      <c r="B83" s="65"/>
      <c r="C83" s="65"/>
      <c r="D83" s="65"/>
      <c r="E83" s="66"/>
      <c r="F83" s="66"/>
      <c r="G83" s="66"/>
      <c r="H83" s="66"/>
      <c r="I83" s="66"/>
      <c r="J83" s="66"/>
      <c r="K83" s="66"/>
      <c r="L83" s="66"/>
      <c r="M83" s="65"/>
      <c r="N83" s="65"/>
      <c r="O83" s="66"/>
      <c r="P83" s="65"/>
      <c r="Q83" s="65"/>
      <c r="R83" s="66"/>
      <c r="S83" s="65"/>
      <c r="T83" s="65"/>
      <c r="U83" s="65"/>
      <c r="V83"/>
      <c r="W83"/>
      <c r="X83"/>
      <c r="Y83"/>
      <c r="Z83"/>
      <c r="AA83"/>
      <c r="AB83"/>
      <c r="AC83"/>
      <c r="AD83"/>
      <c r="AE83"/>
      <c r="AF83"/>
      <c r="AG83"/>
      <c r="AH83"/>
      <c r="AI83"/>
      <c r="AJ83"/>
      <c r="AK83"/>
      <c r="AL83"/>
      <c r="AM83" s="66"/>
      <c r="AN83" s="65"/>
      <c r="AP83" s="65"/>
      <c r="AQ83" s="65"/>
      <c r="AR83" s="90"/>
      <c r="AS83" s="65"/>
      <c r="AT83" s="65"/>
      <c r="AU83" s="65"/>
      <c r="AV83" s="66"/>
    </row>
    <row r="84" spans="1:96" s="3" customFormat="1" x14ac:dyDescent="0.2">
      <c r="A84" s="69"/>
      <c r="B84" s="65"/>
      <c r="C84" s="65"/>
      <c r="D84" s="65"/>
      <c r="E84" s="66"/>
      <c r="F84" s="66"/>
      <c r="G84" s="66"/>
      <c r="H84" s="66"/>
      <c r="I84" s="66"/>
      <c r="J84" s="66"/>
      <c r="K84" s="66"/>
      <c r="L84" s="66"/>
      <c r="M84" s="65"/>
      <c r="N84" s="65"/>
      <c r="O84" s="66"/>
      <c r="P84" s="65"/>
      <c r="Q84" s="65"/>
      <c r="R84" s="66"/>
      <c r="S84" s="65"/>
      <c r="T84" s="65"/>
      <c r="U84" s="65"/>
      <c r="V84"/>
      <c r="W84"/>
      <c r="X84"/>
      <c r="Y84"/>
      <c r="Z84"/>
      <c r="AA84"/>
      <c r="AB84"/>
      <c r="AC84"/>
      <c r="AD84"/>
      <c r="AE84"/>
      <c r="AF84"/>
      <c r="AG84"/>
      <c r="AH84"/>
      <c r="AI84"/>
      <c r="AJ84"/>
      <c r="AK84"/>
      <c r="AL84"/>
      <c r="AM84" s="66"/>
      <c r="AN84" s="65"/>
      <c r="AP84" s="65"/>
      <c r="AQ84" s="65"/>
      <c r="AR84" s="90"/>
      <c r="AS84" s="65"/>
      <c r="AT84" s="65"/>
      <c r="AU84" s="65"/>
      <c r="AV84" s="66"/>
    </row>
    <row r="85" spans="1:96" s="3" customFormat="1" x14ac:dyDescent="0.2">
      <c r="A85" s="69"/>
      <c r="B85" s="65"/>
      <c r="C85" s="65"/>
      <c r="D85" s="65"/>
      <c r="E85" s="66"/>
      <c r="F85" s="66"/>
      <c r="G85" s="66"/>
      <c r="H85" s="66"/>
      <c r="I85" s="66"/>
      <c r="J85" s="66"/>
      <c r="K85" s="66"/>
      <c r="L85" s="66"/>
      <c r="M85" s="65"/>
      <c r="N85" s="65"/>
      <c r="O85" s="66"/>
      <c r="P85" s="65"/>
      <c r="Q85" s="65"/>
      <c r="R85" s="66"/>
      <c r="S85" s="65"/>
      <c r="T85" s="65"/>
      <c r="U85" s="65"/>
      <c r="V85"/>
      <c r="W85"/>
      <c r="X85"/>
      <c r="Y85"/>
      <c r="Z85"/>
      <c r="AA85"/>
      <c r="AB85"/>
      <c r="AC85"/>
      <c r="AD85"/>
      <c r="AE85"/>
      <c r="AF85"/>
      <c r="AG85"/>
      <c r="AH85"/>
      <c r="AI85"/>
      <c r="AJ85"/>
      <c r="AK85"/>
      <c r="AL85"/>
      <c r="AM85" s="66"/>
      <c r="AN85" s="65"/>
      <c r="AP85" s="65"/>
      <c r="AQ85" s="65"/>
      <c r="AR85" s="90"/>
      <c r="AS85" s="65"/>
      <c r="AT85" s="65"/>
      <c r="AU85" s="65"/>
      <c r="AV85" s="66"/>
    </row>
    <row r="86" spans="1:96" s="3" customFormat="1" x14ac:dyDescent="0.2">
      <c r="A86" s="69"/>
      <c r="B86" s="65"/>
      <c r="C86" s="65"/>
      <c r="D86" s="65"/>
      <c r="E86" s="66"/>
      <c r="F86" s="66"/>
      <c r="G86" s="66"/>
      <c r="H86" s="66"/>
      <c r="I86" s="66"/>
      <c r="J86" s="66"/>
      <c r="K86" s="66"/>
      <c r="L86" s="66"/>
      <c r="M86" s="65"/>
      <c r="N86" s="65"/>
      <c r="O86" s="66"/>
      <c r="P86" s="65"/>
      <c r="Q86" s="65"/>
      <c r="R86" s="66"/>
      <c r="S86" s="65"/>
      <c r="T86" s="65"/>
      <c r="U86" s="65"/>
      <c r="V86"/>
      <c r="W86"/>
      <c r="X86"/>
      <c r="Y86"/>
      <c r="Z86"/>
      <c r="AA86"/>
      <c r="AB86"/>
      <c r="AC86"/>
      <c r="AD86"/>
      <c r="AE86"/>
      <c r="AF86"/>
      <c r="AG86"/>
      <c r="AH86"/>
      <c r="AI86"/>
      <c r="AJ86"/>
      <c r="AK86"/>
      <c r="AL86"/>
      <c r="AM86" s="66"/>
      <c r="AN86" s="65"/>
      <c r="AP86" s="65"/>
      <c r="AQ86" s="65"/>
      <c r="AR86" s="90"/>
      <c r="AS86" s="65"/>
      <c r="AT86" s="65"/>
      <c r="AU86" s="65"/>
      <c r="AV86" s="66"/>
    </row>
    <row r="87" spans="1:96" s="3" customFormat="1" x14ac:dyDescent="0.2">
      <c r="A87" s="69"/>
      <c r="B87" s="65"/>
      <c r="C87" s="65"/>
      <c r="D87" s="65"/>
      <c r="E87" s="66"/>
      <c r="F87" s="66"/>
      <c r="G87" s="66"/>
      <c r="H87" s="66"/>
      <c r="I87" s="66"/>
      <c r="J87" s="66"/>
      <c r="K87" s="66"/>
      <c r="L87" s="66"/>
      <c r="M87" s="65"/>
      <c r="N87" s="65"/>
      <c r="O87" s="66"/>
      <c r="P87" s="65"/>
      <c r="Q87" s="65"/>
      <c r="R87" s="66"/>
      <c r="S87" s="65"/>
      <c r="T87" s="65"/>
      <c r="U87" s="65"/>
      <c r="V87"/>
      <c r="W87"/>
      <c r="X87"/>
      <c r="Y87"/>
      <c r="Z87"/>
      <c r="AA87"/>
      <c r="AB87"/>
      <c r="AC87"/>
      <c r="AD87"/>
      <c r="AE87"/>
      <c r="AF87"/>
      <c r="AG87"/>
      <c r="AH87"/>
      <c r="AI87"/>
      <c r="AJ87"/>
      <c r="AK87"/>
      <c r="AL87"/>
      <c r="AM87" s="66"/>
      <c r="AN87" s="65"/>
      <c r="AP87" s="65"/>
      <c r="AQ87" s="65"/>
      <c r="AR87" s="90"/>
      <c r="AS87" s="65"/>
      <c r="AT87" s="65"/>
      <c r="AU87" s="65"/>
      <c r="AV87" s="66"/>
    </row>
    <row r="88" spans="1:96" s="4" customFormat="1" x14ac:dyDescent="0.2">
      <c r="A88" s="69"/>
      <c r="B88" s="65"/>
      <c r="C88" s="65"/>
      <c r="D88" s="65"/>
      <c r="E88" s="66"/>
      <c r="F88" s="66"/>
      <c r="G88" s="66"/>
      <c r="H88" s="66"/>
      <c r="I88" s="66"/>
      <c r="J88" s="66"/>
      <c r="K88" s="66"/>
      <c r="L88" s="66"/>
      <c r="M88" s="65"/>
      <c r="N88" s="65"/>
      <c r="O88" s="66"/>
      <c r="P88" s="65"/>
      <c r="Q88" s="65"/>
      <c r="R88" s="66"/>
      <c r="S88" s="65"/>
      <c r="T88" s="65"/>
      <c r="U88" s="65"/>
      <c r="V88"/>
      <c r="W88"/>
      <c r="X88"/>
      <c r="Y88"/>
      <c r="Z88"/>
      <c r="AA88"/>
      <c r="AB88"/>
      <c r="AC88"/>
      <c r="AD88"/>
      <c r="AE88"/>
      <c r="AF88"/>
      <c r="AG88"/>
      <c r="AH88"/>
      <c r="AI88"/>
      <c r="AJ88"/>
      <c r="AK88"/>
      <c r="AL88"/>
      <c r="AM88" s="66"/>
      <c r="AN88" s="65"/>
      <c r="AO88" s="3"/>
      <c r="AP88" s="65"/>
      <c r="AQ88" s="65"/>
      <c r="AR88" s="90"/>
      <c r="AS88" s="65"/>
      <c r="AT88" s="65"/>
      <c r="AU88" s="65"/>
      <c r="AV88" s="66"/>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row>
    <row r="89" spans="1:96" s="3" customFormat="1" x14ac:dyDescent="0.2">
      <c r="A89" s="69"/>
      <c r="B89" s="65"/>
      <c r="C89" s="65"/>
      <c r="D89" s="65"/>
      <c r="E89" s="66"/>
      <c r="F89" s="66"/>
      <c r="G89" s="66"/>
      <c r="H89" s="66"/>
      <c r="I89" s="66"/>
      <c r="J89" s="66"/>
      <c r="K89" s="66"/>
      <c r="L89" s="66"/>
      <c r="M89" s="65"/>
      <c r="N89" s="65"/>
      <c r="O89" s="66"/>
      <c r="P89" s="65"/>
      <c r="Q89" s="65"/>
      <c r="R89" s="66"/>
      <c r="S89" s="65"/>
      <c r="T89" s="65"/>
      <c r="U89" s="65"/>
      <c r="V89"/>
      <c r="W89"/>
      <c r="X89"/>
      <c r="Y89"/>
      <c r="Z89"/>
      <c r="AA89"/>
      <c r="AB89"/>
      <c r="AC89"/>
      <c r="AD89"/>
      <c r="AE89"/>
      <c r="AF89"/>
      <c r="AG89"/>
      <c r="AH89"/>
      <c r="AI89"/>
      <c r="AJ89"/>
      <c r="AK89"/>
      <c r="AL89"/>
      <c r="AM89" s="66"/>
      <c r="AN89" s="65"/>
      <c r="AP89" s="65"/>
      <c r="AQ89" s="65"/>
      <c r="AR89" s="90"/>
      <c r="AS89" s="65"/>
      <c r="AT89" s="65"/>
      <c r="AU89" s="65"/>
      <c r="AV89" s="66"/>
    </row>
    <row r="90" spans="1:96" s="26" customFormat="1" ht="14.25" customHeight="1" x14ac:dyDescent="0.2">
      <c r="A90" s="69"/>
      <c r="B90" s="65"/>
      <c r="C90" s="65"/>
      <c r="D90" s="65"/>
      <c r="E90" s="66"/>
      <c r="F90" s="66"/>
      <c r="G90" s="66"/>
      <c r="H90" s="66"/>
      <c r="I90" s="66"/>
      <c r="J90" s="66"/>
      <c r="K90" s="66"/>
      <c r="L90" s="66"/>
      <c r="M90" s="65"/>
      <c r="N90" s="65"/>
      <c r="O90" s="66"/>
      <c r="P90" s="65"/>
      <c r="Q90" s="65"/>
      <c r="R90" s="66"/>
      <c r="S90" s="65"/>
      <c r="T90" s="65"/>
      <c r="U90" s="65"/>
      <c r="V90"/>
      <c r="W90"/>
      <c r="X90"/>
      <c r="Y90"/>
      <c r="Z90"/>
      <c r="AA90"/>
      <c r="AB90"/>
      <c r="AC90"/>
      <c r="AD90"/>
      <c r="AE90"/>
      <c r="AF90"/>
      <c r="AG90"/>
      <c r="AH90"/>
      <c r="AI90"/>
      <c r="AJ90"/>
      <c r="AK90"/>
      <c r="AL90"/>
      <c r="AM90" s="66"/>
      <c r="AN90" s="65"/>
      <c r="AO90" s="3"/>
      <c r="AP90" s="65"/>
      <c r="AQ90" s="65"/>
      <c r="AR90" s="90"/>
      <c r="AS90" s="65"/>
      <c r="AT90" s="65"/>
      <c r="AU90" s="65"/>
      <c r="AV90" s="66"/>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row>
    <row r="91" spans="1:96" s="3" customFormat="1" x14ac:dyDescent="0.2">
      <c r="A91" s="69"/>
      <c r="B91" s="65"/>
      <c r="C91" s="65"/>
      <c r="D91" s="65"/>
      <c r="E91" s="66"/>
      <c r="F91" s="66"/>
      <c r="G91" s="66"/>
      <c r="H91" s="66"/>
      <c r="I91" s="66"/>
      <c r="J91" s="66"/>
      <c r="K91" s="66"/>
      <c r="L91" s="66"/>
      <c r="M91" s="65"/>
      <c r="N91" s="65"/>
      <c r="O91" s="66"/>
      <c r="P91" s="65"/>
      <c r="Q91" s="65"/>
      <c r="R91" s="66"/>
      <c r="S91" s="65"/>
      <c r="T91" s="65"/>
      <c r="U91" s="65"/>
      <c r="V91"/>
      <c r="W91"/>
      <c r="X91"/>
      <c r="Y91"/>
      <c r="Z91"/>
      <c r="AA91"/>
      <c r="AB91"/>
      <c r="AC91"/>
      <c r="AD91"/>
      <c r="AE91"/>
      <c r="AF91"/>
      <c r="AG91"/>
      <c r="AH91"/>
      <c r="AI91"/>
      <c r="AJ91"/>
      <c r="AK91"/>
      <c r="AL91"/>
      <c r="AM91" s="66"/>
      <c r="AN91" s="65"/>
      <c r="AP91" s="65"/>
      <c r="AQ91" s="65"/>
      <c r="AR91" s="90"/>
      <c r="AS91" s="65"/>
      <c r="AT91" s="65"/>
      <c r="AU91" s="65"/>
      <c r="AV91" s="66"/>
    </row>
    <row r="92" spans="1:96" s="3" customFormat="1" x14ac:dyDescent="0.2">
      <c r="A92" s="69"/>
      <c r="B92" s="65"/>
      <c r="C92" s="65"/>
      <c r="D92" s="65"/>
      <c r="E92" s="66"/>
      <c r="F92" s="66"/>
      <c r="G92" s="66"/>
      <c r="H92" s="66"/>
      <c r="I92" s="66"/>
      <c r="J92" s="66"/>
      <c r="K92" s="66"/>
      <c r="L92" s="66"/>
      <c r="M92" s="65"/>
      <c r="N92" s="65"/>
      <c r="O92" s="66"/>
      <c r="P92" s="65"/>
      <c r="Q92" s="65"/>
      <c r="R92" s="66"/>
      <c r="S92" s="65"/>
      <c r="T92" s="65"/>
      <c r="U92" s="65"/>
      <c r="V92"/>
      <c r="W92"/>
      <c r="X92"/>
      <c r="Y92"/>
      <c r="Z92"/>
      <c r="AA92"/>
      <c r="AB92"/>
      <c r="AC92"/>
      <c r="AD92"/>
      <c r="AE92"/>
      <c r="AF92"/>
      <c r="AG92"/>
      <c r="AH92"/>
      <c r="AI92"/>
      <c r="AJ92"/>
      <c r="AK92"/>
      <c r="AL92"/>
      <c r="AM92" s="66"/>
      <c r="AN92" s="65"/>
      <c r="AP92" s="65"/>
      <c r="AQ92" s="65"/>
      <c r="AR92" s="90"/>
      <c r="AS92" s="65"/>
      <c r="AT92" s="65"/>
      <c r="AU92" s="65"/>
      <c r="AV92" s="66"/>
    </row>
    <row r="93" spans="1:96" s="3" customFormat="1" x14ac:dyDescent="0.2">
      <c r="A93" s="69"/>
      <c r="B93" s="65"/>
      <c r="C93" s="65"/>
      <c r="D93" s="65"/>
      <c r="E93" s="66"/>
      <c r="F93" s="66"/>
      <c r="G93" s="66"/>
      <c r="H93" s="66"/>
      <c r="I93" s="66"/>
      <c r="J93" s="66"/>
      <c r="K93" s="66"/>
      <c r="L93" s="66"/>
      <c r="M93" s="65"/>
      <c r="N93" s="65"/>
      <c r="O93" s="66"/>
      <c r="P93" s="65"/>
      <c r="Q93" s="65"/>
      <c r="R93" s="66"/>
      <c r="S93" s="65"/>
      <c r="T93" s="65"/>
      <c r="U93" s="65"/>
      <c r="V93"/>
      <c r="W93"/>
      <c r="X93"/>
      <c r="Y93"/>
      <c r="Z93"/>
      <c r="AA93"/>
      <c r="AB93"/>
      <c r="AC93"/>
      <c r="AD93"/>
      <c r="AE93"/>
      <c r="AF93"/>
      <c r="AG93"/>
      <c r="AH93"/>
      <c r="AI93"/>
      <c r="AJ93"/>
      <c r="AK93"/>
      <c r="AL93"/>
      <c r="AM93" s="66"/>
      <c r="AN93" s="65"/>
      <c r="AP93" s="65"/>
      <c r="AQ93" s="65"/>
      <c r="AR93" s="90"/>
      <c r="AS93" s="65"/>
      <c r="AT93" s="65"/>
      <c r="AU93" s="65"/>
      <c r="AV93" s="66"/>
    </row>
    <row r="94" spans="1:96" s="3" customFormat="1" x14ac:dyDescent="0.2">
      <c r="A94" s="69"/>
      <c r="B94" s="65"/>
      <c r="C94" s="65"/>
      <c r="D94" s="65"/>
      <c r="E94" s="66"/>
      <c r="F94" s="66"/>
      <c r="G94" s="66"/>
      <c r="H94" s="66"/>
      <c r="I94" s="66"/>
      <c r="J94" s="66"/>
      <c r="K94" s="66"/>
      <c r="L94" s="66"/>
      <c r="M94" s="65"/>
      <c r="N94" s="65"/>
      <c r="O94" s="66"/>
      <c r="P94" s="65"/>
      <c r="Q94" s="65"/>
      <c r="R94" s="66"/>
      <c r="S94" s="65"/>
      <c r="T94" s="65"/>
      <c r="U94" s="65"/>
      <c r="V94"/>
      <c r="W94"/>
      <c r="X94"/>
      <c r="Y94"/>
      <c r="Z94"/>
      <c r="AA94"/>
      <c r="AB94"/>
      <c r="AC94"/>
      <c r="AD94"/>
      <c r="AE94"/>
      <c r="AF94"/>
      <c r="AG94"/>
      <c r="AH94"/>
      <c r="AI94"/>
      <c r="AJ94"/>
      <c r="AK94"/>
      <c r="AL94"/>
      <c r="AM94" s="66"/>
      <c r="AN94" s="65"/>
      <c r="AP94" s="65"/>
      <c r="AQ94" s="65"/>
      <c r="AR94" s="90"/>
      <c r="AS94" s="65"/>
      <c r="AT94" s="65"/>
      <c r="AU94" s="65"/>
      <c r="AV94" s="66"/>
    </row>
    <row r="95" spans="1:96" s="3" customFormat="1" x14ac:dyDescent="0.2">
      <c r="A95" s="69"/>
      <c r="B95" s="65"/>
      <c r="C95" s="65"/>
      <c r="D95" s="65"/>
      <c r="E95" s="66"/>
      <c r="F95" s="66"/>
      <c r="G95" s="66"/>
      <c r="H95" s="66"/>
      <c r="I95" s="66"/>
      <c r="J95" s="66"/>
      <c r="K95" s="66"/>
      <c r="L95" s="66"/>
      <c r="M95" s="65"/>
      <c r="N95" s="65"/>
      <c r="O95" s="66"/>
      <c r="P95" s="65"/>
      <c r="Q95" s="65"/>
      <c r="R95" s="66"/>
      <c r="S95" s="65"/>
      <c r="T95" s="65"/>
      <c r="U95" s="65"/>
      <c r="V95"/>
      <c r="W95"/>
      <c r="X95"/>
      <c r="Y95"/>
      <c r="Z95"/>
      <c r="AA95"/>
      <c r="AB95"/>
      <c r="AC95"/>
      <c r="AD95"/>
      <c r="AE95"/>
      <c r="AF95"/>
      <c r="AG95"/>
      <c r="AH95"/>
      <c r="AI95"/>
      <c r="AJ95"/>
      <c r="AK95"/>
      <c r="AL95"/>
      <c r="AM95" s="66"/>
      <c r="AN95" s="65"/>
      <c r="AP95" s="65"/>
      <c r="AQ95" s="65"/>
      <c r="AR95" s="90"/>
      <c r="AS95" s="65"/>
      <c r="AT95" s="65"/>
      <c r="AU95" s="65"/>
      <c r="AV95" s="66"/>
    </row>
    <row r="96" spans="1:96" s="13" customFormat="1" x14ac:dyDescent="0.2">
      <c r="A96" s="69"/>
      <c r="B96" s="65"/>
      <c r="C96" s="65"/>
      <c r="D96" s="65"/>
      <c r="E96" s="66"/>
      <c r="F96" s="66"/>
      <c r="G96" s="66"/>
      <c r="H96" s="66"/>
      <c r="I96" s="66"/>
      <c r="J96" s="66"/>
      <c r="K96" s="66"/>
      <c r="L96" s="66"/>
      <c r="M96" s="65"/>
      <c r="N96" s="65"/>
      <c r="O96" s="66"/>
      <c r="P96" s="65"/>
      <c r="Q96" s="65"/>
      <c r="R96" s="66"/>
      <c r="S96" s="65"/>
      <c r="T96" s="65"/>
      <c r="U96" s="65"/>
      <c r="V96"/>
      <c r="W96"/>
      <c r="X96"/>
      <c r="Y96"/>
      <c r="Z96"/>
      <c r="AA96"/>
      <c r="AB96"/>
      <c r="AC96"/>
      <c r="AD96"/>
      <c r="AE96"/>
      <c r="AF96"/>
      <c r="AG96"/>
      <c r="AH96"/>
      <c r="AI96"/>
      <c r="AJ96"/>
      <c r="AK96"/>
      <c r="AL96"/>
      <c r="AM96" s="66"/>
      <c r="AN96" s="65"/>
      <c r="AO96" s="3"/>
      <c r="AP96" s="65"/>
      <c r="AQ96" s="65"/>
      <c r="AR96" s="90"/>
      <c r="AS96" s="65"/>
      <c r="AT96" s="65"/>
      <c r="AU96" s="65"/>
      <c r="AV96" s="66"/>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9"/>
      <c r="B97" s="65"/>
      <c r="C97" s="65"/>
      <c r="D97" s="65"/>
      <c r="E97" s="66"/>
      <c r="F97" s="66"/>
      <c r="G97" s="66"/>
      <c r="H97" s="66"/>
      <c r="I97" s="66"/>
      <c r="J97" s="66"/>
      <c r="K97" s="66"/>
      <c r="L97" s="66"/>
      <c r="M97" s="65"/>
      <c r="N97" s="65"/>
      <c r="O97" s="66"/>
      <c r="P97" s="65"/>
      <c r="Q97" s="65"/>
      <c r="R97" s="66"/>
      <c r="S97" s="65"/>
      <c r="T97" s="65"/>
      <c r="U97" s="65"/>
      <c r="V97"/>
      <c r="W97"/>
      <c r="X97"/>
      <c r="Y97"/>
      <c r="Z97"/>
      <c r="AA97"/>
      <c r="AB97"/>
      <c r="AC97"/>
      <c r="AD97"/>
      <c r="AE97"/>
      <c r="AF97"/>
      <c r="AG97"/>
      <c r="AH97"/>
      <c r="AI97"/>
      <c r="AJ97"/>
      <c r="AK97"/>
      <c r="AL97"/>
      <c r="AM97" s="66"/>
      <c r="AN97" s="65"/>
      <c r="AP97" s="65"/>
      <c r="AQ97" s="65"/>
      <c r="AR97" s="90"/>
      <c r="AS97" s="65"/>
      <c r="AT97" s="65"/>
      <c r="AU97" s="65"/>
      <c r="AV97" s="66"/>
    </row>
    <row r="98" spans="1:96" s="3" customFormat="1" x14ac:dyDescent="0.2">
      <c r="A98" s="69"/>
      <c r="B98" s="65"/>
      <c r="C98" s="65"/>
      <c r="D98" s="65"/>
      <c r="E98" s="66"/>
      <c r="F98" s="66"/>
      <c r="G98" s="66"/>
      <c r="H98" s="66"/>
      <c r="I98" s="66"/>
      <c r="J98" s="66"/>
      <c r="K98" s="66"/>
      <c r="L98" s="66"/>
      <c r="M98" s="65"/>
      <c r="N98" s="65"/>
      <c r="O98" s="66"/>
      <c r="P98" s="65"/>
      <c r="Q98" s="65"/>
      <c r="R98" s="66"/>
      <c r="S98" s="65"/>
      <c r="T98" s="65"/>
      <c r="U98" s="65"/>
      <c r="V98"/>
      <c r="W98"/>
      <c r="X98"/>
      <c r="Y98"/>
      <c r="Z98"/>
      <c r="AA98"/>
      <c r="AB98"/>
      <c r="AC98"/>
      <c r="AD98"/>
      <c r="AE98"/>
      <c r="AF98"/>
      <c r="AG98"/>
      <c r="AH98"/>
      <c r="AI98"/>
      <c r="AJ98"/>
      <c r="AK98"/>
      <c r="AL98"/>
      <c r="AM98" s="66"/>
      <c r="AN98" s="65"/>
      <c r="AP98" s="65"/>
      <c r="AQ98" s="65"/>
      <c r="AR98" s="90"/>
      <c r="AS98" s="65"/>
      <c r="AT98" s="65"/>
      <c r="AU98" s="65"/>
      <c r="AV98" s="66"/>
    </row>
    <row r="99" spans="1:96" s="3" customFormat="1" x14ac:dyDescent="0.2">
      <c r="A99" s="69"/>
      <c r="B99" s="65"/>
      <c r="C99" s="65"/>
      <c r="D99" s="65"/>
      <c r="E99" s="66"/>
      <c r="F99" s="66"/>
      <c r="G99" s="66"/>
      <c r="H99" s="66"/>
      <c r="I99" s="66"/>
      <c r="J99" s="66"/>
      <c r="K99" s="66"/>
      <c r="L99" s="66"/>
      <c r="M99" s="65"/>
      <c r="N99" s="65"/>
      <c r="O99" s="66"/>
      <c r="P99" s="65"/>
      <c r="Q99" s="65"/>
      <c r="R99" s="66"/>
      <c r="S99" s="65"/>
      <c r="T99" s="65"/>
      <c r="U99" s="65"/>
      <c r="V99"/>
      <c r="W99"/>
      <c r="X99"/>
      <c r="Y99"/>
      <c r="Z99"/>
      <c r="AA99"/>
      <c r="AB99"/>
      <c r="AC99"/>
      <c r="AD99"/>
      <c r="AE99"/>
      <c r="AF99"/>
      <c r="AG99"/>
      <c r="AH99"/>
      <c r="AI99"/>
      <c r="AJ99"/>
      <c r="AK99"/>
      <c r="AL99"/>
      <c r="AM99" s="66"/>
      <c r="AN99" s="65"/>
      <c r="AP99" s="65"/>
      <c r="AQ99" s="65"/>
      <c r="AR99" s="90"/>
      <c r="AS99" s="65"/>
      <c r="AT99" s="65"/>
      <c r="AU99" s="65"/>
      <c r="AV99" s="66"/>
    </row>
    <row r="100" spans="1:96" s="3" customFormat="1" x14ac:dyDescent="0.2">
      <c r="A100" s="69"/>
      <c r="B100" s="65"/>
      <c r="C100" s="65"/>
      <c r="D100" s="65"/>
      <c r="E100" s="66"/>
      <c r="F100" s="66"/>
      <c r="G100" s="66"/>
      <c r="H100" s="66"/>
      <c r="I100" s="66"/>
      <c r="J100" s="66"/>
      <c r="K100" s="66"/>
      <c r="L100" s="66"/>
      <c r="M100" s="65"/>
      <c r="N100" s="65"/>
      <c r="O100" s="66"/>
      <c r="P100" s="65"/>
      <c r="Q100" s="65"/>
      <c r="R100" s="66"/>
      <c r="S100" s="65"/>
      <c r="T100" s="65"/>
      <c r="U100" s="65"/>
      <c r="V100"/>
      <c r="W100"/>
      <c r="X100"/>
      <c r="Y100"/>
      <c r="Z100"/>
      <c r="AA100"/>
      <c r="AB100"/>
      <c r="AC100"/>
      <c r="AD100"/>
      <c r="AE100"/>
      <c r="AF100"/>
      <c r="AG100"/>
      <c r="AH100"/>
      <c r="AI100"/>
      <c r="AJ100"/>
      <c r="AK100"/>
      <c r="AL100"/>
      <c r="AM100" s="66"/>
      <c r="AN100" s="65"/>
      <c r="AP100" s="65"/>
      <c r="AQ100" s="65"/>
      <c r="AR100" s="90"/>
      <c r="AS100" s="65"/>
      <c r="AT100" s="65"/>
      <c r="AU100" s="65"/>
      <c r="AV100" s="66"/>
    </row>
    <row r="101" spans="1:96" s="3" customFormat="1" x14ac:dyDescent="0.2">
      <c r="A101" s="69"/>
      <c r="B101" s="65"/>
      <c r="C101" s="65"/>
      <c r="D101" s="65"/>
      <c r="E101" s="66"/>
      <c r="F101" s="66"/>
      <c r="G101" s="66"/>
      <c r="H101" s="66"/>
      <c r="I101" s="66"/>
      <c r="J101" s="66"/>
      <c r="K101" s="66"/>
      <c r="L101" s="66"/>
      <c r="M101" s="65"/>
      <c r="N101" s="65"/>
      <c r="O101" s="66"/>
      <c r="P101" s="65"/>
      <c r="Q101" s="65"/>
      <c r="R101" s="66"/>
      <c r="S101" s="65"/>
      <c r="T101" s="65"/>
      <c r="U101" s="65"/>
      <c r="V101"/>
      <c r="W101"/>
      <c r="X101"/>
      <c r="Y101"/>
      <c r="Z101"/>
      <c r="AA101"/>
      <c r="AB101"/>
      <c r="AC101"/>
      <c r="AD101"/>
      <c r="AE101"/>
      <c r="AF101"/>
      <c r="AG101"/>
      <c r="AH101"/>
      <c r="AI101"/>
      <c r="AJ101"/>
      <c r="AK101"/>
      <c r="AL101"/>
      <c r="AM101" s="66"/>
      <c r="AN101" s="65"/>
      <c r="AP101" s="65"/>
      <c r="AQ101" s="65"/>
      <c r="AR101" s="90"/>
      <c r="AS101" s="65"/>
      <c r="AT101" s="65"/>
      <c r="AU101" s="65"/>
      <c r="AV101" s="66"/>
    </row>
    <row r="102" spans="1:96" s="3" customFormat="1" x14ac:dyDescent="0.2">
      <c r="A102" s="69"/>
      <c r="B102" s="65"/>
      <c r="C102" s="65"/>
      <c r="D102" s="65"/>
      <c r="E102" s="66"/>
      <c r="F102" s="66"/>
      <c r="G102" s="66"/>
      <c r="H102" s="66"/>
      <c r="I102" s="66"/>
      <c r="J102" s="66"/>
      <c r="K102" s="66"/>
      <c r="L102" s="66"/>
      <c r="M102" s="65"/>
      <c r="N102" s="65"/>
      <c r="O102" s="66"/>
      <c r="P102" s="65"/>
      <c r="Q102" s="65"/>
      <c r="R102" s="66"/>
      <c r="S102" s="65"/>
      <c r="T102" s="65"/>
      <c r="U102" s="65"/>
      <c r="V102"/>
      <c r="W102"/>
      <c r="X102"/>
      <c r="Y102"/>
      <c r="Z102"/>
      <c r="AA102"/>
      <c r="AB102"/>
      <c r="AC102"/>
      <c r="AD102"/>
      <c r="AE102"/>
      <c r="AF102"/>
      <c r="AG102"/>
      <c r="AH102"/>
      <c r="AI102"/>
      <c r="AJ102"/>
      <c r="AK102"/>
      <c r="AL102"/>
      <c r="AM102" s="66"/>
      <c r="AN102" s="65"/>
      <c r="AP102" s="65"/>
      <c r="AQ102" s="65"/>
      <c r="AR102" s="90"/>
      <c r="AS102" s="65"/>
      <c r="AT102" s="65"/>
      <c r="AU102" s="65"/>
      <c r="AV102" s="66"/>
    </row>
    <row r="103" spans="1:96" s="3" customFormat="1" x14ac:dyDescent="0.2">
      <c r="A103" s="69"/>
      <c r="B103" s="65"/>
      <c r="C103" s="65"/>
      <c r="D103" s="65"/>
      <c r="E103" s="66"/>
      <c r="F103" s="66"/>
      <c r="G103" s="66"/>
      <c r="H103" s="66"/>
      <c r="I103" s="66"/>
      <c r="J103" s="66"/>
      <c r="K103" s="66"/>
      <c r="L103" s="66"/>
      <c r="M103" s="65"/>
      <c r="N103" s="65"/>
      <c r="O103" s="66"/>
      <c r="P103" s="65"/>
      <c r="Q103" s="65"/>
      <c r="R103" s="66"/>
      <c r="S103" s="65"/>
      <c r="T103" s="65"/>
      <c r="U103" s="65"/>
      <c r="V103"/>
      <c r="W103"/>
      <c r="X103"/>
      <c r="Y103"/>
      <c r="Z103"/>
      <c r="AA103"/>
      <c r="AB103"/>
      <c r="AC103"/>
      <c r="AD103"/>
      <c r="AE103"/>
      <c r="AF103"/>
      <c r="AG103"/>
      <c r="AH103"/>
      <c r="AI103"/>
      <c r="AJ103"/>
      <c r="AK103"/>
      <c r="AL103"/>
      <c r="AM103" s="66"/>
      <c r="AN103" s="65"/>
      <c r="AP103" s="65"/>
      <c r="AQ103" s="65"/>
      <c r="AR103" s="90"/>
      <c r="AS103" s="65"/>
      <c r="AT103" s="65"/>
      <c r="AU103" s="65"/>
      <c r="AV103" s="66"/>
    </row>
    <row r="104" spans="1:96" s="3" customFormat="1" x14ac:dyDescent="0.2">
      <c r="A104" s="69"/>
      <c r="B104" s="65"/>
      <c r="C104" s="65"/>
      <c r="D104" s="65"/>
      <c r="E104" s="66"/>
      <c r="F104" s="66"/>
      <c r="G104" s="66"/>
      <c r="H104" s="66"/>
      <c r="I104" s="66"/>
      <c r="J104" s="66"/>
      <c r="K104" s="66"/>
      <c r="L104" s="66"/>
      <c r="M104" s="65"/>
      <c r="N104" s="65"/>
      <c r="O104" s="66"/>
      <c r="P104" s="65"/>
      <c r="Q104" s="65"/>
      <c r="R104" s="66"/>
      <c r="S104" s="65"/>
      <c r="T104" s="65"/>
      <c r="U104" s="65"/>
      <c r="V104"/>
      <c r="W104"/>
      <c r="X104"/>
      <c r="Y104"/>
      <c r="Z104"/>
      <c r="AA104"/>
      <c r="AB104"/>
      <c r="AC104"/>
      <c r="AD104"/>
      <c r="AE104"/>
      <c r="AF104"/>
      <c r="AG104"/>
      <c r="AH104"/>
      <c r="AI104"/>
      <c r="AJ104"/>
      <c r="AK104"/>
      <c r="AL104"/>
      <c r="AM104" s="66"/>
      <c r="AN104" s="65"/>
      <c r="AP104" s="65"/>
      <c r="AQ104" s="65"/>
      <c r="AR104" s="90"/>
      <c r="AS104" s="65"/>
      <c r="AT104" s="65"/>
      <c r="AU104" s="65"/>
      <c r="AV104" s="66"/>
    </row>
    <row r="105" spans="1:96" s="3" customFormat="1" x14ac:dyDescent="0.2">
      <c r="A105" s="69"/>
      <c r="B105" s="65"/>
      <c r="C105" s="65"/>
      <c r="D105" s="65"/>
      <c r="E105" s="66"/>
      <c r="F105" s="66"/>
      <c r="G105" s="66"/>
      <c r="H105" s="66"/>
      <c r="I105" s="66"/>
      <c r="J105" s="66"/>
      <c r="K105" s="66"/>
      <c r="L105" s="66"/>
      <c r="M105" s="65"/>
      <c r="N105" s="65"/>
      <c r="O105" s="66"/>
      <c r="P105" s="65"/>
      <c r="Q105" s="65"/>
      <c r="R105" s="66"/>
      <c r="S105" s="65"/>
      <c r="T105" s="65"/>
      <c r="U105" s="65"/>
      <c r="V105"/>
      <c r="W105"/>
      <c r="X105"/>
      <c r="Y105"/>
      <c r="Z105"/>
      <c r="AA105"/>
      <c r="AB105"/>
      <c r="AC105"/>
      <c r="AD105"/>
      <c r="AE105"/>
      <c r="AF105"/>
      <c r="AG105"/>
      <c r="AH105"/>
      <c r="AI105"/>
      <c r="AJ105"/>
      <c r="AK105"/>
      <c r="AL105"/>
      <c r="AM105" s="66"/>
      <c r="AN105" s="65"/>
      <c r="AP105" s="65"/>
      <c r="AQ105" s="65"/>
      <c r="AR105" s="90"/>
      <c r="AS105" s="65"/>
      <c r="AT105" s="65"/>
      <c r="AU105" s="65"/>
      <c r="AV105" s="66"/>
    </row>
    <row r="106" spans="1:96" s="3" customFormat="1" x14ac:dyDescent="0.2">
      <c r="A106" s="69"/>
      <c r="B106" s="65"/>
      <c r="C106" s="65"/>
      <c r="D106" s="65"/>
      <c r="E106" s="66"/>
      <c r="F106" s="66"/>
      <c r="G106" s="66"/>
      <c r="H106" s="66"/>
      <c r="I106" s="66"/>
      <c r="J106" s="66"/>
      <c r="K106" s="66"/>
      <c r="L106" s="66"/>
      <c r="M106" s="65"/>
      <c r="N106" s="65"/>
      <c r="O106" s="66"/>
      <c r="P106" s="65"/>
      <c r="Q106" s="65"/>
      <c r="R106" s="66"/>
      <c r="S106" s="65"/>
      <c r="T106" s="65"/>
      <c r="U106" s="65"/>
      <c r="V106"/>
      <c r="W106"/>
      <c r="X106"/>
      <c r="Y106"/>
      <c r="Z106"/>
      <c r="AA106"/>
      <c r="AB106"/>
      <c r="AC106"/>
      <c r="AD106"/>
      <c r="AE106"/>
      <c r="AF106"/>
      <c r="AG106"/>
      <c r="AH106"/>
      <c r="AI106"/>
      <c r="AJ106"/>
      <c r="AK106"/>
      <c r="AL106"/>
      <c r="AM106" s="66"/>
      <c r="AN106" s="65"/>
      <c r="AP106" s="65"/>
      <c r="AQ106" s="65"/>
      <c r="AR106" s="90"/>
      <c r="AS106" s="65"/>
      <c r="AT106" s="65"/>
      <c r="AU106" s="65"/>
      <c r="AV106" s="66"/>
    </row>
    <row r="107" spans="1:96" s="3" customFormat="1" x14ac:dyDescent="0.2">
      <c r="A107" s="69"/>
      <c r="B107" s="65"/>
      <c r="C107" s="65"/>
      <c r="D107" s="65"/>
      <c r="E107" s="66"/>
      <c r="F107" s="66"/>
      <c r="G107" s="66"/>
      <c r="H107" s="66"/>
      <c r="I107" s="66"/>
      <c r="J107" s="66"/>
      <c r="K107" s="66"/>
      <c r="L107" s="66"/>
      <c r="M107" s="65"/>
      <c r="N107" s="65"/>
      <c r="O107" s="66"/>
      <c r="P107" s="65"/>
      <c r="Q107" s="65"/>
      <c r="R107" s="66"/>
      <c r="S107" s="65"/>
      <c r="T107" s="65"/>
      <c r="U107" s="65"/>
      <c r="V107"/>
      <c r="W107"/>
      <c r="X107"/>
      <c r="Y107"/>
      <c r="Z107"/>
      <c r="AA107"/>
      <c r="AB107"/>
      <c r="AC107"/>
      <c r="AD107"/>
      <c r="AE107"/>
      <c r="AF107"/>
      <c r="AG107"/>
      <c r="AH107"/>
      <c r="AI107"/>
      <c r="AJ107"/>
      <c r="AK107"/>
      <c r="AL107"/>
      <c r="AM107" s="66"/>
      <c r="AN107" s="65"/>
      <c r="AP107" s="65"/>
      <c r="AQ107" s="65"/>
      <c r="AR107" s="90"/>
      <c r="AS107" s="65"/>
      <c r="AT107" s="65"/>
      <c r="AU107" s="65"/>
      <c r="AV107" s="66"/>
    </row>
    <row r="108" spans="1:96" s="3" customFormat="1" x14ac:dyDescent="0.2">
      <c r="A108" s="69"/>
      <c r="B108" s="65"/>
      <c r="C108" s="65"/>
      <c r="D108" s="65"/>
      <c r="E108" s="66"/>
      <c r="F108" s="66"/>
      <c r="G108" s="66"/>
      <c r="H108" s="66"/>
      <c r="I108" s="66"/>
      <c r="J108" s="66"/>
      <c r="K108" s="66"/>
      <c r="L108" s="66"/>
      <c r="M108" s="65"/>
      <c r="N108" s="65"/>
      <c r="O108" s="66"/>
      <c r="P108" s="65"/>
      <c r="Q108" s="65"/>
      <c r="R108" s="66"/>
      <c r="S108" s="65"/>
      <c r="T108" s="65"/>
      <c r="U108" s="65"/>
      <c r="V108"/>
      <c r="W108"/>
      <c r="X108"/>
      <c r="Y108"/>
      <c r="Z108"/>
      <c r="AA108"/>
      <c r="AB108"/>
      <c r="AC108"/>
      <c r="AD108"/>
      <c r="AE108"/>
      <c r="AF108"/>
      <c r="AG108"/>
      <c r="AH108"/>
      <c r="AI108"/>
      <c r="AJ108"/>
      <c r="AK108"/>
      <c r="AL108"/>
      <c r="AM108" s="66"/>
      <c r="AN108" s="65"/>
      <c r="AP108" s="65"/>
      <c r="AQ108" s="65"/>
      <c r="AR108" s="90"/>
      <c r="AS108" s="65"/>
      <c r="AT108" s="65"/>
      <c r="AU108" s="65"/>
      <c r="AV108" s="66"/>
    </row>
    <row r="109" spans="1:96" s="3" customFormat="1" x14ac:dyDescent="0.2">
      <c r="A109" s="69"/>
      <c r="B109" s="65"/>
      <c r="C109" s="65"/>
      <c r="D109" s="65"/>
      <c r="E109" s="66"/>
      <c r="F109" s="66"/>
      <c r="G109" s="66"/>
      <c r="H109" s="66"/>
      <c r="I109" s="66"/>
      <c r="J109" s="66"/>
      <c r="K109" s="66"/>
      <c r="L109" s="66"/>
      <c r="M109" s="65"/>
      <c r="N109" s="65"/>
      <c r="O109" s="66"/>
      <c r="P109" s="65"/>
      <c r="Q109" s="65"/>
      <c r="R109" s="66"/>
      <c r="S109" s="65"/>
      <c r="T109" s="65"/>
      <c r="U109" s="65"/>
      <c r="V109"/>
      <c r="W109"/>
      <c r="X109"/>
      <c r="Y109"/>
      <c r="Z109"/>
      <c r="AA109"/>
      <c r="AB109"/>
      <c r="AC109"/>
      <c r="AD109"/>
      <c r="AE109"/>
      <c r="AF109"/>
      <c r="AG109"/>
      <c r="AH109"/>
      <c r="AI109"/>
      <c r="AJ109"/>
      <c r="AK109"/>
      <c r="AL109"/>
      <c r="AM109" s="66"/>
      <c r="AN109" s="65"/>
      <c r="AP109" s="65"/>
      <c r="AQ109" s="65"/>
      <c r="AR109" s="90"/>
      <c r="AS109" s="65"/>
      <c r="AT109" s="65"/>
      <c r="AU109" s="65"/>
      <c r="AV109" s="66"/>
    </row>
    <row r="110" spans="1:96" s="26" customFormat="1" ht="14.25" customHeight="1" x14ac:dyDescent="0.2">
      <c r="A110" s="69"/>
      <c r="B110" s="65"/>
      <c r="C110" s="65"/>
      <c r="D110" s="65"/>
      <c r="E110" s="66"/>
      <c r="F110" s="66"/>
      <c r="G110" s="66"/>
      <c r="H110" s="66"/>
      <c r="I110" s="66"/>
      <c r="J110" s="66"/>
      <c r="K110" s="66"/>
      <c r="L110" s="66"/>
      <c r="M110" s="65"/>
      <c r="N110" s="65"/>
      <c r="O110" s="66"/>
      <c r="P110" s="65"/>
      <c r="Q110" s="65"/>
      <c r="R110" s="66"/>
      <c r="S110" s="65"/>
      <c r="T110" s="65"/>
      <c r="U110" s="65"/>
      <c r="V110"/>
      <c r="W110"/>
      <c r="X110"/>
      <c r="Y110"/>
      <c r="Z110"/>
      <c r="AA110"/>
      <c r="AB110"/>
      <c r="AC110"/>
      <c r="AD110"/>
      <c r="AE110"/>
      <c r="AF110"/>
      <c r="AG110"/>
      <c r="AH110"/>
      <c r="AI110"/>
      <c r="AJ110"/>
      <c r="AK110"/>
      <c r="AL110"/>
      <c r="AM110" s="66"/>
      <c r="AN110" s="65"/>
      <c r="AO110" s="3"/>
      <c r="AP110" s="65"/>
      <c r="AQ110" s="65"/>
      <c r="AR110" s="90"/>
      <c r="AS110" s="65"/>
      <c r="AT110" s="65"/>
      <c r="AU110" s="65"/>
      <c r="AV110" s="66"/>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row>
    <row r="111" spans="1:96" s="3" customFormat="1" x14ac:dyDescent="0.2">
      <c r="A111" s="69"/>
      <c r="B111" s="65"/>
      <c r="C111" s="65"/>
      <c r="D111" s="65"/>
      <c r="E111" s="66"/>
      <c r="F111" s="66"/>
      <c r="G111" s="66"/>
      <c r="H111" s="66"/>
      <c r="I111" s="66"/>
      <c r="J111" s="66"/>
      <c r="K111" s="66"/>
      <c r="L111" s="66"/>
      <c r="M111" s="65"/>
      <c r="N111" s="65"/>
      <c r="O111" s="66"/>
      <c r="P111" s="65"/>
      <c r="Q111" s="65"/>
      <c r="R111" s="66"/>
      <c r="S111" s="65"/>
      <c r="T111" s="65"/>
      <c r="U111" s="65"/>
      <c r="V111"/>
      <c r="W111"/>
      <c r="X111"/>
      <c r="Y111"/>
      <c r="Z111"/>
      <c r="AA111"/>
      <c r="AB111"/>
      <c r="AC111"/>
      <c r="AD111"/>
      <c r="AE111"/>
      <c r="AF111"/>
      <c r="AG111"/>
      <c r="AH111"/>
      <c r="AI111"/>
      <c r="AJ111"/>
      <c r="AK111"/>
      <c r="AL111"/>
      <c r="AM111" s="66"/>
      <c r="AN111" s="65"/>
      <c r="AP111" s="65"/>
      <c r="AQ111" s="65"/>
      <c r="AR111" s="90"/>
      <c r="AS111" s="65"/>
      <c r="AT111" s="65"/>
      <c r="AU111" s="65"/>
      <c r="AV111" s="66"/>
    </row>
    <row r="112" spans="1:96" s="3" customFormat="1" x14ac:dyDescent="0.2">
      <c r="A112" s="69"/>
      <c r="B112" s="65"/>
      <c r="C112" s="65"/>
      <c r="D112" s="65"/>
      <c r="E112" s="66"/>
      <c r="F112" s="66"/>
      <c r="G112" s="66"/>
      <c r="H112" s="66"/>
      <c r="I112" s="66"/>
      <c r="J112" s="66"/>
      <c r="K112" s="66"/>
      <c r="L112" s="66"/>
      <c r="M112" s="65"/>
      <c r="N112" s="65"/>
      <c r="O112" s="66"/>
      <c r="P112" s="65"/>
      <c r="Q112" s="65"/>
      <c r="R112" s="66"/>
      <c r="S112" s="65"/>
      <c r="T112" s="65"/>
      <c r="U112" s="65"/>
      <c r="V112"/>
      <c r="W112"/>
      <c r="X112"/>
      <c r="Y112"/>
      <c r="Z112"/>
      <c r="AA112"/>
      <c r="AB112"/>
      <c r="AC112"/>
      <c r="AD112"/>
      <c r="AE112"/>
      <c r="AF112"/>
      <c r="AG112"/>
      <c r="AH112"/>
      <c r="AI112"/>
      <c r="AJ112"/>
      <c r="AK112"/>
      <c r="AL112"/>
      <c r="AM112" s="66"/>
      <c r="AN112" s="65"/>
      <c r="AP112" s="65"/>
      <c r="AQ112" s="65"/>
      <c r="AR112" s="90"/>
      <c r="AS112" s="65"/>
      <c r="AT112" s="65"/>
      <c r="AU112" s="65"/>
      <c r="AV112" s="66"/>
    </row>
    <row r="113" spans="1:96" s="3" customFormat="1" x14ac:dyDescent="0.2">
      <c r="A113" s="69"/>
      <c r="B113" s="65"/>
      <c r="C113" s="65"/>
      <c r="D113" s="65"/>
      <c r="E113" s="66"/>
      <c r="F113" s="66"/>
      <c r="G113" s="66"/>
      <c r="H113" s="66"/>
      <c r="I113" s="66"/>
      <c r="J113" s="66"/>
      <c r="K113" s="66"/>
      <c r="L113" s="66"/>
      <c r="M113" s="65"/>
      <c r="N113" s="65"/>
      <c r="O113" s="66"/>
      <c r="P113" s="65"/>
      <c r="Q113" s="65"/>
      <c r="R113" s="66"/>
      <c r="S113" s="65"/>
      <c r="T113" s="65"/>
      <c r="U113" s="65"/>
      <c r="V113"/>
      <c r="W113"/>
      <c r="X113"/>
      <c r="Y113"/>
      <c r="Z113"/>
      <c r="AA113"/>
      <c r="AB113"/>
      <c r="AC113"/>
      <c r="AD113"/>
      <c r="AE113"/>
      <c r="AF113"/>
      <c r="AG113"/>
      <c r="AH113"/>
      <c r="AI113"/>
      <c r="AJ113"/>
      <c r="AK113"/>
      <c r="AL113"/>
      <c r="AM113" s="66"/>
      <c r="AN113" s="65"/>
      <c r="AP113" s="65"/>
      <c r="AQ113" s="65"/>
      <c r="AR113" s="90"/>
      <c r="AS113" s="65"/>
      <c r="AT113" s="65"/>
      <c r="AU113" s="65"/>
      <c r="AV113" s="66"/>
    </row>
    <row r="114" spans="1:96" s="3" customFormat="1" x14ac:dyDescent="0.2">
      <c r="A114" s="69"/>
      <c r="B114" s="65"/>
      <c r="C114" s="65"/>
      <c r="D114" s="65"/>
      <c r="E114" s="66"/>
      <c r="F114" s="66"/>
      <c r="G114" s="66"/>
      <c r="H114" s="66"/>
      <c r="I114" s="66"/>
      <c r="J114" s="66"/>
      <c r="K114" s="66"/>
      <c r="L114" s="66"/>
      <c r="M114" s="65"/>
      <c r="N114" s="65"/>
      <c r="O114" s="66"/>
      <c r="P114" s="65"/>
      <c r="Q114" s="65"/>
      <c r="R114" s="66"/>
      <c r="S114" s="65"/>
      <c r="T114" s="65"/>
      <c r="U114" s="65"/>
      <c r="V114"/>
      <c r="W114"/>
      <c r="X114"/>
      <c r="Y114"/>
      <c r="Z114"/>
      <c r="AA114"/>
      <c r="AB114"/>
      <c r="AC114"/>
      <c r="AD114"/>
      <c r="AE114"/>
      <c r="AF114"/>
      <c r="AG114"/>
      <c r="AH114"/>
      <c r="AI114"/>
      <c r="AJ114"/>
      <c r="AK114"/>
      <c r="AL114"/>
      <c r="AM114" s="66"/>
      <c r="AN114" s="65"/>
      <c r="AP114" s="65"/>
      <c r="AQ114" s="65"/>
      <c r="AR114" s="90"/>
      <c r="AS114" s="65"/>
      <c r="AT114" s="65"/>
      <c r="AU114" s="65"/>
      <c r="AV114" s="66"/>
    </row>
    <row r="115" spans="1:96" s="3" customFormat="1" x14ac:dyDescent="0.2">
      <c r="A115" s="69"/>
      <c r="B115" s="65"/>
      <c r="C115" s="65"/>
      <c r="D115" s="65"/>
      <c r="E115" s="66"/>
      <c r="F115" s="66"/>
      <c r="G115" s="66"/>
      <c r="H115" s="66"/>
      <c r="I115" s="66"/>
      <c r="J115" s="66"/>
      <c r="K115" s="66"/>
      <c r="L115" s="66"/>
      <c r="M115" s="65"/>
      <c r="N115" s="65"/>
      <c r="O115" s="66"/>
      <c r="P115" s="65"/>
      <c r="Q115" s="65"/>
      <c r="R115" s="66"/>
      <c r="S115" s="65"/>
      <c r="T115" s="65"/>
      <c r="U115" s="65"/>
      <c r="V115"/>
      <c r="W115"/>
      <c r="X115"/>
      <c r="Y115"/>
      <c r="Z115"/>
      <c r="AA115"/>
      <c r="AB115"/>
      <c r="AC115"/>
      <c r="AD115"/>
      <c r="AE115"/>
      <c r="AF115"/>
      <c r="AG115"/>
      <c r="AH115"/>
      <c r="AI115"/>
      <c r="AJ115"/>
      <c r="AK115"/>
      <c r="AL115"/>
      <c r="AM115" s="66"/>
      <c r="AN115" s="65"/>
      <c r="AP115" s="65"/>
      <c r="AQ115" s="65"/>
      <c r="AR115" s="90"/>
      <c r="AS115" s="65"/>
      <c r="AT115" s="65"/>
      <c r="AU115" s="65"/>
      <c r="AV115" s="66"/>
    </row>
    <row r="116" spans="1:96" s="3" customFormat="1" x14ac:dyDescent="0.2">
      <c r="A116" s="69"/>
      <c r="B116" s="65"/>
      <c r="C116" s="65"/>
      <c r="D116" s="65"/>
      <c r="E116" s="66"/>
      <c r="F116" s="66"/>
      <c r="G116" s="66"/>
      <c r="H116" s="66"/>
      <c r="I116" s="66"/>
      <c r="J116" s="66"/>
      <c r="K116" s="66"/>
      <c r="L116" s="66"/>
      <c r="M116" s="65"/>
      <c r="N116" s="65"/>
      <c r="O116" s="66"/>
      <c r="P116" s="65"/>
      <c r="Q116" s="65"/>
      <c r="R116" s="66"/>
      <c r="S116" s="65"/>
      <c r="T116" s="65"/>
      <c r="U116" s="65"/>
      <c r="V116"/>
      <c r="W116"/>
      <c r="X116"/>
      <c r="Y116"/>
      <c r="Z116"/>
      <c r="AA116"/>
      <c r="AB116"/>
      <c r="AC116"/>
      <c r="AD116"/>
      <c r="AE116"/>
      <c r="AF116"/>
      <c r="AG116"/>
      <c r="AH116"/>
      <c r="AI116"/>
      <c r="AJ116"/>
      <c r="AK116"/>
      <c r="AL116"/>
      <c r="AM116" s="66"/>
      <c r="AN116" s="65"/>
      <c r="AP116" s="65"/>
      <c r="AQ116" s="65"/>
      <c r="AR116" s="90"/>
      <c r="AS116" s="65"/>
      <c r="AT116" s="65"/>
      <c r="AU116" s="65"/>
      <c r="AV116" s="66"/>
    </row>
    <row r="117" spans="1:96" s="26" customFormat="1" ht="14.25" customHeight="1" x14ac:dyDescent="0.2">
      <c r="A117" s="69"/>
      <c r="B117" s="65"/>
      <c r="C117" s="65"/>
      <c r="D117" s="65"/>
      <c r="E117" s="66"/>
      <c r="F117" s="66"/>
      <c r="G117" s="66"/>
      <c r="H117" s="66"/>
      <c r="I117" s="66"/>
      <c r="J117" s="66"/>
      <c r="K117" s="66"/>
      <c r="L117" s="66"/>
      <c r="M117" s="65"/>
      <c r="N117" s="65"/>
      <c r="O117" s="66"/>
      <c r="P117" s="65"/>
      <c r="Q117" s="65"/>
      <c r="R117" s="66"/>
      <c r="S117" s="65"/>
      <c r="T117" s="65"/>
      <c r="U117" s="65"/>
      <c r="V117"/>
      <c r="W117"/>
      <c r="X117"/>
      <c r="Y117"/>
      <c r="Z117"/>
      <c r="AA117"/>
      <c r="AB117"/>
      <c r="AC117"/>
      <c r="AD117"/>
      <c r="AE117"/>
      <c r="AF117"/>
      <c r="AG117"/>
      <c r="AH117"/>
      <c r="AI117"/>
      <c r="AJ117"/>
      <c r="AK117"/>
      <c r="AL117"/>
      <c r="AM117" s="66"/>
      <c r="AN117" s="65"/>
      <c r="AO117" s="3"/>
      <c r="AP117" s="65"/>
      <c r="AQ117" s="65"/>
      <c r="AR117" s="90"/>
      <c r="AS117" s="65"/>
      <c r="AT117" s="65"/>
      <c r="AU117" s="65"/>
      <c r="AV117" s="66"/>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row>
    <row r="118" spans="1:96" s="3" customFormat="1" x14ac:dyDescent="0.2">
      <c r="A118" s="69"/>
      <c r="B118" s="65"/>
      <c r="C118" s="65"/>
      <c r="D118" s="65"/>
      <c r="E118" s="66"/>
      <c r="F118" s="66"/>
      <c r="G118" s="66"/>
      <c r="H118" s="66"/>
      <c r="I118" s="66"/>
      <c r="J118" s="66"/>
      <c r="K118" s="66"/>
      <c r="L118" s="66"/>
      <c r="M118" s="65"/>
      <c r="N118" s="65"/>
      <c r="O118" s="66"/>
      <c r="P118" s="65"/>
      <c r="Q118" s="65"/>
      <c r="R118" s="66"/>
      <c r="S118" s="65"/>
      <c r="T118" s="65"/>
      <c r="U118" s="65"/>
      <c r="V118"/>
      <c r="W118"/>
      <c r="X118"/>
      <c r="Y118"/>
      <c r="Z118"/>
      <c r="AA118"/>
      <c r="AB118"/>
      <c r="AC118"/>
      <c r="AD118"/>
      <c r="AE118"/>
      <c r="AF118"/>
      <c r="AG118"/>
      <c r="AH118"/>
      <c r="AI118"/>
      <c r="AJ118"/>
      <c r="AK118"/>
      <c r="AL118"/>
      <c r="AM118" s="66"/>
      <c r="AN118" s="65"/>
      <c r="AP118" s="65"/>
      <c r="AQ118" s="65"/>
      <c r="AR118" s="90"/>
      <c r="AS118" s="65"/>
      <c r="AT118" s="65"/>
      <c r="AU118" s="65"/>
      <c r="AV118" s="66"/>
    </row>
    <row r="119" spans="1:96" s="3" customFormat="1" x14ac:dyDescent="0.2">
      <c r="A119" s="69"/>
      <c r="B119" s="65"/>
      <c r="C119" s="65"/>
      <c r="D119" s="65"/>
      <c r="E119" s="66"/>
      <c r="F119" s="66"/>
      <c r="G119" s="66"/>
      <c r="H119" s="66"/>
      <c r="I119" s="66"/>
      <c r="J119" s="66"/>
      <c r="K119" s="66"/>
      <c r="L119" s="66"/>
      <c r="M119" s="65"/>
      <c r="N119" s="65"/>
      <c r="O119" s="66"/>
      <c r="P119" s="65"/>
      <c r="Q119" s="65"/>
      <c r="R119" s="66"/>
      <c r="S119" s="65"/>
      <c r="T119" s="65"/>
      <c r="U119" s="65"/>
      <c r="V119"/>
      <c r="W119"/>
      <c r="X119"/>
      <c r="Y119"/>
      <c r="Z119"/>
      <c r="AA119"/>
      <c r="AB119"/>
      <c r="AC119"/>
      <c r="AD119"/>
      <c r="AE119"/>
      <c r="AF119"/>
      <c r="AG119"/>
      <c r="AH119"/>
      <c r="AI119"/>
      <c r="AJ119"/>
      <c r="AK119"/>
      <c r="AL119"/>
      <c r="AM119" s="66"/>
      <c r="AN119" s="65"/>
      <c r="AP119" s="65"/>
      <c r="AQ119" s="65"/>
      <c r="AR119" s="90"/>
      <c r="AS119" s="65"/>
      <c r="AT119" s="65"/>
      <c r="AU119" s="65"/>
      <c r="AV119" s="66"/>
    </row>
    <row r="120" spans="1:96" s="3" customFormat="1" x14ac:dyDescent="0.2">
      <c r="A120" s="69"/>
      <c r="B120" s="65"/>
      <c r="C120" s="65"/>
      <c r="D120" s="65"/>
      <c r="E120" s="66"/>
      <c r="F120" s="66"/>
      <c r="G120" s="66"/>
      <c r="H120" s="66"/>
      <c r="I120" s="66"/>
      <c r="J120" s="66"/>
      <c r="K120" s="66"/>
      <c r="L120" s="66"/>
      <c r="M120" s="65"/>
      <c r="N120" s="65"/>
      <c r="O120" s="66"/>
      <c r="P120" s="65"/>
      <c r="Q120" s="65"/>
      <c r="R120" s="66"/>
      <c r="S120" s="65"/>
      <c r="T120" s="65"/>
      <c r="U120" s="65"/>
      <c r="V120"/>
      <c r="W120"/>
      <c r="X120"/>
      <c r="Y120"/>
      <c r="Z120"/>
      <c r="AA120"/>
      <c r="AB120"/>
      <c r="AC120"/>
      <c r="AD120"/>
      <c r="AE120"/>
      <c r="AF120"/>
      <c r="AG120"/>
      <c r="AH120"/>
      <c r="AI120"/>
      <c r="AJ120"/>
      <c r="AK120"/>
      <c r="AL120"/>
      <c r="AM120" s="66"/>
      <c r="AN120" s="65"/>
      <c r="AP120" s="65"/>
      <c r="AQ120" s="65"/>
      <c r="AR120" s="90"/>
      <c r="AS120" s="65"/>
      <c r="AT120" s="65"/>
      <c r="AU120" s="65"/>
      <c r="AV120" s="66"/>
    </row>
    <row r="121" spans="1:96" s="3" customFormat="1" x14ac:dyDescent="0.2">
      <c r="A121" s="69"/>
      <c r="B121" s="65"/>
      <c r="C121" s="65"/>
      <c r="D121" s="65"/>
      <c r="E121" s="66"/>
      <c r="F121" s="66"/>
      <c r="G121" s="66"/>
      <c r="H121" s="66"/>
      <c r="I121" s="66"/>
      <c r="J121" s="66"/>
      <c r="K121" s="66"/>
      <c r="L121" s="66"/>
      <c r="M121" s="65"/>
      <c r="N121" s="65"/>
      <c r="O121" s="66"/>
      <c r="P121" s="65"/>
      <c r="Q121" s="65"/>
      <c r="R121" s="66"/>
      <c r="S121" s="65"/>
      <c r="T121" s="65"/>
      <c r="U121" s="65"/>
      <c r="V121"/>
      <c r="W121"/>
      <c r="X121"/>
      <c r="Y121"/>
      <c r="Z121"/>
      <c r="AA121"/>
      <c r="AB121"/>
      <c r="AC121"/>
      <c r="AD121"/>
      <c r="AE121"/>
      <c r="AF121"/>
      <c r="AG121"/>
      <c r="AH121"/>
      <c r="AI121"/>
      <c r="AJ121"/>
      <c r="AK121"/>
      <c r="AL121"/>
      <c r="AM121" s="66"/>
      <c r="AN121" s="65"/>
      <c r="AP121" s="65"/>
      <c r="AQ121" s="65"/>
      <c r="AR121" s="90"/>
      <c r="AS121" s="65"/>
      <c r="AT121" s="65"/>
      <c r="AU121" s="65"/>
      <c r="AV121" s="66"/>
    </row>
    <row r="122" spans="1:96" s="3" customFormat="1" x14ac:dyDescent="0.2">
      <c r="A122" s="69"/>
      <c r="B122" s="65"/>
      <c r="C122" s="65"/>
      <c r="D122" s="65"/>
      <c r="E122" s="66"/>
      <c r="F122" s="66"/>
      <c r="G122" s="66"/>
      <c r="H122" s="66"/>
      <c r="I122" s="66"/>
      <c r="J122" s="66"/>
      <c r="K122" s="66"/>
      <c r="L122" s="66"/>
      <c r="M122" s="65"/>
      <c r="N122" s="65"/>
      <c r="O122" s="66"/>
      <c r="P122" s="65"/>
      <c r="Q122" s="65"/>
      <c r="R122" s="66"/>
      <c r="S122" s="65"/>
      <c r="T122" s="65"/>
      <c r="U122" s="65"/>
      <c r="V122"/>
      <c r="W122"/>
      <c r="X122"/>
      <c r="Y122"/>
      <c r="Z122"/>
      <c r="AA122"/>
      <c r="AB122"/>
      <c r="AC122"/>
      <c r="AD122"/>
      <c r="AE122"/>
      <c r="AF122"/>
      <c r="AG122"/>
      <c r="AH122"/>
      <c r="AI122"/>
      <c r="AJ122"/>
      <c r="AK122"/>
      <c r="AL122"/>
      <c r="AM122" s="66"/>
      <c r="AN122" s="65"/>
      <c r="AP122" s="65"/>
      <c r="AQ122" s="65"/>
      <c r="AR122" s="90"/>
      <c r="AS122" s="65"/>
      <c r="AT122" s="65"/>
      <c r="AU122" s="65"/>
      <c r="AV122" s="66"/>
    </row>
    <row r="123" spans="1:96" s="3" customFormat="1" x14ac:dyDescent="0.2">
      <c r="A123" s="69"/>
      <c r="B123" s="65"/>
      <c r="C123" s="65"/>
      <c r="D123" s="65"/>
      <c r="E123" s="66"/>
      <c r="F123" s="66"/>
      <c r="G123" s="66"/>
      <c r="H123" s="66"/>
      <c r="I123" s="66"/>
      <c r="J123" s="66"/>
      <c r="K123" s="66"/>
      <c r="L123" s="66"/>
      <c r="M123" s="65"/>
      <c r="N123" s="65"/>
      <c r="O123" s="66"/>
      <c r="P123" s="65"/>
      <c r="Q123" s="65"/>
      <c r="R123" s="66"/>
      <c r="S123" s="65"/>
      <c r="T123" s="65"/>
      <c r="U123" s="65"/>
      <c r="V123"/>
      <c r="W123"/>
      <c r="X123"/>
      <c r="Y123"/>
      <c r="Z123"/>
      <c r="AA123"/>
      <c r="AB123"/>
      <c r="AC123"/>
      <c r="AD123"/>
      <c r="AE123"/>
      <c r="AF123"/>
      <c r="AG123"/>
      <c r="AH123"/>
      <c r="AI123"/>
      <c r="AJ123"/>
      <c r="AK123"/>
      <c r="AL123"/>
      <c r="AM123" s="66"/>
      <c r="AN123" s="65"/>
      <c r="AP123" s="65"/>
      <c r="AQ123" s="65"/>
      <c r="AR123" s="90"/>
      <c r="AS123" s="65"/>
      <c r="AT123" s="65"/>
      <c r="AU123" s="65"/>
      <c r="AV123" s="66"/>
    </row>
    <row r="124" spans="1:96" s="3" customFormat="1" x14ac:dyDescent="0.2">
      <c r="A124" s="69"/>
      <c r="B124" s="65"/>
      <c r="C124" s="65"/>
      <c r="D124" s="65"/>
      <c r="E124" s="66"/>
      <c r="F124" s="66"/>
      <c r="G124" s="66"/>
      <c r="H124" s="66"/>
      <c r="I124" s="66"/>
      <c r="J124" s="66"/>
      <c r="K124" s="66"/>
      <c r="L124" s="66"/>
      <c r="M124" s="65"/>
      <c r="N124" s="65"/>
      <c r="O124" s="66"/>
      <c r="P124" s="65"/>
      <c r="Q124" s="65"/>
      <c r="R124" s="66"/>
      <c r="S124" s="65"/>
      <c r="T124" s="65"/>
      <c r="U124" s="65"/>
      <c r="V124"/>
      <c r="W124"/>
      <c r="X124"/>
      <c r="Y124"/>
      <c r="Z124"/>
      <c r="AA124"/>
      <c r="AB124"/>
      <c r="AC124"/>
      <c r="AD124"/>
      <c r="AE124"/>
      <c r="AF124"/>
      <c r="AG124"/>
      <c r="AH124"/>
      <c r="AI124"/>
      <c r="AJ124"/>
      <c r="AK124"/>
      <c r="AL124"/>
      <c r="AM124" s="66"/>
      <c r="AN124" s="65"/>
      <c r="AP124" s="65"/>
      <c r="AQ124" s="65"/>
      <c r="AR124" s="90"/>
      <c r="AS124" s="65"/>
      <c r="AT124" s="65"/>
      <c r="AU124" s="65"/>
      <c r="AV124" s="66"/>
    </row>
    <row r="125" spans="1:96" s="3" customFormat="1" x14ac:dyDescent="0.2">
      <c r="A125" s="69"/>
      <c r="B125" s="65"/>
      <c r="C125" s="65"/>
      <c r="D125" s="65"/>
      <c r="E125" s="66"/>
      <c r="F125" s="66"/>
      <c r="G125" s="66"/>
      <c r="H125" s="66"/>
      <c r="I125" s="66"/>
      <c r="J125" s="66"/>
      <c r="K125" s="66"/>
      <c r="L125" s="66"/>
      <c r="M125" s="65"/>
      <c r="N125" s="65"/>
      <c r="O125" s="66"/>
      <c r="P125" s="65"/>
      <c r="Q125" s="65"/>
      <c r="R125" s="66"/>
      <c r="S125" s="65"/>
      <c r="T125" s="65"/>
      <c r="U125" s="65"/>
      <c r="V125"/>
      <c r="W125"/>
      <c r="X125"/>
      <c r="Y125"/>
      <c r="Z125"/>
      <c r="AA125"/>
      <c r="AB125"/>
      <c r="AC125"/>
      <c r="AD125"/>
      <c r="AE125"/>
      <c r="AF125"/>
      <c r="AG125"/>
      <c r="AH125"/>
      <c r="AI125"/>
      <c r="AJ125"/>
      <c r="AK125"/>
      <c r="AL125"/>
      <c r="AM125" s="66"/>
      <c r="AN125" s="65"/>
      <c r="AP125" s="65"/>
      <c r="AQ125" s="65"/>
      <c r="AR125" s="90"/>
      <c r="AS125" s="65"/>
      <c r="AT125" s="65"/>
      <c r="AU125" s="65"/>
      <c r="AV125" s="66"/>
    </row>
    <row r="126" spans="1:96" s="3" customFormat="1" x14ac:dyDescent="0.2">
      <c r="A126" s="69"/>
      <c r="B126" s="65"/>
      <c r="C126" s="65"/>
      <c r="D126" s="65"/>
      <c r="E126" s="66"/>
      <c r="F126" s="66"/>
      <c r="G126" s="66"/>
      <c r="H126" s="66"/>
      <c r="I126" s="66"/>
      <c r="J126" s="66"/>
      <c r="K126" s="66"/>
      <c r="L126" s="66"/>
      <c r="M126" s="65"/>
      <c r="N126" s="65"/>
      <c r="O126" s="66"/>
      <c r="P126" s="65"/>
      <c r="Q126" s="65"/>
      <c r="R126" s="66"/>
      <c r="S126" s="65"/>
      <c r="T126" s="65"/>
      <c r="U126" s="65"/>
      <c r="V126"/>
      <c r="W126"/>
      <c r="X126"/>
      <c r="Y126"/>
      <c r="Z126"/>
      <c r="AA126"/>
      <c r="AB126"/>
      <c r="AC126"/>
      <c r="AD126"/>
      <c r="AE126"/>
      <c r="AF126"/>
      <c r="AG126"/>
      <c r="AH126"/>
      <c r="AI126"/>
      <c r="AJ126"/>
      <c r="AK126"/>
      <c r="AL126"/>
      <c r="AM126" s="66"/>
      <c r="AN126" s="65"/>
      <c r="AP126" s="65"/>
      <c r="AQ126" s="65"/>
      <c r="AR126" s="90"/>
      <c r="AS126" s="65"/>
      <c r="AT126" s="65"/>
      <c r="AU126" s="65"/>
      <c r="AV126" s="66"/>
    </row>
    <row r="127" spans="1:96" s="3" customFormat="1" x14ac:dyDescent="0.2">
      <c r="A127" s="69"/>
      <c r="B127" s="65"/>
      <c r="C127" s="65"/>
      <c r="D127" s="65"/>
      <c r="E127" s="66"/>
      <c r="F127" s="66"/>
      <c r="G127" s="66"/>
      <c r="H127" s="66"/>
      <c r="I127" s="66"/>
      <c r="J127" s="66"/>
      <c r="K127" s="66"/>
      <c r="L127" s="66"/>
      <c r="M127" s="65"/>
      <c r="N127" s="65"/>
      <c r="O127" s="66"/>
      <c r="P127" s="65"/>
      <c r="Q127" s="65"/>
      <c r="R127" s="66"/>
      <c r="S127" s="65"/>
      <c r="T127" s="65"/>
      <c r="U127" s="65"/>
      <c r="V127"/>
      <c r="W127"/>
      <c r="X127"/>
      <c r="Y127"/>
      <c r="Z127"/>
      <c r="AA127"/>
      <c r="AB127"/>
      <c r="AC127"/>
      <c r="AD127"/>
      <c r="AE127"/>
      <c r="AF127"/>
      <c r="AG127"/>
      <c r="AH127"/>
      <c r="AI127"/>
      <c r="AJ127"/>
      <c r="AK127"/>
      <c r="AL127"/>
      <c r="AM127" s="66"/>
      <c r="AN127" s="65"/>
      <c r="AP127" s="65"/>
      <c r="AQ127" s="65"/>
      <c r="AR127" s="90"/>
      <c r="AS127" s="65"/>
      <c r="AT127" s="65"/>
      <c r="AU127" s="65"/>
      <c r="AV127" s="66"/>
    </row>
    <row r="128" spans="1:96" s="3" customFormat="1" x14ac:dyDescent="0.2">
      <c r="A128" s="69"/>
      <c r="B128" s="65"/>
      <c r="C128" s="65"/>
      <c r="D128" s="65"/>
      <c r="E128" s="66"/>
      <c r="F128" s="66"/>
      <c r="G128" s="66"/>
      <c r="H128" s="66"/>
      <c r="I128" s="66"/>
      <c r="J128" s="66"/>
      <c r="K128" s="66"/>
      <c r="L128" s="66"/>
      <c r="M128" s="65"/>
      <c r="N128" s="65"/>
      <c r="O128" s="66"/>
      <c r="P128" s="65"/>
      <c r="Q128" s="65"/>
      <c r="R128" s="66"/>
      <c r="S128" s="65"/>
      <c r="T128" s="65"/>
      <c r="U128" s="65"/>
      <c r="V128"/>
      <c r="W128"/>
      <c r="X128"/>
      <c r="Y128"/>
      <c r="Z128"/>
      <c r="AA128"/>
      <c r="AB128"/>
      <c r="AC128"/>
      <c r="AD128"/>
      <c r="AE128"/>
      <c r="AF128"/>
      <c r="AG128"/>
      <c r="AH128"/>
      <c r="AI128"/>
      <c r="AJ128"/>
      <c r="AK128"/>
      <c r="AL128"/>
      <c r="AM128" s="66"/>
      <c r="AN128" s="65"/>
      <c r="AP128" s="65"/>
      <c r="AQ128" s="65"/>
      <c r="AR128" s="90"/>
      <c r="AS128" s="65"/>
      <c r="AT128" s="65"/>
      <c r="AU128" s="65"/>
      <c r="AV128" s="66"/>
    </row>
    <row r="129" spans="1:48" s="3" customFormat="1" x14ac:dyDescent="0.2">
      <c r="A129" s="69"/>
      <c r="B129" s="65"/>
      <c r="C129" s="65"/>
      <c r="D129" s="65"/>
      <c r="E129" s="66"/>
      <c r="F129" s="66"/>
      <c r="G129" s="66"/>
      <c r="H129" s="66"/>
      <c r="I129" s="66"/>
      <c r="J129" s="66"/>
      <c r="K129" s="66"/>
      <c r="L129" s="66"/>
      <c r="M129" s="65"/>
      <c r="N129" s="65"/>
      <c r="O129" s="66"/>
      <c r="P129" s="65"/>
      <c r="Q129" s="65"/>
      <c r="R129" s="66"/>
      <c r="S129" s="65"/>
      <c r="T129" s="65"/>
      <c r="U129" s="65"/>
      <c r="V129"/>
      <c r="W129"/>
      <c r="X129"/>
      <c r="Y129"/>
      <c r="Z129"/>
      <c r="AA129"/>
      <c r="AB129"/>
      <c r="AC129"/>
      <c r="AD129"/>
      <c r="AE129"/>
      <c r="AF129"/>
      <c r="AG129"/>
      <c r="AH129"/>
      <c r="AI129"/>
      <c r="AJ129"/>
      <c r="AK129"/>
      <c r="AL129"/>
      <c r="AM129" s="66"/>
      <c r="AN129" s="65"/>
      <c r="AP129" s="65"/>
      <c r="AQ129" s="65"/>
      <c r="AR129" s="90"/>
      <c r="AS129" s="65"/>
      <c r="AT129" s="65"/>
      <c r="AU129" s="65"/>
      <c r="AV129" s="66"/>
    </row>
    <row r="130" spans="1:48" s="3" customFormat="1" x14ac:dyDescent="0.2">
      <c r="A130" s="69"/>
      <c r="B130" s="65"/>
      <c r="C130" s="65"/>
      <c r="D130" s="65"/>
      <c r="E130" s="66"/>
      <c r="F130" s="66"/>
      <c r="G130" s="66"/>
      <c r="H130" s="66"/>
      <c r="I130" s="66"/>
      <c r="J130" s="66"/>
      <c r="K130" s="66"/>
      <c r="L130" s="66"/>
      <c r="M130" s="65"/>
      <c r="N130" s="65"/>
      <c r="O130" s="66"/>
      <c r="P130" s="65"/>
      <c r="Q130" s="65"/>
      <c r="R130" s="66"/>
      <c r="S130" s="65"/>
      <c r="T130" s="65"/>
      <c r="U130" s="65"/>
      <c r="V130"/>
      <c r="W130"/>
      <c r="X130"/>
      <c r="Y130"/>
      <c r="Z130"/>
      <c r="AA130"/>
      <c r="AB130"/>
      <c r="AC130"/>
      <c r="AD130"/>
      <c r="AE130"/>
      <c r="AF130"/>
      <c r="AG130"/>
      <c r="AH130"/>
      <c r="AI130"/>
      <c r="AJ130"/>
      <c r="AK130"/>
      <c r="AL130"/>
      <c r="AM130" s="66"/>
      <c r="AN130" s="65"/>
      <c r="AP130" s="65"/>
      <c r="AQ130" s="65"/>
      <c r="AR130" s="90"/>
      <c r="AS130" s="65"/>
      <c r="AT130" s="65"/>
      <c r="AU130" s="65"/>
      <c r="AV130" s="66"/>
    </row>
    <row r="131" spans="1:48" s="3" customFormat="1" x14ac:dyDescent="0.2">
      <c r="A131" s="69"/>
      <c r="B131" s="65"/>
      <c r="C131" s="65"/>
      <c r="D131" s="65"/>
      <c r="E131" s="66"/>
      <c r="F131" s="66"/>
      <c r="G131" s="66"/>
      <c r="H131" s="66"/>
      <c r="I131" s="66"/>
      <c r="J131" s="66"/>
      <c r="K131" s="66"/>
      <c r="L131" s="66"/>
      <c r="M131" s="65"/>
      <c r="N131" s="65"/>
      <c r="O131" s="66"/>
      <c r="P131" s="65"/>
      <c r="Q131" s="65"/>
      <c r="R131" s="66"/>
      <c r="S131" s="65"/>
      <c r="T131" s="65"/>
      <c r="U131" s="65"/>
      <c r="V131"/>
      <c r="W131"/>
      <c r="X131"/>
      <c r="Y131"/>
      <c r="Z131"/>
      <c r="AA131"/>
      <c r="AB131"/>
      <c r="AC131"/>
      <c r="AD131"/>
      <c r="AE131"/>
      <c r="AF131"/>
      <c r="AG131"/>
      <c r="AH131"/>
      <c r="AI131"/>
      <c r="AJ131"/>
      <c r="AK131"/>
      <c r="AL131"/>
      <c r="AM131" s="66"/>
      <c r="AN131" s="65"/>
      <c r="AP131" s="65"/>
      <c r="AQ131" s="65"/>
      <c r="AR131" s="90"/>
      <c r="AS131" s="65"/>
      <c r="AT131" s="65"/>
      <c r="AU131" s="65"/>
      <c r="AV131" s="66"/>
    </row>
    <row r="132" spans="1:48" s="3" customFormat="1" x14ac:dyDescent="0.2">
      <c r="A132" s="69"/>
      <c r="B132" s="65"/>
      <c r="C132" s="65"/>
      <c r="D132" s="65"/>
      <c r="E132" s="66"/>
      <c r="F132" s="66"/>
      <c r="G132" s="66"/>
      <c r="H132" s="66"/>
      <c r="I132" s="66"/>
      <c r="J132" s="66"/>
      <c r="K132" s="66"/>
      <c r="L132" s="66"/>
      <c r="M132" s="65"/>
      <c r="N132" s="65"/>
      <c r="O132" s="66"/>
      <c r="P132" s="65"/>
      <c r="Q132" s="65"/>
      <c r="R132" s="66"/>
      <c r="S132" s="65"/>
      <c r="T132" s="65"/>
      <c r="U132" s="65"/>
      <c r="V132"/>
      <c r="W132"/>
      <c r="X132"/>
      <c r="Y132"/>
      <c r="Z132"/>
      <c r="AA132"/>
      <c r="AB132"/>
      <c r="AC132"/>
      <c r="AD132"/>
      <c r="AE132"/>
      <c r="AF132"/>
      <c r="AG132"/>
      <c r="AH132"/>
      <c r="AI132"/>
      <c r="AJ132"/>
      <c r="AK132"/>
      <c r="AL132"/>
      <c r="AM132" s="66"/>
      <c r="AN132" s="65"/>
      <c r="AP132" s="65"/>
      <c r="AQ132" s="65"/>
      <c r="AR132" s="90"/>
      <c r="AS132" s="65"/>
      <c r="AT132" s="65"/>
      <c r="AU132" s="65"/>
      <c r="AV132" s="66"/>
    </row>
    <row r="133" spans="1:48" s="3" customFormat="1" x14ac:dyDescent="0.2">
      <c r="A133" s="69"/>
      <c r="B133" s="65"/>
      <c r="C133" s="65"/>
      <c r="D133" s="65"/>
      <c r="E133" s="66"/>
      <c r="F133" s="66"/>
      <c r="G133" s="66"/>
      <c r="H133" s="66"/>
      <c r="I133" s="66"/>
      <c r="J133" s="66"/>
      <c r="K133" s="66"/>
      <c r="L133" s="66"/>
      <c r="M133" s="65"/>
      <c r="N133" s="65"/>
      <c r="O133" s="66"/>
      <c r="P133" s="65"/>
      <c r="Q133" s="65"/>
      <c r="R133" s="66"/>
      <c r="S133" s="65"/>
      <c r="T133" s="65"/>
      <c r="U133" s="65"/>
      <c r="V133"/>
      <c r="W133"/>
      <c r="X133"/>
      <c r="Y133"/>
      <c r="Z133"/>
      <c r="AA133"/>
      <c r="AB133"/>
      <c r="AC133"/>
      <c r="AD133"/>
      <c r="AE133"/>
      <c r="AF133"/>
      <c r="AG133"/>
      <c r="AH133"/>
      <c r="AI133"/>
      <c r="AJ133"/>
      <c r="AK133"/>
      <c r="AL133"/>
      <c r="AM133" s="66"/>
      <c r="AN133" s="65"/>
      <c r="AP133" s="65"/>
      <c r="AQ133" s="65"/>
      <c r="AR133" s="90"/>
      <c r="AS133" s="65"/>
      <c r="AT133" s="65"/>
      <c r="AU133" s="65"/>
      <c r="AV133" s="66"/>
    </row>
    <row r="134" spans="1:48" s="3" customFormat="1" x14ac:dyDescent="0.2">
      <c r="A134" s="69"/>
      <c r="B134" s="65"/>
      <c r="C134" s="65"/>
      <c r="D134" s="65"/>
      <c r="E134" s="66"/>
      <c r="F134" s="66"/>
      <c r="G134" s="66"/>
      <c r="H134" s="66"/>
      <c r="I134" s="66"/>
      <c r="J134" s="66"/>
      <c r="K134" s="66"/>
      <c r="L134" s="66"/>
      <c r="M134" s="65"/>
      <c r="N134" s="65"/>
      <c r="O134" s="66"/>
      <c r="P134" s="65"/>
      <c r="Q134" s="65"/>
      <c r="R134" s="66"/>
      <c r="S134" s="65"/>
      <c r="T134" s="65"/>
      <c r="U134" s="65"/>
      <c r="V134"/>
      <c r="W134"/>
      <c r="X134"/>
      <c r="Y134"/>
      <c r="Z134"/>
      <c r="AA134"/>
      <c r="AB134"/>
      <c r="AC134"/>
      <c r="AD134"/>
      <c r="AE134"/>
      <c r="AF134"/>
      <c r="AG134"/>
      <c r="AH134"/>
      <c r="AI134"/>
      <c r="AJ134"/>
      <c r="AK134"/>
      <c r="AL134"/>
      <c r="AM134" s="66"/>
      <c r="AN134" s="65"/>
      <c r="AP134" s="65"/>
      <c r="AQ134" s="65"/>
      <c r="AR134" s="90"/>
      <c r="AS134" s="65"/>
      <c r="AT134" s="65"/>
      <c r="AU134" s="65"/>
      <c r="AV134" s="66"/>
    </row>
    <row r="135" spans="1:48" s="3" customFormat="1" x14ac:dyDescent="0.2">
      <c r="A135" s="69"/>
      <c r="B135" s="65"/>
      <c r="C135" s="65"/>
      <c r="D135" s="65"/>
      <c r="E135" s="66"/>
      <c r="F135" s="66"/>
      <c r="G135" s="66"/>
      <c r="H135" s="66"/>
      <c r="I135" s="66"/>
      <c r="J135" s="66"/>
      <c r="K135" s="66"/>
      <c r="L135" s="66"/>
      <c r="M135" s="65"/>
      <c r="N135" s="65"/>
      <c r="O135" s="66"/>
      <c r="P135" s="65"/>
      <c r="Q135" s="65"/>
      <c r="R135" s="66"/>
      <c r="S135" s="65"/>
      <c r="T135" s="65"/>
      <c r="U135" s="65"/>
      <c r="V135"/>
      <c r="W135"/>
      <c r="X135"/>
      <c r="Y135"/>
      <c r="Z135"/>
      <c r="AA135"/>
      <c r="AB135"/>
      <c r="AC135"/>
      <c r="AD135"/>
      <c r="AE135"/>
      <c r="AF135"/>
      <c r="AG135"/>
      <c r="AH135"/>
      <c r="AI135"/>
      <c r="AJ135"/>
      <c r="AK135"/>
      <c r="AL135"/>
      <c r="AM135" s="66"/>
      <c r="AN135" s="65"/>
      <c r="AP135" s="65"/>
      <c r="AQ135" s="65"/>
      <c r="AR135" s="90"/>
      <c r="AS135" s="65"/>
      <c r="AT135" s="65"/>
      <c r="AU135" s="65"/>
      <c r="AV135" s="66"/>
    </row>
    <row r="136" spans="1:48" s="3" customFormat="1" x14ac:dyDescent="0.2">
      <c r="A136" s="69"/>
      <c r="B136" s="65"/>
      <c r="C136" s="65"/>
      <c r="D136" s="65"/>
      <c r="E136" s="66"/>
      <c r="F136" s="66"/>
      <c r="G136" s="66"/>
      <c r="H136" s="66"/>
      <c r="I136" s="66"/>
      <c r="J136" s="66"/>
      <c r="K136" s="66"/>
      <c r="L136" s="66"/>
      <c r="M136" s="65"/>
      <c r="N136" s="65"/>
      <c r="O136" s="66"/>
      <c r="P136" s="65"/>
      <c r="Q136" s="65"/>
      <c r="R136" s="66"/>
      <c r="S136" s="65"/>
      <c r="T136" s="65"/>
      <c r="U136" s="65"/>
      <c r="V136"/>
      <c r="W136"/>
      <c r="X136"/>
      <c r="Y136"/>
      <c r="Z136"/>
      <c r="AA136"/>
      <c r="AB136"/>
      <c r="AC136"/>
      <c r="AD136"/>
      <c r="AE136"/>
      <c r="AF136"/>
      <c r="AG136"/>
      <c r="AH136"/>
      <c r="AI136"/>
      <c r="AJ136"/>
      <c r="AK136"/>
      <c r="AL136"/>
      <c r="AM136" s="66"/>
      <c r="AN136" s="65"/>
      <c r="AP136" s="65"/>
      <c r="AQ136" s="65"/>
      <c r="AR136" s="90"/>
      <c r="AS136" s="65"/>
      <c r="AT136" s="65"/>
      <c r="AU136" s="65"/>
      <c r="AV136" s="66"/>
    </row>
    <row r="137" spans="1:48" s="3" customFormat="1" x14ac:dyDescent="0.2">
      <c r="A137" s="69"/>
      <c r="B137" s="65"/>
      <c r="C137" s="65"/>
      <c r="D137" s="65"/>
      <c r="E137" s="66"/>
      <c r="F137" s="66"/>
      <c r="G137" s="66"/>
      <c r="H137" s="66"/>
      <c r="I137" s="66"/>
      <c r="J137" s="66"/>
      <c r="K137" s="66"/>
      <c r="L137" s="66"/>
      <c r="M137" s="65"/>
      <c r="N137" s="65"/>
      <c r="O137" s="66"/>
      <c r="P137" s="65"/>
      <c r="Q137" s="65"/>
      <c r="R137" s="66"/>
      <c r="S137" s="65"/>
      <c r="T137" s="65"/>
      <c r="U137" s="65"/>
      <c r="V137"/>
      <c r="W137"/>
      <c r="X137"/>
      <c r="Y137"/>
      <c r="Z137"/>
      <c r="AA137"/>
      <c r="AB137"/>
      <c r="AC137"/>
      <c r="AD137"/>
      <c r="AE137"/>
      <c r="AF137"/>
      <c r="AG137"/>
      <c r="AH137"/>
      <c r="AI137"/>
      <c r="AJ137"/>
      <c r="AK137"/>
      <c r="AL137"/>
      <c r="AM137" s="66"/>
      <c r="AN137" s="65"/>
      <c r="AP137" s="65"/>
      <c r="AQ137" s="65"/>
      <c r="AR137" s="90"/>
      <c r="AS137" s="65"/>
      <c r="AT137" s="65"/>
      <c r="AU137" s="65"/>
      <c r="AV137" s="66"/>
    </row>
    <row r="138" spans="1:48" s="3" customFormat="1" x14ac:dyDescent="0.2">
      <c r="A138" s="69"/>
      <c r="B138" s="65"/>
      <c r="C138" s="65"/>
      <c r="D138" s="65"/>
      <c r="E138" s="66"/>
      <c r="F138" s="66"/>
      <c r="G138" s="66"/>
      <c r="H138" s="66"/>
      <c r="I138" s="66"/>
      <c r="J138" s="66"/>
      <c r="K138" s="66"/>
      <c r="L138" s="66"/>
      <c r="M138" s="65"/>
      <c r="N138" s="65"/>
      <c r="O138" s="66"/>
      <c r="P138" s="65"/>
      <c r="Q138" s="65"/>
      <c r="R138" s="66"/>
      <c r="S138" s="65"/>
      <c r="T138" s="65"/>
      <c r="U138" s="65"/>
      <c r="V138"/>
      <c r="W138"/>
      <c r="X138"/>
      <c r="Y138"/>
      <c r="Z138"/>
      <c r="AA138"/>
      <c r="AB138"/>
      <c r="AC138"/>
      <c r="AD138"/>
      <c r="AE138"/>
      <c r="AF138"/>
      <c r="AG138"/>
      <c r="AH138"/>
      <c r="AI138"/>
      <c r="AJ138"/>
      <c r="AK138"/>
      <c r="AL138"/>
      <c r="AM138" s="66"/>
      <c r="AN138" s="65"/>
      <c r="AP138" s="65"/>
      <c r="AQ138" s="65"/>
      <c r="AR138" s="90"/>
      <c r="AS138" s="65"/>
      <c r="AT138" s="65"/>
      <c r="AU138" s="65"/>
      <c r="AV138" s="66"/>
    </row>
    <row r="139" spans="1:48" s="3" customFormat="1" x14ac:dyDescent="0.2">
      <c r="A139" s="69"/>
      <c r="B139" s="65"/>
      <c r="C139" s="65"/>
      <c r="D139" s="65"/>
      <c r="E139" s="66"/>
      <c r="F139" s="66"/>
      <c r="G139" s="66"/>
      <c r="H139" s="66"/>
      <c r="I139" s="66"/>
      <c r="J139" s="66"/>
      <c r="K139" s="66"/>
      <c r="L139" s="66"/>
      <c r="M139" s="65"/>
      <c r="N139" s="65"/>
      <c r="O139" s="66"/>
      <c r="P139" s="65"/>
      <c r="Q139" s="65"/>
      <c r="R139" s="66"/>
      <c r="S139" s="65"/>
      <c r="T139" s="65"/>
      <c r="U139" s="65"/>
      <c r="V139"/>
      <c r="W139"/>
      <c r="X139"/>
      <c r="Y139"/>
      <c r="Z139"/>
      <c r="AA139"/>
      <c r="AB139"/>
      <c r="AC139"/>
      <c r="AD139"/>
      <c r="AE139"/>
      <c r="AF139"/>
      <c r="AG139"/>
      <c r="AH139"/>
      <c r="AI139"/>
      <c r="AJ139"/>
      <c r="AK139"/>
      <c r="AL139"/>
      <c r="AM139" s="66"/>
      <c r="AN139" s="65"/>
      <c r="AP139" s="65"/>
      <c r="AQ139" s="65"/>
      <c r="AR139" s="90"/>
      <c r="AS139" s="65"/>
      <c r="AT139" s="65"/>
      <c r="AU139" s="65"/>
      <c r="AV139" s="66"/>
    </row>
    <row r="140" spans="1:48" s="3" customFormat="1" x14ac:dyDescent="0.2">
      <c r="A140" s="69"/>
      <c r="B140" s="65"/>
      <c r="C140" s="65"/>
      <c r="D140" s="65"/>
      <c r="E140" s="66"/>
      <c r="F140" s="66"/>
      <c r="G140" s="66"/>
      <c r="H140" s="66"/>
      <c r="I140" s="66"/>
      <c r="J140" s="66"/>
      <c r="K140" s="66"/>
      <c r="L140" s="66"/>
      <c r="M140" s="65"/>
      <c r="N140" s="65"/>
      <c r="O140" s="66"/>
      <c r="P140" s="65"/>
      <c r="Q140" s="65"/>
      <c r="R140" s="66"/>
      <c r="S140" s="65"/>
      <c r="T140" s="65"/>
      <c r="U140" s="65"/>
      <c r="V140"/>
      <c r="W140"/>
      <c r="X140"/>
      <c r="Y140"/>
      <c r="Z140"/>
      <c r="AA140"/>
      <c r="AB140"/>
      <c r="AC140"/>
      <c r="AD140"/>
      <c r="AE140"/>
      <c r="AF140"/>
      <c r="AG140"/>
      <c r="AH140"/>
      <c r="AI140"/>
      <c r="AJ140"/>
      <c r="AK140"/>
      <c r="AL140"/>
      <c r="AM140" s="66"/>
      <c r="AN140" s="65"/>
      <c r="AP140" s="65"/>
      <c r="AQ140" s="65"/>
      <c r="AR140" s="90"/>
      <c r="AS140" s="65"/>
      <c r="AT140" s="65"/>
      <c r="AU140" s="65"/>
      <c r="AV140" s="66"/>
    </row>
    <row r="141" spans="1:48" s="3" customFormat="1" x14ac:dyDescent="0.2">
      <c r="A141" s="69"/>
      <c r="B141" s="65"/>
      <c r="C141" s="65"/>
      <c r="D141" s="65"/>
      <c r="E141" s="66"/>
      <c r="F141" s="66"/>
      <c r="G141" s="66"/>
      <c r="H141" s="66"/>
      <c r="I141" s="66"/>
      <c r="J141" s="66"/>
      <c r="K141" s="66"/>
      <c r="L141" s="66"/>
      <c r="M141" s="65"/>
      <c r="N141" s="65"/>
      <c r="O141" s="66"/>
      <c r="P141" s="65"/>
      <c r="Q141" s="65"/>
      <c r="R141" s="66"/>
      <c r="S141" s="65"/>
      <c r="T141" s="65"/>
      <c r="U141" s="65"/>
      <c r="V141"/>
      <c r="W141"/>
      <c r="X141"/>
      <c r="Y141"/>
      <c r="Z141"/>
      <c r="AA141"/>
      <c r="AB141"/>
      <c r="AC141"/>
      <c r="AD141"/>
      <c r="AE141"/>
      <c r="AF141"/>
      <c r="AG141"/>
      <c r="AH141"/>
      <c r="AI141"/>
      <c r="AJ141"/>
      <c r="AK141"/>
      <c r="AL141"/>
      <c r="AM141" s="66"/>
      <c r="AN141" s="65"/>
      <c r="AP141" s="65"/>
      <c r="AQ141" s="65"/>
      <c r="AR141" s="90"/>
      <c r="AS141" s="65"/>
      <c r="AT141" s="65"/>
      <c r="AU141" s="65"/>
      <c r="AV141" s="66"/>
    </row>
    <row r="142" spans="1:48" s="3" customFormat="1" x14ac:dyDescent="0.2">
      <c r="A142" s="69"/>
      <c r="B142" s="65"/>
      <c r="C142" s="65"/>
      <c r="D142" s="65"/>
      <c r="E142" s="66"/>
      <c r="F142" s="66"/>
      <c r="G142" s="66"/>
      <c r="H142" s="66"/>
      <c r="I142" s="66"/>
      <c r="J142" s="66"/>
      <c r="K142" s="66"/>
      <c r="L142" s="66"/>
      <c r="M142" s="65"/>
      <c r="N142" s="65"/>
      <c r="O142" s="66"/>
      <c r="P142" s="65"/>
      <c r="Q142" s="65"/>
      <c r="R142" s="66"/>
      <c r="S142" s="65"/>
      <c r="T142" s="65"/>
      <c r="U142" s="65"/>
      <c r="V142"/>
      <c r="W142"/>
      <c r="X142"/>
      <c r="Y142"/>
      <c r="Z142"/>
      <c r="AA142"/>
      <c r="AB142"/>
      <c r="AC142"/>
      <c r="AD142"/>
      <c r="AE142"/>
      <c r="AF142"/>
      <c r="AG142"/>
      <c r="AH142"/>
      <c r="AI142"/>
      <c r="AJ142"/>
      <c r="AK142"/>
      <c r="AL142"/>
      <c r="AM142" s="66"/>
      <c r="AN142" s="65"/>
      <c r="AP142" s="65"/>
      <c r="AQ142" s="65"/>
      <c r="AR142" s="90"/>
      <c r="AS142" s="65"/>
      <c r="AT142" s="65"/>
      <c r="AU142" s="65"/>
      <c r="AV142" s="66"/>
    </row>
    <row r="143" spans="1:48" s="3" customFormat="1" x14ac:dyDescent="0.2">
      <c r="A143" s="69"/>
      <c r="B143" s="65"/>
      <c r="C143" s="65"/>
      <c r="D143" s="65"/>
      <c r="E143" s="66"/>
      <c r="F143" s="66"/>
      <c r="G143" s="66"/>
      <c r="H143" s="66"/>
      <c r="I143" s="66"/>
      <c r="J143" s="66"/>
      <c r="K143" s="66"/>
      <c r="L143" s="66"/>
      <c r="M143" s="65"/>
      <c r="N143" s="65"/>
      <c r="O143" s="66"/>
      <c r="P143" s="65"/>
      <c r="Q143" s="65"/>
      <c r="R143" s="66"/>
      <c r="S143" s="65"/>
      <c r="T143" s="65"/>
      <c r="U143" s="65"/>
      <c r="V143"/>
      <c r="W143"/>
      <c r="X143"/>
      <c r="Y143"/>
      <c r="Z143"/>
      <c r="AA143"/>
      <c r="AB143"/>
      <c r="AC143"/>
      <c r="AD143"/>
      <c r="AE143"/>
      <c r="AF143"/>
      <c r="AG143"/>
      <c r="AH143"/>
      <c r="AI143"/>
      <c r="AJ143"/>
      <c r="AK143"/>
      <c r="AL143"/>
      <c r="AM143" s="66"/>
      <c r="AN143" s="65"/>
      <c r="AP143" s="65"/>
      <c r="AQ143" s="65"/>
      <c r="AR143" s="90"/>
      <c r="AS143" s="65"/>
      <c r="AT143" s="65"/>
      <c r="AU143" s="65"/>
      <c r="AV143" s="66"/>
    </row>
    <row r="144" spans="1:48" s="3" customFormat="1" x14ac:dyDescent="0.2">
      <c r="A144" s="69"/>
      <c r="B144" s="65"/>
      <c r="C144" s="65"/>
      <c r="D144" s="65"/>
      <c r="E144" s="66"/>
      <c r="F144" s="66"/>
      <c r="G144" s="66"/>
      <c r="H144" s="66"/>
      <c r="I144" s="66"/>
      <c r="J144" s="66"/>
      <c r="K144" s="66"/>
      <c r="L144" s="66"/>
      <c r="M144" s="65"/>
      <c r="N144" s="65"/>
      <c r="O144" s="66"/>
      <c r="P144" s="65"/>
      <c r="Q144" s="65"/>
      <c r="R144" s="66"/>
      <c r="S144" s="65"/>
      <c r="T144" s="65"/>
      <c r="U144" s="65"/>
      <c r="V144"/>
      <c r="W144"/>
      <c r="X144"/>
      <c r="Y144"/>
      <c r="Z144"/>
      <c r="AA144"/>
      <c r="AB144"/>
      <c r="AC144"/>
      <c r="AD144"/>
      <c r="AE144"/>
      <c r="AF144"/>
      <c r="AG144"/>
      <c r="AH144"/>
      <c r="AI144"/>
      <c r="AJ144"/>
      <c r="AK144"/>
      <c r="AL144"/>
      <c r="AM144" s="66"/>
      <c r="AN144" s="65"/>
      <c r="AP144" s="65"/>
      <c r="AQ144" s="65"/>
      <c r="AR144" s="90"/>
      <c r="AS144" s="65"/>
      <c r="AT144" s="65"/>
      <c r="AU144" s="65"/>
      <c r="AV144" s="66"/>
    </row>
    <row r="145" spans="1:48" s="3" customFormat="1" x14ac:dyDescent="0.2">
      <c r="A145" s="69"/>
      <c r="B145" s="65"/>
      <c r="C145" s="65"/>
      <c r="D145" s="65"/>
      <c r="E145" s="66"/>
      <c r="F145" s="66"/>
      <c r="G145" s="66"/>
      <c r="H145" s="66"/>
      <c r="I145" s="66"/>
      <c r="J145" s="66"/>
      <c r="K145" s="66"/>
      <c r="L145" s="66"/>
      <c r="M145" s="65"/>
      <c r="N145" s="65"/>
      <c r="O145" s="66"/>
      <c r="P145" s="65"/>
      <c r="Q145" s="65"/>
      <c r="R145" s="66"/>
      <c r="S145" s="65"/>
      <c r="T145" s="65"/>
      <c r="U145" s="65"/>
      <c r="V145"/>
      <c r="W145"/>
      <c r="X145"/>
      <c r="Y145"/>
      <c r="Z145"/>
      <c r="AA145"/>
      <c r="AB145"/>
      <c r="AC145"/>
      <c r="AD145"/>
      <c r="AE145"/>
      <c r="AF145"/>
      <c r="AG145"/>
      <c r="AH145"/>
      <c r="AI145"/>
      <c r="AJ145"/>
      <c r="AK145"/>
      <c r="AL145"/>
      <c r="AM145" s="66"/>
      <c r="AN145" s="65"/>
      <c r="AP145" s="65"/>
      <c r="AQ145" s="65"/>
      <c r="AR145" s="90"/>
      <c r="AS145" s="65"/>
      <c r="AT145" s="65"/>
      <c r="AU145" s="65"/>
      <c r="AV145" s="66"/>
    </row>
    <row r="146" spans="1:48" s="3" customFormat="1" x14ac:dyDescent="0.2">
      <c r="A146" s="69"/>
      <c r="B146" s="65"/>
      <c r="C146" s="65"/>
      <c r="D146" s="65"/>
      <c r="E146" s="66"/>
      <c r="F146" s="66"/>
      <c r="G146" s="66"/>
      <c r="H146" s="66"/>
      <c r="I146" s="66"/>
      <c r="J146" s="66"/>
      <c r="K146" s="66"/>
      <c r="L146" s="66"/>
      <c r="M146" s="65"/>
      <c r="N146" s="65"/>
      <c r="O146" s="66"/>
      <c r="P146" s="65"/>
      <c r="Q146" s="65"/>
      <c r="R146" s="66"/>
      <c r="S146" s="65"/>
      <c r="T146" s="65"/>
      <c r="U146" s="65"/>
      <c r="V146"/>
      <c r="W146"/>
      <c r="X146"/>
      <c r="Y146"/>
      <c r="Z146"/>
      <c r="AA146"/>
      <c r="AB146"/>
      <c r="AC146"/>
      <c r="AD146"/>
      <c r="AE146"/>
      <c r="AF146"/>
      <c r="AG146"/>
      <c r="AH146"/>
      <c r="AI146"/>
      <c r="AJ146"/>
      <c r="AK146"/>
      <c r="AL146"/>
      <c r="AM146" s="66"/>
      <c r="AN146" s="65"/>
      <c r="AP146" s="65"/>
      <c r="AQ146" s="65"/>
      <c r="AR146" s="90"/>
      <c r="AS146" s="65"/>
      <c r="AT146" s="65"/>
      <c r="AU146" s="65"/>
      <c r="AV146" s="66"/>
    </row>
    <row r="147" spans="1:48" s="3" customFormat="1" x14ac:dyDescent="0.2">
      <c r="A147" s="69"/>
      <c r="B147" s="65"/>
      <c r="C147" s="65"/>
      <c r="D147" s="65"/>
      <c r="E147" s="66"/>
      <c r="F147" s="66"/>
      <c r="G147" s="66"/>
      <c r="H147" s="66"/>
      <c r="I147" s="66"/>
      <c r="J147" s="66"/>
      <c r="K147" s="66"/>
      <c r="L147" s="66"/>
      <c r="M147" s="65"/>
      <c r="N147" s="65"/>
      <c r="O147" s="66"/>
      <c r="P147" s="65"/>
      <c r="Q147" s="65"/>
      <c r="R147" s="66"/>
      <c r="S147" s="65"/>
      <c r="T147" s="65"/>
      <c r="U147" s="65"/>
      <c r="V147"/>
      <c r="W147"/>
      <c r="X147"/>
      <c r="Y147"/>
      <c r="Z147"/>
      <c r="AA147"/>
      <c r="AB147"/>
      <c r="AC147"/>
      <c r="AD147"/>
      <c r="AE147"/>
      <c r="AF147"/>
      <c r="AG147"/>
      <c r="AH147"/>
      <c r="AI147"/>
      <c r="AJ147"/>
      <c r="AK147"/>
      <c r="AL147"/>
      <c r="AM147" s="66"/>
      <c r="AN147" s="65"/>
      <c r="AP147" s="65"/>
      <c r="AQ147" s="65"/>
      <c r="AR147" s="90"/>
      <c r="AS147" s="65"/>
      <c r="AT147" s="65"/>
      <c r="AU147" s="65"/>
      <c r="AV147" s="66"/>
    </row>
    <row r="148" spans="1:48" s="3" customFormat="1" x14ac:dyDescent="0.2">
      <c r="A148" s="69"/>
      <c r="B148" s="65"/>
      <c r="C148" s="65"/>
      <c r="D148" s="65"/>
      <c r="E148" s="66"/>
      <c r="F148" s="66"/>
      <c r="G148" s="66"/>
      <c r="H148" s="66"/>
      <c r="I148" s="66"/>
      <c r="J148" s="66"/>
      <c r="K148" s="66"/>
      <c r="L148" s="66"/>
      <c r="M148" s="65"/>
      <c r="N148" s="65"/>
      <c r="O148" s="66"/>
      <c r="P148" s="65"/>
      <c r="Q148" s="65"/>
      <c r="R148" s="66"/>
      <c r="S148" s="65"/>
      <c r="T148" s="65"/>
      <c r="U148" s="65"/>
      <c r="V148"/>
      <c r="W148"/>
      <c r="X148"/>
      <c r="Y148"/>
      <c r="Z148"/>
      <c r="AA148"/>
      <c r="AB148"/>
      <c r="AC148"/>
      <c r="AD148"/>
      <c r="AE148"/>
      <c r="AF148"/>
      <c r="AG148"/>
      <c r="AH148"/>
      <c r="AI148"/>
      <c r="AJ148"/>
      <c r="AK148"/>
      <c r="AL148"/>
      <c r="AM148" s="66"/>
      <c r="AN148" s="65"/>
      <c r="AP148" s="65"/>
      <c r="AQ148" s="65"/>
      <c r="AR148" s="90"/>
      <c r="AS148" s="65"/>
      <c r="AT148" s="65"/>
      <c r="AU148" s="65"/>
      <c r="AV148" s="66"/>
    </row>
    <row r="149" spans="1:48" s="3" customFormat="1" x14ac:dyDescent="0.2">
      <c r="A149" s="69"/>
      <c r="B149" s="65"/>
      <c r="C149" s="65"/>
      <c r="D149" s="65"/>
      <c r="E149" s="66"/>
      <c r="F149" s="66"/>
      <c r="G149" s="66"/>
      <c r="H149" s="66"/>
      <c r="I149" s="66"/>
      <c r="J149" s="66"/>
      <c r="K149" s="66"/>
      <c r="L149" s="66"/>
      <c r="M149" s="65"/>
      <c r="N149" s="65"/>
      <c r="O149" s="66"/>
      <c r="P149" s="65"/>
      <c r="Q149" s="65"/>
      <c r="R149" s="66"/>
      <c r="S149" s="65"/>
      <c r="T149" s="65"/>
      <c r="U149" s="65"/>
      <c r="V149"/>
      <c r="W149"/>
      <c r="X149"/>
      <c r="Y149"/>
      <c r="Z149"/>
      <c r="AA149"/>
      <c r="AB149"/>
      <c r="AC149"/>
      <c r="AD149"/>
      <c r="AE149"/>
      <c r="AF149"/>
      <c r="AG149"/>
      <c r="AH149"/>
      <c r="AI149"/>
      <c r="AJ149"/>
      <c r="AK149"/>
      <c r="AL149"/>
      <c r="AM149" s="66"/>
      <c r="AN149" s="65"/>
      <c r="AP149" s="65"/>
      <c r="AQ149" s="65"/>
      <c r="AR149" s="90"/>
      <c r="AS149" s="65"/>
      <c r="AT149" s="65"/>
      <c r="AU149" s="65"/>
      <c r="AV149" s="66"/>
    </row>
    <row r="150" spans="1:48" s="3" customFormat="1" x14ac:dyDescent="0.2">
      <c r="A150" s="69"/>
      <c r="B150" s="65"/>
      <c r="C150" s="65"/>
      <c r="D150" s="65"/>
      <c r="E150" s="66"/>
      <c r="F150" s="66"/>
      <c r="G150" s="66"/>
      <c r="H150" s="66"/>
      <c r="I150" s="66"/>
      <c r="J150" s="66"/>
      <c r="K150" s="66"/>
      <c r="L150" s="66"/>
      <c r="M150" s="65"/>
      <c r="N150" s="65"/>
      <c r="O150" s="66"/>
      <c r="P150" s="65"/>
      <c r="Q150" s="65"/>
      <c r="R150" s="66"/>
      <c r="S150" s="65"/>
      <c r="T150" s="65"/>
      <c r="U150" s="65"/>
      <c r="V150"/>
      <c r="W150"/>
      <c r="X150"/>
      <c r="Y150"/>
      <c r="Z150"/>
      <c r="AA150"/>
      <c r="AB150"/>
      <c r="AC150"/>
      <c r="AD150"/>
      <c r="AE150"/>
      <c r="AF150"/>
      <c r="AG150"/>
      <c r="AH150"/>
      <c r="AI150"/>
      <c r="AJ150"/>
      <c r="AK150"/>
      <c r="AL150"/>
      <c r="AM150" s="66"/>
      <c r="AN150" s="65"/>
      <c r="AP150" s="65"/>
      <c r="AQ150" s="65"/>
      <c r="AR150" s="90"/>
      <c r="AS150" s="65"/>
      <c r="AT150" s="65"/>
      <c r="AU150" s="65"/>
      <c r="AV150" s="66"/>
    </row>
    <row r="151" spans="1:48" s="3" customFormat="1" x14ac:dyDescent="0.2">
      <c r="A151" s="69"/>
      <c r="B151" s="65"/>
      <c r="C151" s="65"/>
      <c r="D151" s="65"/>
      <c r="E151" s="66"/>
      <c r="F151" s="66"/>
      <c r="G151" s="66"/>
      <c r="H151" s="66"/>
      <c r="I151" s="66"/>
      <c r="J151" s="66"/>
      <c r="K151" s="66"/>
      <c r="L151" s="66"/>
      <c r="M151" s="65"/>
      <c r="N151" s="65"/>
      <c r="O151" s="66"/>
      <c r="P151" s="65"/>
      <c r="Q151" s="65"/>
      <c r="R151" s="66"/>
      <c r="S151" s="65"/>
      <c r="T151" s="65"/>
      <c r="U151" s="65"/>
      <c r="V151"/>
      <c r="W151"/>
      <c r="X151"/>
      <c r="Y151"/>
      <c r="Z151"/>
      <c r="AA151"/>
      <c r="AB151"/>
      <c r="AC151"/>
      <c r="AD151"/>
      <c r="AE151"/>
      <c r="AF151"/>
      <c r="AG151"/>
      <c r="AH151"/>
      <c r="AI151"/>
      <c r="AJ151"/>
      <c r="AK151"/>
      <c r="AL151"/>
      <c r="AM151" s="66"/>
      <c r="AN151" s="65"/>
      <c r="AP151" s="65"/>
      <c r="AQ151" s="65"/>
      <c r="AR151" s="90"/>
      <c r="AS151" s="65"/>
      <c r="AT151" s="65"/>
      <c r="AU151" s="65"/>
      <c r="AV151" s="66"/>
    </row>
    <row r="152" spans="1:48" s="3" customFormat="1" x14ac:dyDescent="0.2">
      <c r="A152" s="69"/>
      <c r="B152" s="65"/>
      <c r="C152" s="65"/>
      <c r="D152" s="65"/>
      <c r="E152" s="66"/>
      <c r="F152" s="66"/>
      <c r="G152" s="66"/>
      <c r="H152" s="66"/>
      <c r="I152" s="66"/>
      <c r="J152" s="66"/>
      <c r="K152" s="66"/>
      <c r="L152" s="66"/>
      <c r="M152" s="65"/>
      <c r="N152" s="65"/>
      <c r="O152" s="66"/>
      <c r="P152" s="65"/>
      <c r="Q152" s="65"/>
      <c r="R152" s="66"/>
      <c r="S152" s="65"/>
      <c r="T152" s="65"/>
      <c r="U152" s="65"/>
      <c r="V152"/>
      <c r="W152"/>
      <c r="X152"/>
      <c r="Y152"/>
      <c r="Z152"/>
      <c r="AA152"/>
      <c r="AB152"/>
      <c r="AC152"/>
      <c r="AD152"/>
      <c r="AE152"/>
      <c r="AF152"/>
      <c r="AG152"/>
      <c r="AH152"/>
      <c r="AI152"/>
      <c r="AJ152"/>
      <c r="AK152"/>
      <c r="AL152"/>
      <c r="AM152" s="66"/>
      <c r="AN152" s="65"/>
      <c r="AP152" s="65"/>
      <c r="AQ152" s="65"/>
      <c r="AR152" s="90"/>
      <c r="AS152" s="65"/>
      <c r="AT152" s="65"/>
      <c r="AU152" s="65"/>
      <c r="AV152" s="66"/>
    </row>
    <row r="153" spans="1:48" s="3" customFormat="1" x14ac:dyDescent="0.2">
      <c r="A153" s="69"/>
      <c r="B153" s="65"/>
      <c r="C153" s="65"/>
      <c r="D153" s="65"/>
      <c r="E153" s="66"/>
      <c r="F153" s="66"/>
      <c r="G153" s="66"/>
      <c r="H153" s="66"/>
      <c r="I153" s="66"/>
      <c r="J153" s="66"/>
      <c r="K153" s="66"/>
      <c r="L153" s="66"/>
      <c r="M153" s="65"/>
      <c r="N153" s="65"/>
      <c r="O153" s="66"/>
      <c r="P153" s="65"/>
      <c r="Q153" s="65"/>
      <c r="R153" s="66"/>
      <c r="S153" s="65"/>
      <c r="T153" s="65"/>
      <c r="U153" s="65"/>
      <c r="V153"/>
      <c r="W153"/>
      <c r="X153"/>
      <c r="Y153"/>
      <c r="Z153"/>
      <c r="AA153"/>
      <c r="AB153"/>
      <c r="AC153"/>
      <c r="AD153"/>
      <c r="AE153"/>
      <c r="AF153"/>
      <c r="AG153"/>
      <c r="AH153"/>
      <c r="AI153"/>
      <c r="AJ153"/>
      <c r="AK153"/>
      <c r="AL153"/>
      <c r="AM153" s="66"/>
      <c r="AN153" s="65"/>
      <c r="AP153" s="65"/>
      <c r="AQ153" s="65"/>
      <c r="AR153" s="90"/>
      <c r="AS153" s="65"/>
      <c r="AT153" s="65"/>
      <c r="AU153" s="65"/>
      <c r="AV153" s="66"/>
    </row>
    <row r="154" spans="1:48" s="3" customFormat="1" x14ac:dyDescent="0.2">
      <c r="A154" s="69"/>
      <c r="B154" s="65"/>
      <c r="C154" s="65"/>
      <c r="D154" s="65"/>
      <c r="E154" s="66"/>
      <c r="F154" s="66"/>
      <c r="G154" s="66"/>
      <c r="H154" s="66"/>
      <c r="I154" s="66"/>
      <c r="J154" s="66"/>
      <c r="K154" s="66"/>
      <c r="L154" s="66"/>
      <c r="M154" s="65"/>
      <c r="N154" s="65"/>
      <c r="O154" s="66"/>
      <c r="P154" s="65"/>
      <c r="Q154" s="65"/>
      <c r="R154" s="66"/>
      <c r="S154" s="65"/>
      <c r="T154" s="65"/>
      <c r="U154" s="65"/>
      <c r="V154"/>
      <c r="W154"/>
      <c r="X154"/>
      <c r="Y154"/>
      <c r="Z154"/>
      <c r="AA154"/>
      <c r="AB154"/>
      <c r="AC154"/>
      <c r="AD154"/>
      <c r="AE154"/>
      <c r="AF154"/>
      <c r="AG154"/>
      <c r="AH154"/>
      <c r="AI154"/>
      <c r="AJ154"/>
      <c r="AK154"/>
      <c r="AL154"/>
      <c r="AM154" s="66"/>
      <c r="AN154" s="65"/>
      <c r="AP154" s="65"/>
      <c r="AQ154" s="65"/>
      <c r="AR154" s="90"/>
      <c r="AS154" s="65"/>
      <c r="AT154" s="65"/>
      <c r="AU154" s="65"/>
      <c r="AV154" s="66"/>
    </row>
    <row r="155" spans="1:48" s="3" customFormat="1" x14ac:dyDescent="0.2">
      <c r="A155" s="69"/>
      <c r="B155" s="65"/>
      <c r="C155" s="65"/>
      <c r="D155" s="65"/>
      <c r="E155" s="66"/>
      <c r="F155" s="66"/>
      <c r="G155" s="66"/>
      <c r="H155" s="66"/>
      <c r="I155" s="66"/>
      <c r="J155" s="66"/>
      <c r="K155" s="66"/>
      <c r="L155" s="66"/>
      <c r="M155" s="65"/>
      <c r="N155" s="65"/>
      <c r="O155" s="66"/>
      <c r="P155" s="65"/>
      <c r="Q155" s="65"/>
      <c r="R155" s="66"/>
      <c r="S155" s="65"/>
      <c r="T155" s="65"/>
      <c r="U155" s="65"/>
      <c r="V155"/>
      <c r="W155"/>
      <c r="X155"/>
      <c r="Y155"/>
      <c r="Z155"/>
      <c r="AA155"/>
      <c r="AB155"/>
      <c r="AC155"/>
      <c r="AD155"/>
      <c r="AE155"/>
      <c r="AF155"/>
      <c r="AG155"/>
      <c r="AH155"/>
      <c r="AI155"/>
      <c r="AJ155"/>
      <c r="AK155"/>
      <c r="AL155"/>
      <c r="AM155" s="66"/>
      <c r="AN155" s="65"/>
      <c r="AP155" s="65"/>
      <c r="AQ155" s="65"/>
      <c r="AR155" s="90"/>
      <c r="AS155" s="65"/>
      <c r="AT155" s="65"/>
      <c r="AU155" s="65"/>
      <c r="AV155" s="66"/>
    </row>
    <row r="156" spans="1:48" s="3" customFormat="1" x14ac:dyDescent="0.2">
      <c r="A156" s="69"/>
      <c r="B156" s="65"/>
      <c r="C156" s="65"/>
      <c r="D156" s="65"/>
      <c r="E156" s="66"/>
      <c r="F156" s="66"/>
      <c r="G156" s="66"/>
      <c r="H156" s="66"/>
      <c r="I156" s="66"/>
      <c r="J156" s="66"/>
      <c r="K156" s="66"/>
      <c r="L156" s="66"/>
      <c r="M156" s="65"/>
      <c r="N156" s="65"/>
      <c r="O156" s="66"/>
      <c r="P156" s="65"/>
      <c r="Q156" s="65"/>
      <c r="R156" s="66"/>
      <c r="S156" s="65"/>
      <c r="T156" s="65"/>
      <c r="U156" s="65"/>
      <c r="V156"/>
      <c r="W156"/>
      <c r="X156"/>
      <c r="Y156"/>
      <c r="Z156"/>
      <c r="AA156"/>
      <c r="AB156"/>
      <c r="AC156"/>
      <c r="AD156"/>
      <c r="AE156"/>
      <c r="AF156"/>
      <c r="AG156"/>
      <c r="AH156"/>
      <c r="AI156"/>
      <c r="AJ156"/>
      <c r="AK156"/>
      <c r="AL156"/>
      <c r="AM156" s="66"/>
      <c r="AN156" s="65"/>
      <c r="AP156" s="65"/>
      <c r="AQ156" s="65"/>
      <c r="AR156" s="90"/>
      <c r="AS156" s="65"/>
      <c r="AT156" s="65"/>
      <c r="AU156" s="65"/>
      <c r="AV156" s="66"/>
    </row>
    <row r="157" spans="1:48" s="3" customFormat="1" x14ac:dyDescent="0.2">
      <c r="A157" s="69"/>
      <c r="B157" s="65"/>
      <c r="C157" s="65"/>
      <c r="D157" s="65"/>
      <c r="E157" s="66"/>
      <c r="F157" s="66"/>
      <c r="G157" s="66"/>
      <c r="H157" s="66"/>
      <c r="I157" s="66"/>
      <c r="J157" s="66"/>
      <c r="K157" s="66"/>
      <c r="L157" s="66"/>
      <c r="M157" s="65"/>
      <c r="N157" s="65"/>
      <c r="O157" s="66"/>
      <c r="P157" s="65"/>
      <c r="Q157" s="65"/>
      <c r="R157" s="66"/>
      <c r="S157" s="65"/>
      <c r="T157" s="65"/>
      <c r="U157" s="65"/>
      <c r="V157"/>
      <c r="W157"/>
      <c r="X157"/>
      <c r="Y157"/>
      <c r="Z157"/>
      <c r="AA157"/>
      <c r="AB157"/>
      <c r="AC157"/>
      <c r="AD157"/>
      <c r="AE157"/>
      <c r="AF157"/>
      <c r="AG157"/>
      <c r="AH157"/>
      <c r="AI157"/>
      <c r="AJ157"/>
      <c r="AK157"/>
      <c r="AL157"/>
      <c r="AM157" s="66"/>
      <c r="AN157" s="65"/>
      <c r="AP157" s="65"/>
      <c r="AQ157" s="65"/>
      <c r="AR157" s="90"/>
      <c r="AS157" s="65"/>
      <c r="AT157" s="65"/>
      <c r="AU157" s="65"/>
      <c r="AV157" s="66"/>
    </row>
    <row r="158" spans="1:48" s="3" customFormat="1" x14ac:dyDescent="0.2">
      <c r="A158" s="69"/>
      <c r="B158" s="65"/>
      <c r="C158" s="65"/>
      <c r="D158" s="65"/>
      <c r="E158" s="66"/>
      <c r="F158" s="66"/>
      <c r="G158" s="66"/>
      <c r="H158" s="66"/>
      <c r="I158" s="66"/>
      <c r="J158" s="66"/>
      <c r="K158" s="66"/>
      <c r="L158" s="66"/>
      <c r="M158" s="65"/>
      <c r="N158" s="65"/>
      <c r="O158" s="66"/>
      <c r="P158" s="65"/>
      <c r="Q158" s="65"/>
      <c r="R158" s="66"/>
      <c r="S158" s="65"/>
      <c r="T158" s="65"/>
      <c r="U158" s="65"/>
      <c r="V158"/>
      <c r="W158"/>
      <c r="X158"/>
      <c r="Y158"/>
      <c r="Z158"/>
      <c r="AA158"/>
      <c r="AB158"/>
      <c r="AC158"/>
      <c r="AD158"/>
      <c r="AE158"/>
      <c r="AF158"/>
      <c r="AG158"/>
      <c r="AH158"/>
      <c r="AI158"/>
      <c r="AJ158"/>
      <c r="AK158"/>
      <c r="AL158"/>
      <c r="AM158" s="66"/>
      <c r="AN158" s="65"/>
      <c r="AP158" s="65"/>
      <c r="AQ158" s="65"/>
      <c r="AR158" s="90"/>
      <c r="AS158" s="65"/>
      <c r="AT158" s="65"/>
      <c r="AU158" s="65"/>
      <c r="AV158" s="66"/>
    </row>
    <row r="159" spans="1:48" s="3" customFormat="1" x14ac:dyDescent="0.2">
      <c r="A159" s="69"/>
      <c r="B159" s="65"/>
      <c r="C159" s="65"/>
      <c r="D159" s="65"/>
      <c r="E159" s="66"/>
      <c r="F159" s="66"/>
      <c r="G159" s="66"/>
      <c r="H159" s="66"/>
      <c r="I159" s="66"/>
      <c r="J159" s="66"/>
      <c r="K159" s="66"/>
      <c r="L159" s="66"/>
      <c r="M159" s="65"/>
      <c r="N159" s="65"/>
      <c r="O159" s="66"/>
      <c r="P159" s="65"/>
      <c r="Q159" s="65"/>
      <c r="R159" s="66"/>
      <c r="S159" s="65"/>
      <c r="T159" s="65"/>
      <c r="U159" s="65"/>
      <c r="V159"/>
      <c r="W159"/>
      <c r="X159"/>
      <c r="Y159"/>
      <c r="Z159"/>
      <c r="AA159"/>
      <c r="AB159"/>
      <c r="AC159"/>
      <c r="AD159"/>
      <c r="AE159"/>
      <c r="AF159"/>
      <c r="AG159"/>
      <c r="AH159"/>
      <c r="AI159"/>
      <c r="AJ159"/>
      <c r="AK159"/>
      <c r="AL159"/>
      <c r="AM159" s="66"/>
      <c r="AN159" s="65"/>
      <c r="AP159" s="65"/>
      <c r="AQ159" s="65"/>
      <c r="AR159" s="90"/>
      <c r="AS159" s="65"/>
      <c r="AT159" s="65"/>
      <c r="AU159" s="65"/>
      <c r="AV159" s="66"/>
    </row>
    <row r="160" spans="1:48" s="3" customFormat="1" x14ac:dyDescent="0.2">
      <c r="A160" s="69"/>
      <c r="B160" s="65"/>
      <c r="C160" s="65"/>
      <c r="D160" s="65"/>
      <c r="E160" s="66"/>
      <c r="F160" s="66"/>
      <c r="G160" s="66"/>
      <c r="H160" s="66"/>
      <c r="I160" s="66"/>
      <c r="J160" s="66"/>
      <c r="K160" s="66"/>
      <c r="L160" s="66"/>
      <c r="M160" s="65"/>
      <c r="N160" s="65"/>
      <c r="O160" s="66"/>
      <c r="P160" s="65"/>
      <c r="Q160" s="65"/>
      <c r="R160" s="66"/>
      <c r="S160" s="65"/>
      <c r="T160" s="65"/>
      <c r="U160" s="65"/>
      <c r="V160"/>
      <c r="W160"/>
      <c r="X160"/>
      <c r="Y160"/>
      <c r="Z160"/>
      <c r="AA160"/>
      <c r="AB160"/>
      <c r="AC160"/>
      <c r="AD160"/>
      <c r="AE160"/>
      <c r="AF160"/>
      <c r="AG160"/>
      <c r="AH160"/>
      <c r="AI160"/>
      <c r="AJ160"/>
      <c r="AK160"/>
      <c r="AL160"/>
      <c r="AM160" s="66"/>
      <c r="AN160" s="65"/>
      <c r="AP160" s="65"/>
      <c r="AQ160" s="65"/>
      <c r="AR160" s="90"/>
      <c r="AS160" s="65"/>
      <c r="AT160" s="65"/>
      <c r="AU160" s="65"/>
      <c r="AV160" s="66"/>
    </row>
    <row r="161" spans="1:48" s="3" customFormat="1" x14ac:dyDescent="0.2">
      <c r="A161" s="69"/>
      <c r="B161" s="65"/>
      <c r="C161" s="65"/>
      <c r="D161" s="65"/>
      <c r="E161" s="66"/>
      <c r="F161" s="66"/>
      <c r="G161" s="66"/>
      <c r="H161" s="66"/>
      <c r="I161" s="66"/>
      <c r="J161" s="66"/>
      <c r="K161" s="66"/>
      <c r="L161" s="66"/>
      <c r="M161" s="65"/>
      <c r="N161" s="65"/>
      <c r="O161" s="66"/>
      <c r="P161" s="65"/>
      <c r="Q161" s="65"/>
      <c r="R161" s="66"/>
      <c r="S161" s="65"/>
      <c r="T161" s="65"/>
      <c r="U161" s="65"/>
      <c r="V161"/>
      <c r="W161"/>
      <c r="X161"/>
      <c r="Y161"/>
      <c r="Z161"/>
      <c r="AA161"/>
      <c r="AB161"/>
      <c r="AC161"/>
      <c r="AD161"/>
      <c r="AE161"/>
      <c r="AF161"/>
      <c r="AG161"/>
      <c r="AH161"/>
      <c r="AI161"/>
      <c r="AJ161"/>
      <c r="AK161"/>
      <c r="AL161"/>
      <c r="AM161" s="66"/>
      <c r="AN161" s="65"/>
      <c r="AP161" s="65"/>
      <c r="AQ161" s="65"/>
      <c r="AR161" s="90"/>
      <c r="AS161" s="65"/>
      <c r="AT161" s="65"/>
      <c r="AU161" s="65"/>
      <c r="AV161" s="66"/>
    </row>
    <row r="162" spans="1:48" s="3" customFormat="1" x14ac:dyDescent="0.2">
      <c r="A162" s="69"/>
      <c r="B162" s="65"/>
      <c r="C162" s="65"/>
      <c r="D162" s="65"/>
      <c r="E162" s="66"/>
      <c r="F162" s="66"/>
      <c r="G162" s="66"/>
      <c r="H162" s="66"/>
      <c r="I162" s="66"/>
      <c r="J162" s="66"/>
      <c r="K162" s="66"/>
      <c r="L162" s="66"/>
      <c r="M162" s="65"/>
      <c r="N162" s="65"/>
      <c r="O162" s="66"/>
      <c r="P162" s="65"/>
      <c r="Q162" s="65"/>
      <c r="R162" s="66"/>
      <c r="S162" s="65"/>
      <c r="T162" s="65"/>
      <c r="U162" s="65"/>
      <c r="V162"/>
      <c r="W162"/>
      <c r="X162"/>
      <c r="Y162"/>
      <c r="Z162"/>
      <c r="AA162"/>
      <c r="AB162"/>
      <c r="AC162"/>
      <c r="AD162"/>
      <c r="AE162"/>
      <c r="AF162"/>
      <c r="AG162"/>
      <c r="AH162"/>
      <c r="AI162"/>
      <c r="AJ162"/>
      <c r="AK162"/>
      <c r="AL162"/>
      <c r="AM162" s="66"/>
      <c r="AN162" s="65"/>
      <c r="AP162" s="65"/>
      <c r="AQ162" s="65"/>
      <c r="AR162" s="90"/>
      <c r="AS162" s="65"/>
      <c r="AT162" s="65"/>
      <c r="AU162" s="65"/>
      <c r="AV162" s="66"/>
    </row>
    <row r="163" spans="1:48" s="3" customFormat="1" x14ac:dyDescent="0.2">
      <c r="A163" s="69"/>
      <c r="B163" s="65"/>
      <c r="C163" s="65"/>
      <c r="D163" s="65"/>
      <c r="E163" s="66"/>
      <c r="F163" s="66"/>
      <c r="G163" s="66"/>
      <c r="H163" s="66"/>
      <c r="I163" s="66"/>
      <c r="J163" s="66"/>
      <c r="K163" s="66"/>
      <c r="L163" s="66"/>
      <c r="M163" s="65"/>
      <c r="N163" s="65"/>
      <c r="O163" s="66"/>
      <c r="P163" s="65"/>
      <c r="Q163" s="65"/>
      <c r="R163" s="66"/>
      <c r="S163" s="65"/>
      <c r="T163" s="65"/>
      <c r="U163" s="65"/>
      <c r="V163"/>
      <c r="W163"/>
      <c r="X163"/>
      <c r="Y163"/>
      <c r="Z163"/>
      <c r="AA163"/>
      <c r="AB163"/>
      <c r="AC163"/>
      <c r="AD163"/>
      <c r="AE163"/>
      <c r="AF163"/>
      <c r="AG163"/>
      <c r="AH163"/>
      <c r="AI163"/>
      <c r="AJ163"/>
      <c r="AK163"/>
      <c r="AL163"/>
      <c r="AM163" s="66"/>
      <c r="AN163" s="65"/>
      <c r="AP163" s="65"/>
      <c r="AQ163" s="65"/>
      <c r="AR163" s="90"/>
      <c r="AS163" s="65"/>
      <c r="AT163" s="65"/>
      <c r="AU163" s="65"/>
      <c r="AV163" s="66"/>
    </row>
    <row r="164" spans="1:48" s="3" customFormat="1" x14ac:dyDescent="0.2">
      <c r="A164" s="69"/>
      <c r="B164" s="65"/>
      <c r="C164" s="65"/>
      <c r="D164" s="65"/>
      <c r="E164" s="66"/>
      <c r="F164" s="66"/>
      <c r="G164" s="66"/>
      <c r="H164" s="66"/>
      <c r="I164" s="66"/>
      <c r="J164" s="66"/>
      <c r="K164" s="66"/>
      <c r="L164" s="66"/>
      <c r="M164" s="65"/>
      <c r="N164" s="65"/>
      <c r="O164" s="66"/>
      <c r="P164" s="65"/>
      <c r="Q164" s="65"/>
      <c r="R164" s="66"/>
      <c r="S164" s="65"/>
      <c r="T164" s="65"/>
      <c r="U164" s="65"/>
      <c r="V164"/>
      <c r="W164"/>
      <c r="X164"/>
      <c r="Y164"/>
      <c r="Z164"/>
      <c r="AA164"/>
      <c r="AB164"/>
      <c r="AC164"/>
      <c r="AD164"/>
      <c r="AE164"/>
      <c r="AF164"/>
      <c r="AG164"/>
      <c r="AH164"/>
      <c r="AI164"/>
      <c r="AJ164"/>
      <c r="AK164"/>
      <c r="AL164"/>
      <c r="AM164" s="66"/>
      <c r="AN164" s="65"/>
      <c r="AP164" s="65"/>
      <c r="AQ164" s="65"/>
      <c r="AR164" s="90"/>
      <c r="AS164" s="65"/>
      <c r="AT164" s="65"/>
      <c r="AU164" s="65"/>
      <c r="AV164" s="66"/>
    </row>
    <row r="165" spans="1:48" s="3" customFormat="1" x14ac:dyDescent="0.2">
      <c r="A165" s="69"/>
      <c r="B165" s="65"/>
      <c r="C165" s="65"/>
      <c r="D165" s="65"/>
      <c r="E165" s="66"/>
      <c r="F165" s="66"/>
      <c r="G165" s="66"/>
      <c r="H165" s="66"/>
      <c r="I165" s="66"/>
      <c r="J165" s="66"/>
      <c r="K165" s="66"/>
      <c r="L165" s="66"/>
      <c r="M165" s="65"/>
      <c r="N165" s="65"/>
      <c r="O165" s="66"/>
      <c r="P165" s="65"/>
      <c r="Q165" s="65"/>
      <c r="R165" s="66"/>
      <c r="S165" s="65"/>
      <c r="T165" s="65"/>
      <c r="U165" s="65"/>
      <c r="V165"/>
      <c r="W165"/>
      <c r="X165"/>
      <c r="Y165"/>
      <c r="Z165"/>
      <c r="AA165"/>
      <c r="AB165"/>
      <c r="AC165"/>
      <c r="AD165"/>
      <c r="AE165"/>
      <c r="AF165"/>
      <c r="AG165"/>
      <c r="AH165"/>
      <c r="AI165"/>
      <c r="AJ165"/>
      <c r="AK165"/>
      <c r="AL165"/>
      <c r="AM165" s="66"/>
      <c r="AN165" s="65"/>
      <c r="AP165" s="65"/>
      <c r="AQ165" s="65"/>
      <c r="AR165" s="90"/>
      <c r="AS165" s="65"/>
      <c r="AT165" s="65"/>
      <c r="AU165" s="65"/>
      <c r="AV165" s="66"/>
    </row>
    <row r="166" spans="1:48" s="3" customFormat="1" x14ac:dyDescent="0.2">
      <c r="A166" s="69"/>
      <c r="B166" s="65"/>
      <c r="C166" s="65"/>
      <c r="D166" s="65"/>
      <c r="E166" s="66"/>
      <c r="F166" s="66"/>
      <c r="G166" s="66"/>
      <c r="H166" s="66"/>
      <c r="I166" s="66"/>
      <c r="J166" s="66"/>
      <c r="K166" s="66"/>
      <c r="L166" s="66"/>
      <c r="M166" s="65"/>
      <c r="N166" s="65"/>
      <c r="O166" s="66"/>
      <c r="P166" s="65"/>
      <c r="Q166" s="65"/>
      <c r="R166" s="66"/>
      <c r="S166" s="65"/>
      <c r="T166" s="65"/>
      <c r="U166" s="65"/>
      <c r="V166"/>
      <c r="W166"/>
      <c r="X166"/>
      <c r="Y166"/>
      <c r="Z166"/>
      <c r="AA166"/>
      <c r="AB166"/>
      <c r="AC166"/>
      <c r="AD166"/>
      <c r="AE166"/>
      <c r="AF166"/>
      <c r="AG166"/>
      <c r="AH166"/>
      <c r="AI166"/>
      <c r="AJ166"/>
      <c r="AK166"/>
      <c r="AL166"/>
      <c r="AM166" s="66"/>
      <c r="AN166" s="65"/>
      <c r="AP166" s="65"/>
      <c r="AQ166" s="65"/>
      <c r="AR166" s="90"/>
      <c r="AS166" s="65"/>
      <c r="AT166" s="65"/>
      <c r="AU166" s="65"/>
      <c r="AV166" s="66"/>
    </row>
    <row r="167" spans="1:48" s="3" customFormat="1" x14ac:dyDescent="0.2">
      <c r="A167" s="69"/>
      <c r="B167" s="65"/>
      <c r="C167" s="65"/>
      <c r="D167" s="65"/>
      <c r="E167" s="66"/>
      <c r="F167" s="66"/>
      <c r="G167" s="66"/>
      <c r="H167" s="66"/>
      <c r="I167" s="66"/>
      <c r="J167" s="66"/>
      <c r="K167" s="66"/>
      <c r="L167" s="66"/>
      <c r="M167" s="65"/>
      <c r="N167" s="65"/>
      <c r="O167" s="66"/>
      <c r="P167" s="65"/>
      <c r="Q167" s="65"/>
      <c r="R167" s="66"/>
      <c r="S167" s="65"/>
      <c r="T167" s="65"/>
      <c r="U167" s="65"/>
      <c r="V167"/>
      <c r="W167"/>
      <c r="X167"/>
      <c r="Y167"/>
      <c r="Z167"/>
      <c r="AA167"/>
      <c r="AB167"/>
      <c r="AC167"/>
      <c r="AD167"/>
      <c r="AE167"/>
      <c r="AF167"/>
      <c r="AG167"/>
      <c r="AH167"/>
      <c r="AI167"/>
      <c r="AJ167"/>
      <c r="AK167"/>
      <c r="AL167"/>
      <c r="AM167" s="66"/>
      <c r="AN167" s="65"/>
      <c r="AP167" s="65"/>
      <c r="AQ167" s="65"/>
      <c r="AR167" s="90"/>
      <c r="AS167" s="65"/>
      <c r="AT167" s="65"/>
      <c r="AU167" s="65"/>
      <c r="AV167" s="66"/>
    </row>
    <row r="168" spans="1:48" s="3" customFormat="1" x14ac:dyDescent="0.2">
      <c r="A168" s="69"/>
      <c r="B168" s="65"/>
      <c r="C168" s="65"/>
      <c r="D168" s="65"/>
      <c r="E168" s="66"/>
      <c r="F168" s="66"/>
      <c r="G168" s="66"/>
      <c r="H168" s="66"/>
      <c r="I168" s="66"/>
      <c r="J168" s="66"/>
      <c r="K168" s="66"/>
      <c r="L168" s="66"/>
      <c r="M168" s="65"/>
      <c r="N168" s="65"/>
      <c r="O168" s="66"/>
      <c r="P168" s="65"/>
      <c r="Q168" s="65"/>
      <c r="R168" s="66"/>
      <c r="S168" s="65"/>
      <c r="T168" s="65"/>
      <c r="U168" s="65"/>
      <c r="V168"/>
      <c r="W168"/>
      <c r="X168"/>
      <c r="Y168"/>
      <c r="Z168"/>
      <c r="AA168"/>
      <c r="AB168"/>
      <c r="AC168"/>
      <c r="AD168"/>
      <c r="AE168"/>
      <c r="AF168"/>
      <c r="AG168"/>
      <c r="AH168"/>
      <c r="AI168"/>
      <c r="AJ168"/>
      <c r="AK168"/>
      <c r="AL168"/>
      <c r="AM168" s="66"/>
      <c r="AN168" s="65"/>
      <c r="AP168" s="65"/>
      <c r="AQ168" s="65"/>
      <c r="AR168" s="90"/>
      <c r="AS168" s="65"/>
      <c r="AT168" s="65"/>
      <c r="AU168" s="65"/>
      <c r="AV168" s="66"/>
    </row>
    <row r="169" spans="1:48" s="3" customFormat="1" x14ac:dyDescent="0.2">
      <c r="A169" s="69"/>
      <c r="B169" s="65"/>
      <c r="C169" s="65"/>
      <c r="D169" s="65"/>
      <c r="E169" s="66"/>
      <c r="F169" s="66"/>
      <c r="G169" s="66"/>
      <c r="H169" s="66"/>
      <c r="I169" s="66"/>
      <c r="J169" s="66"/>
      <c r="K169" s="66"/>
      <c r="L169" s="66"/>
      <c r="M169" s="65"/>
      <c r="N169" s="65"/>
      <c r="O169" s="66"/>
      <c r="P169" s="65"/>
      <c r="Q169" s="65"/>
      <c r="R169" s="66"/>
      <c r="S169" s="65"/>
      <c r="T169" s="65"/>
      <c r="U169" s="65"/>
      <c r="V169"/>
      <c r="W169"/>
      <c r="X169"/>
      <c r="Y169"/>
      <c r="Z169"/>
      <c r="AA169"/>
      <c r="AB169"/>
      <c r="AC169"/>
      <c r="AD169"/>
      <c r="AE169"/>
      <c r="AF169"/>
      <c r="AG169"/>
      <c r="AH169"/>
      <c r="AI169"/>
      <c r="AJ169"/>
      <c r="AK169"/>
      <c r="AL169"/>
      <c r="AM169" s="66"/>
      <c r="AN169" s="65"/>
      <c r="AP169" s="65"/>
      <c r="AQ169" s="65"/>
      <c r="AR169" s="90"/>
      <c r="AS169" s="65"/>
      <c r="AT169" s="65"/>
      <c r="AU169" s="65"/>
      <c r="AV169" s="66"/>
    </row>
    <row r="170" spans="1:48" s="3" customFormat="1" x14ac:dyDescent="0.2">
      <c r="A170" s="69"/>
      <c r="B170" s="65"/>
      <c r="C170" s="65"/>
      <c r="D170" s="65"/>
      <c r="E170" s="66"/>
      <c r="F170" s="66"/>
      <c r="G170" s="66"/>
      <c r="H170" s="66"/>
      <c r="I170" s="66"/>
      <c r="J170" s="66"/>
      <c r="K170" s="66"/>
      <c r="L170" s="66"/>
      <c r="M170" s="65"/>
      <c r="N170" s="65"/>
      <c r="O170" s="66"/>
      <c r="P170" s="65"/>
      <c r="Q170" s="65"/>
      <c r="R170" s="66"/>
      <c r="S170" s="65"/>
      <c r="T170" s="65"/>
      <c r="U170" s="65"/>
      <c r="V170"/>
      <c r="W170"/>
      <c r="X170"/>
      <c r="Y170"/>
      <c r="Z170"/>
      <c r="AA170"/>
      <c r="AB170"/>
      <c r="AC170"/>
      <c r="AD170"/>
      <c r="AE170"/>
      <c r="AF170"/>
      <c r="AG170"/>
      <c r="AH170"/>
      <c r="AI170"/>
      <c r="AJ170"/>
      <c r="AK170"/>
      <c r="AL170"/>
      <c r="AM170" s="66"/>
      <c r="AN170" s="65"/>
      <c r="AP170" s="65"/>
      <c r="AQ170" s="65"/>
      <c r="AR170" s="90"/>
      <c r="AS170" s="65"/>
      <c r="AT170" s="65"/>
      <c r="AU170" s="65"/>
      <c r="AV170" s="66"/>
    </row>
    <row r="171" spans="1:48" s="3" customFormat="1" x14ac:dyDescent="0.2">
      <c r="A171" s="69"/>
      <c r="B171" s="65"/>
      <c r="C171" s="65"/>
      <c r="D171" s="65"/>
      <c r="E171" s="66"/>
      <c r="F171" s="66"/>
      <c r="G171" s="66"/>
      <c r="H171" s="66"/>
      <c r="I171" s="66"/>
      <c r="J171" s="66"/>
      <c r="K171" s="66"/>
      <c r="L171" s="66"/>
      <c r="M171" s="65"/>
      <c r="N171" s="65"/>
      <c r="O171" s="66"/>
      <c r="P171" s="65"/>
      <c r="Q171" s="65"/>
      <c r="R171" s="66"/>
      <c r="S171" s="65"/>
      <c r="T171" s="65"/>
      <c r="U171" s="65"/>
      <c r="V171"/>
      <c r="W171"/>
      <c r="X171"/>
      <c r="Y171"/>
      <c r="Z171"/>
      <c r="AA171"/>
      <c r="AB171"/>
      <c r="AC171"/>
      <c r="AD171"/>
      <c r="AE171"/>
      <c r="AF171"/>
      <c r="AG171"/>
      <c r="AH171"/>
      <c r="AI171"/>
      <c r="AJ171"/>
      <c r="AK171"/>
      <c r="AL171"/>
      <c r="AM171" s="66"/>
      <c r="AN171" s="65"/>
      <c r="AP171" s="65"/>
      <c r="AQ171" s="65"/>
      <c r="AR171" s="90"/>
      <c r="AS171" s="65"/>
      <c r="AT171" s="65"/>
      <c r="AU171" s="65"/>
      <c r="AV171" s="66"/>
    </row>
    <row r="172" spans="1:48" s="3" customFormat="1" x14ac:dyDescent="0.2">
      <c r="A172" s="69"/>
      <c r="B172" s="65"/>
      <c r="C172" s="65"/>
      <c r="D172" s="65"/>
      <c r="E172" s="66"/>
      <c r="F172" s="66"/>
      <c r="G172" s="66"/>
      <c r="H172" s="66"/>
      <c r="I172" s="66"/>
      <c r="J172" s="66"/>
      <c r="K172" s="66"/>
      <c r="L172" s="66"/>
      <c r="M172" s="65"/>
      <c r="N172" s="65"/>
      <c r="O172" s="66"/>
      <c r="P172" s="65"/>
      <c r="Q172" s="65"/>
      <c r="R172" s="66"/>
      <c r="S172" s="65"/>
      <c r="T172" s="65"/>
      <c r="U172" s="65"/>
      <c r="V172"/>
      <c r="W172"/>
      <c r="X172"/>
      <c r="Y172"/>
      <c r="Z172"/>
      <c r="AA172"/>
      <c r="AB172"/>
      <c r="AC172"/>
      <c r="AD172"/>
      <c r="AE172"/>
      <c r="AF172"/>
      <c r="AG172"/>
      <c r="AH172"/>
      <c r="AI172"/>
      <c r="AJ172"/>
      <c r="AK172"/>
      <c r="AL172"/>
      <c r="AM172" s="66"/>
      <c r="AN172" s="65"/>
      <c r="AP172" s="65"/>
      <c r="AQ172" s="65"/>
      <c r="AR172" s="90"/>
      <c r="AS172" s="65"/>
      <c r="AT172" s="65"/>
      <c r="AU172" s="65"/>
      <c r="AV172" s="66"/>
    </row>
    <row r="173" spans="1:48" s="3" customFormat="1" x14ac:dyDescent="0.2">
      <c r="A173" s="69"/>
      <c r="B173" s="65"/>
      <c r="C173" s="65"/>
      <c r="D173" s="65"/>
      <c r="E173" s="66"/>
      <c r="F173" s="66"/>
      <c r="G173" s="66"/>
      <c r="H173" s="66"/>
      <c r="I173" s="66"/>
      <c r="J173" s="66"/>
      <c r="K173" s="66"/>
      <c r="L173" s="66"/>
      <c r="M173" s="65"/>
      <c r="N173" s="65"/>
      <c r="O173" s="66"/>
      <c r="P173" s="65"/>
      <c r="Q173" s="65"/>
      <c r="R173" s="66"/>
      <c r="S173" s="65"/>
      <c r="T173" s="65"/>
      <c r="U173" s="65"/>
      <c r="V173"/>
      <c r="W173"/>
      <c r="X173"/>
      <c r="Y173"/>
      <c r="Z173"/>
      <c r="AA173"/>
      <c r="AB173"/>
      <c r="AC173"/>
      <c r="AD173"/>
      <c r="AE173"/>
      <c r="AF173"/>
      <c r="AG173"/>
      <c r="AH173"/>
      <c r="AI173"/>
      <c r="AJ173"/>
      <c r="AK173"/>
      <c r="AL173"/>
      <c r="AM173" s="66"/>
      <c r="AN173" s="65"/>
      <c r="AP173" s="65"/>
      <c r="AQ173" s="65"/>
      <c r="AR173" s="90"/>
      <c r="AS173" s="65"/>
      <c r="AT173" s="65"/>
      <c r="AU173" s="65"/>
      <c r="AV173" s="66"/>
    </row>
    <row r="174" spans="1:48" s="3" customFormat="1" x14ac:dyDescent="0.2">
      <c r="A174" s="69"/>
      <c r="B174" s="65"/>
      <c r="C174" s="65"/>
      <c r="D174" s="65"/>
      <c r="E174" s="66"/>
      <c r="F174" s="66"/>
      <c r="G174" s="66"/>
      <c r="H174" s="66"/>
      <c r="I174" s="66"/>
      <c r="J174" s="66"/>
      <c r="K174" s="66"/>
      <c r="L174" s="66"/>
      <c r="M174" s="65"/>
      <c r="N174" s="65"/>
      <c r="O174" s="66"/>
      <c r="P174" s="65"/>
      <c r="Q174" s="65"/>
      <c r="R174" s="66"/>
      <c r="S174" s="65"/>
      <c r="T174" s="65"/>
      <c r="U174" s="65"/>
      <c r="V174"/>
      <c r="W174"/>
      <c r="X174"/>
      <c r="Y174"/>
      <c r="Z174"/>
      <c r="AA174"/>
      <c r="AB174"/>
      <c r="AC174"/>
      <c r="AD174"/>
      <c r="AE174"/>
      <c r="AF174"/>
      <c r="AG174"/>
      <c r="AH174"/>
      <c r="AI174"/>
      <c r="AJ174"/>
      <c r="AK174"/>
      <c r="AL174"/>
      <c r="AM174" s="66"/>
      <c r="AN174" s="65"/>
      <c r="AP174" s="65"/>
      <c r="AQ174" s="65"/>
      <c r="AR174" s="90"/>
      <c r="AS174" s="65"/>
      <c r="AT174" s="65"/>
      <c r="AU174" s="65"/>
      <c r="AV174" s="66"/>
    </row>
    <row r="175" spans="1:48" s="3" customFormat="1" x14ac:dyDescent="0.2">
      <c r="A175" s="69"/>
      <c r="B175" s="65"/>
      <c r="C175" s="65"/>
      <c r="D175" s="65"/>
      <c r="E175" s="8"/>
      <c r="F175" s="66"/>
      <c r="G175" s="66"/>
      <c r="H175" s="66"/>
      <c r="I175" s="66"/>
      <c r="J175" s="66"/>
      <c r="K175" s="66"/>
      <c r="L175" s="66"/>
      <c r="M175" s="65"/>
      <c r="N175" s="65"/>
      <c r="O175" s="66"/>
      <c r="P175" s="65"/>
      <c r="Q175" s="65"/>
      <c r="R175" s="66"/>
      <c r="S175" s="65"/>
      <c r="T175" s="65"/>
      <c r="U175" s="65"/>
      <c r="V175"/>
      <c r="W175"/>
      <c r="X175"/>
      <c r="Y175"/>
      <c r="Z175"/>
      <c r="AA175"/>
      <c r="AB175"/>
      <c r="AC175"/>
      <c r="AD175"/>
      <c r="AE175"/>
      <c r="AF175"/>
      <c r="AG175"/>
      <c r="AH175"/>
      <c r="AI175"/>
      <c r="AJ175"/>
      <c r="AK175"/>
      <c r="AL175"/>
      <c r="AM175" s="66"/>
      <c r="AN175" s="65"/>
      <c r="AP175" s="65"/>
      <c r="AQ175" s="65"/>
      <c r="AR175" s="90"/>
      <c r="AS175" s="65"/>
      <c r="AT175" s="65"/>
      <c r="AU175" s="65"/>
      <c r="AV175" s="66"/>
    </row>
    <row r="176" spans="1:48" s="3" customFormat="1" x14ac:dyDescent="0.2">
      <c r="A176" s="69"/>
      <c r="E176" s="8"/>
      <c r="F176" s="8"/>
      <c r="G176" s="8"/>
      <c r="H176" s="8"/>
      <c r="I176" s="8"/>
      <c r="J176" s="8"/>
      <c r="K176" s="8"/>
      <c r="L176" s="8"/>
      <c r="O176" s="8"/>
      <c r="R176" s="66"/>
      <c r="V176"/>
      <c r="W176"/>
      <c r="X176"/>
      <c r="Y176"/>
      <c r="Z176"/>
      <c r="AA176"/>
      <c r="AB176"/>
      <c r="AC176"/>
      <c r="AD176"/>
      <c r="AE176"/>
      <c r="AF176"/>
      <c r="AG176"/>
      <c r="AH176"/>
      <c r="AI176"/>
      <c r="AJ176"/>
      <c r="AK176"/>
      <c r="AL176"/>
      <c r="AM176" s="66"/>
      <c r="AN176" s="65"/>
      <c r="AP176" s="65"/>
      <c r="AQ176" s="65"/>
      <c r="AR176" s="90"/>
      <c r="AS176" s="65"/>
      <c r="AT176" s="65"/>
      <c r="AU176" s="65"/>
      <c r="AV176" s="8"/>
    </row>
    <row r="177" spans="1:48" s="3" customFormat="1" x14ac:dyDescent="0.2">
      <c r="A177" s="69"/>
      <c r="E177" s="8"/>
      <c r="F177" s="8"/>
      <c r="G177" s="8"/>
      <c r="H177" s="8"/>
      <c r="I177" s="8"/>
      <c r="J177" s="8"/>
      <c r="K177" s="8"/>
      <c r="L177" s="8"/>
      <c r="O177" s="8"/>
      <c r="R177" s="66"/>
      <c r="V177"/>
      <c r="W177"/>
      <c r="X177"/>
      <c r="Y177"/>
      <c r="Z177"/>
      <c r="AA177"/>
      <c r="AB177"/>
      <c r="AC177"/>
      <c r="AD177"/>
      <c r="AE177"/>
      <c r="AF177"/>
      <c r="AG177"/>
      <c r="AH177"/>
      <c r="AI177"/>
      <c r="AJ177"/>
      <c r="AK177"/>
      <c r="AL177"/>
      <c r="AM177" s="66"/>
      <c r="AN177" s="65"/>
      <c r="AP177" s="65"/>
      <c r="AQ177" s="65"/>
      <c r="AR177" s="90"/>
      <c r="AS177" s="65"/>
      <c r="AT177" s="65"/>
      <c r="AU177" s="65"/>
      <c r="AV177" s="8"/>
    </row>
    <row r="178" spans="1:48" s="3" customFormat="1" x14ac:dyDescent="0.2">
      <c r="A178" s="69"/>
      <c r="E178" s="8"/>
      <c r="F178" s="8"/>
      <c r="G178" s="8"/>
      <c r="H178" s="8"/>
      <c r="I178" s="8"/>
      <c r="J178" s="8"/>
      <c r="K178" s="8"/>
      <c r="L178" s="8"/>
      <c r="O178" s="8"/>
      <c r="R178" s="66"/>
      <c r="V178"/>
      <c r="W178"/>
      <c r="X178"/>
      <c r="Y178"/>
      <c r="Z178"/>
      <c r="AA178"/>
      <c r="AB178"/>
      <c r="AC178"/>
      <c r="AD178"/>
      <c r="AE178"/>
      <c r="AF178"/>
      <c r="AG178"/>
      <c r="AH178"/>
      <c r="AI178"/>
      <c r="AJ178"/>
      <c r="AK178"/>
      <c r="AL178"/>
      <c r="AM178" s="66"/>
      <c r="AN178" s="65"/>
      <c r="AP178" s="65"/>
      <c r="AQ178" s="65"/>
      <c r="AR178" s="90"/>
      <c r="AS178" s="65"/>
      <c r="AT178" s="65"/>
      <c r="AU178" s="65"/>
      <c r="AV178" s="8"/>
    </row>
    <row r="179" spans="1:48" s="3" customFormat="1" x14ac:dyDescent="0.2">
      <c r="A179" s="69"/>
      <c r="E179" s="8"/>
      <c r="F179" s="8"/>
      <c r="G179" s="8"/>
      <c r="H179" s="8"/>
      <c r="I179" s="8"/>
      <c r="J179" s="8"/>
      <c r="K179" s="8"/>
      <c r="L179" s="8"/>
      <c r="O179" s="8"/>
      <c r="R179" s="66"/>
      <c r="V179"/>
      <c r="W179"/>
      <c r="X179"/>
      <c r="Y179"/>
      <c r="Z179"/>
      <c r="AA179"/>
      <c r="AB179"/>
      <c r="AC179"/>
      <c r="AD179"/>
      <c r="AE179"/>
      <c r="AF179"/>
      <c r="AG179"/>
      <c r="AH179"/>
      <c r="AI179"/>
      <c r="AJ179"/>
      <c r="AK179"/>
      <c r="AL179"/>
      <c r="AM179" s="66"/>
      <c r="AN179" s="65"/>
      <c r="AP179" s="65"/>
      <c r="AQ179" s="65"/>
      <c r="AR179" s="90"/>
      <c r="AS179" s="65"/>
      <c r="AT179" s="65"/>
      <c r="AU179" s="65"/>
      <c r="AV179" s="8"/>
    </row>
    <row r="180" spans="1:48" s="3" customFormat="1" x14ac:dyDescent="0.2">
      <c r="A180" s="69"/>
      <c r="E180" s="8"/>
      <c r="F180" s="8"/>
      <c r="G180" s="8"/>
      <c r="H180" s="8"/>
      <c r="I180" s="8"/>
      <c r="J180" s="8"/>
      <c r="K180" s="8"/>
      <c r="L180" s="8"/>
      <c r="O180" s="8"/>
      <c r="R180" s="66"/>
      <c r="V180"/>
      <c r="W180"/>
      <c r="X180"/>
      <c r="Y180"/>
      <c r="Z180"/>
      <c r="AA180"/>
      <c r="AB180"/>
      <c r="AC180"/>
      <c r="AD180"/>
      <c r="AE180"/>
      <c r="AF180"/>
      <c r="AG180"/>
      <c r="AH180"/>
      <c r="AI180"/>
      <c r="AJ180"/>
      <c r="AK180"/>
      <c r="AL180"/>
      <c r="AM180" s="66"/>
      <c r="AN180" s="65"/>
      <c r="AP180" s="65"/>
      <c r="AQ180" s="65"/>
      <c r="AR180" s="90"/>
      <c r="AS180" s="65"/>
      <c r="AT180" s="65"/>
      <c r="AU180" s="65"/>
      <c r="AV180" s="8"/>
    </row>
    <row r="181" spans="1:48" s="3" customFormat="1" x14ac:dyDescent="0.2">
      <c r="A181" s="69"/>
      <c r="E181" s="8"/>
      <c r="F181" s="8"/>
      <c r="G181" s="8"/>
      <c r="H181" s="8"/>
      <c r="I181" s="8"/>
      <c r="J181" s="8"/>
      <c r="K181" s="8"/>
      <c r="L181" s="8"/>
      <c r="O181" s="8"/>
      <c r="R181" s="66"/>
      <c r="V181"/>
      <c r="W181"/>
      <c r="X181"/>
      <c r="Y181"/>
      <c r="Z181"/>
      <c r="AA181"/>
      <c r="AB181"/>
      <c r="AC181"/>
      <c r="AD181"/>
      <c r="AE181"/>
      <c r="AF181"/>
      <c r="AG181"/>
      <c r="AH181"/>
      <c r="AI181"/>
      <c r="AJ181"/>
      <c r="AK181"/>
      <c r="AL181"/>
      <c r="AM181" s="66"/>
      <c r="AN181" s="65"/>
      <c r="AP181" s="65"/>
      <c r="AQ181" s="65"/>
      <c r="AR181" s="90"/>
      <c r="AS181" s="65"/>
      <c r="AT181" s="65"/>
      <c r="AU181" s="65"/>
      <c r="AV181" s="8"/>
    </row>
    <row r="182" spans="1:48" s="3" customFormat="1" x14ac:dyDescent="0.2">
      <c r="A182" s="69"/>
      <c r="E182" s="8"/>
      <c r="F182" s="8"/>
      <c r="G182" s="8"/>
      <c r="H182" s="8"/>
      <c r="I182" s="8"/>
      <c r="J182" s="8"/>
      <c r="K182" s="8"/>
      <c r="L182" s="8"/>
      <c r="O182" s="8"/>
      <c r="R182" s="66"/>
      <c r="V182"/>
      <c r="W182"/>
      <c r="X182"/>
      <c r="Y182"/>
      <c r="Z182"/>
      <c r="AA182"/>
      <c r="AB182"/>
      <c r="AC182"/>
      <c r="AD182"/>
      <c r="AE182"/>
      <c r="AF182"/>
      <c r="AG182"/>
      <c r="AH182"/>
      <c r="AI182"/>
      <c r="AJ182"/>
      <c r="AK182"/>
      <c r="AL182"/>
      <c r="AM182" s="66"/>
      <c r="AN182" s="65"/>
      <c r="AP182" s="65"/>
      <c r="AQ182" s="65"/>
      <c r="AR182" s="90"/>
      <c r="AS182" s="65"/>
      <c r="AT182" s="65"/>
      <c r="AU182" s="65"/>
      <c r="AV182" s="8"/>
    </row>
    <row r="183" spans="1:48" s="3" customFormat="1" x14ac:dyDescent="0.2">
      <c r="A183" s="69"/>
      <c r="E183" s="8"/>
      <c r="F183" s="8"/>
      <c r="G183" s="8"/>
      <c r="H183" s="8"/>
      <c r="I183" s="8"/>
      <c r="J183" s="8"/>
      <c r="K183" s="8"/>
      <c r="L183" s="8"/>
      <c r="O183" s="8"/>
      <c r="R183" s="66"/>
      <c r="V183"/>
      <c r="W183"/>
      <c r="X183"/>
      <c r="Y183"/>
      <c r="Z183"/>
      <c r="AA183"/>
      <c r="AB183"/>
      <c r="AC183"/>
      <c r="AD183"/>
      <c r="AE183"/>
      <c r="AF183"/>
      <c r="AG183"/>
      <c r="AH183"/>
      <c r="AI183"/>
      <c r="AJ183"/>
      <c r="AK183"/>
      <c r="AL183"/>
      <c r="AM183" s="66"/>
      <c r="AN183" s="65"/>
      <c r="AP183" s="65"/>
      <c r="AQ183" s="65"/>
      <c r="AR183" s="90"/>
      <c r="AS183" s="65"/>
      <c r="AT183" s="65"/>
      <c r="AU183" s="65"/>
      <c r="AV183" s="8"/>
    </row>
    <row r="184" spans="1:48" s="3" customFormat="1" x14ac:dyDescent="0.2">
      <c r="A184" s="69"/>
      <c r="E184" s="8"/>
      <c r="F184" s="8"/>
      <c r="G184" s="8"/>
      <c r="H184" s="8"/>
      <c r="I184" s="8"/>
      <c r="J184" s="8"/>
      <c r="K184" s="8"/>
      <c r="L184" s="8"/>
      <c r="O184" s="8"/>
      <c r="R184" s="66"/>
      <c r="V184"/>
      <c r="W184"/>
      <c r="X184"/>
      <c r="Y184"/>
      <c r="Z184"/>
      <c r="AA184"/>
      <c r="AB184"/>
      <c r="AC184"/>
      <c r="AD184"/>
      <c r="AE184"/>
      <c r="AF184"/>
      <c r="AG184"/>
      <c r="AH184"/>
      <c r="AI184"/>
      <c r="AJ184"/>
      <c r="AK184"/>
      <c r="AL184"/>
      <c r="AM184" s="66"/>
      <c r="AN184" s="65"/>
      <c r="AP184" s="65"/>
      <c r="AQ184" s="65"/>
      <c r="AR184" s="90"/>
      <c r="AS184" s="65"/>
      <c r="AT184" s="65"/>
      <c r="AU184" s="65"/>
      <c r="AV184" s="8"/>
    </row>
    <row r="185" spans="1:48" s="3" customFormat="1" x14ac:dyDescent="0.2">
      <c r="A185" s="69"/>
      <c r="E185" s="8"/>
      <c r="F185" s="8"/>
      <c r="G185" s="8"/>
      <c r="H185" s="8"/>
      <c r="I185" s="8"/>
      <c r="J185" s="8"/>
      <c r="K185" s="8"/>
      <c r="L185" s="8"/>
      <c r="O185" s="8"/>
      <c r="R185" s="66"/>
      <c r="V185"/>
      <c r="W185"/>
      <c r="X185"/>
      <c r="Y185"/>
      <c r="Z185"/>
      <c r="AA185"/>
      <c r="AB185"/>
      <c r="AC185"/>
      <c r="AD185"/>
      <c r="AE185"/>
      <c r="AF185"/>
      <c r="AG185"/>
      <c r="AH185"/>
      <c r="AI185"/>
      <c r="AJ185"/>
      <c r="AK185"/>
      <c r="AL185"/>
      <c r="AM185" s="66"/>
      <c r="AN185" s="65"/>
      <c r="AP185" s="65"/>
      <c r="AQ185" s="65"/>
      <c r="AR185" s="90"/>
      <c r="AS185" s="65"/>
      <c r="AT185" s="65"/>
      <c r="AU185" s="65"/>
      <c r="AV185" s="8"/>
    </row>
    <row r="186" spans="1:48" s="3" customFormat="1" x14ac:dyDescent="0.2">
      <c r="A186" s="69"/>
      <c r="E186" s="8"/>
      <c r="F186" s="8"/>
      <c r="G186" s="8"/>
      <c r="H186" s="8"/>
      <c r="I186" s="8"/>
      <c r="J186" s="8"/>
      <c r="K186" s="8"/>
      <c r="L186" s="8"/>
      <c r="O186" s="8"/>
      <c r="R186" s="66"/>
      <c r="V186"/>
      <c r="W186"/>
      <c r="X186"/>
      <c r="Y186"/>
      <c r="Z186"/>
      <c r="AA186"/>
      <c r="AB186"/>
      <c r="AC186"/>
      <c r="AD186"/>
      <c r="AE186"/>
      <c r="AF186"/>
      <c r="AG186"/>
      <c r="AH186"/>
      <c r="AI186"/>
      <c r="AJ186"/>
      <c r="AK186"/>
      <c r="AL186"/>
      <c r="AM186" s="66"/>
      <c r="AN186" s="65"/>
      <c r="AP186" s="65"/>
      <c r="AQ186" s="65"/>
      <c r="AR186" s="90"/>
      <c r="AS186" s="65"/>
      <c r="AT186" s="65"/>
      <c r="AU186" s="65"/>
      <c r="AV186" s="8"/>
    </row>
    <row r="187" spans="1:48" s="3" customFormat="1" x14ac:dyDescent="0.2">
      <c r="A187" s="69"/>
      <c r="E187" s="8"/>
      <c r="F187" s="8"/>
      <c r="G187" s="8"/>
      <c r="H187" s="8"/>
      <c r="I187" s="8"/>
      <c r="J187" s="8"/>
      <c r="K187" s="8"/>
      <c r="L187" s="8"/>
      <c r="O187" s="8"/>
      <c r="R187" s="66"/>
      <c r="V187"/>
      <c r="W187"/>
      <c r="X187"/>
      <c r="Y187"/>
      <c r="Z187"/>
      <c r="AA187"/>
      <c r="AB187"/>
      <c r="AC187"/>
      <c r="AD187"/>
      <c r="AE187"/>
      <c r="AF187"/>
      <c r="AG187"/>
      <c r="AH187"/>
      <c r="AI187"/>
      <c r="AJ187"/>
      <c r="AK187"/>
      <c r="AL187"/>
      <c r="AM187" s="66"/>
      <c r="AN187" s="65"/>
      <c r="AP187" s="65"/>
      <c r="AQ187" s="65"/>
      <c r="AR187" s="90"/>
      <c r="AS187" s="65"/>
      <c r="AT187" s="65"/>
      <c r="AU187" s="65"/>
      <c r="AV187" s="8"/>
    </row>
    <row r="188" spans="1:48" s="3" customFormat="1" x14ac:dyDescent="0.2">
      <c r="A188" s="69"/>
      <c r="E188" s="8"/>
      <c r="F188" s="8"/>
      <c r="G188" s="8"/>
      <c r="H188" s="8"/>
      <c r="I188" s="8"/>
      <c r="J188" s="8"/>
      <c r="K188" s="8"/>
      <c r="L188" s="8"/>
      <c r="O188" s="8"/>
      <c r="R188" s="66"/>
      <c r="V188"/>
      <c r="W188"/>
      <c r="X188"/>
      <c r="Y188"/>
      <c r="Z188"/>
      <c r="AA188"/>
      <c r="AB188"/>
      <c r="AC188"/>
      <c r="AD188"/>
      <c r="AE188"/>
      <c r="AF188"/>
      <c r="AG188"/>
      <c r="AH188"/>
      <c r="AI188"/>
      <c r="AJ188"/>
      <c r="AK188"/>
      <c r="AL188"/>
      <c r="AM188" s="66"/>
      <c r="AN188" s="65"/>
      <c r="AP188" s="65"/>
      <c r="AQ188" s="65"/>
      <c r="AR188" s="90"/>
      <c r="AS188" s="65"/>
      <c r="AT188" s="65"/>
      <c r="AU188" s="65"/>
      <c r="AV188" s="8"/>
    </row>
    <row r="189" spans="1:48" s="3" customFormat="1" x14ac:dyDescent="0.2">
      <c r="A189" s="69"/>
      <c r="E189" s="8"/>
      <c r="F189" s="8"/>
      <c r="G189" s="8"/>
      <c r="H189" s="8"/>
      <c r="I189" s="8"/>
      <c r="J189" s="8"/>
      <c r="K189" s="8"/>
      <c r="L189" s="8"/>
      <c r="O189" s="8"/>
      <c r="R189" s="66"/>
      <c r="V189"/>
      <c r="W189"/>
      <c r="X189"/>
      <c r="Y189"/>
      <c r="Z189"/>
      <c r="AA189"/>
      <c r="AB189"/>
      <c r="AC189"/>
      <c r="AD189"/>
      <c r="AE189"/>
      <c r="AF189"/>
      <c r="AG189"/>
      <c r="AH189"/>
      <c r="AI189"/>
      <c r="AJ189"/>
      <c r="AK189"/>
      <c r="AL189"/>
      <c r="AM189" s="66"/>
      <c r="AN189" s="65"/>
      <c r="AP189" s="65"/>
      <c r="AQ189" s="65"/>
      <c r="AR189" s="90"/>
      <c r="AS189" s="65"/>
      <c r="AT189" s="65"/>
      <c r="AU189" s="65"/>
      <c r="AV189" s="8"/>
    </row>
    <row r="190" spans="1:48" s="3" customFormat="1" x14ac:dyDescent="0.2">
      <c r="A190" s="69"/>
      <c r="E190" s="8"/>
      <c r="F190" s="8"/>
      <c r="G190" s="8"/>
      <c r="H190" s="8"/>
      <c r="I190" s="8"/>
      <c r="J190" s="8"/>
      <c r="K190" s="8"/>
      <c r="L190" s="8"/>
      <c r="O190" s="8"/>
      <c r="R190" s="66"/>
      <c r="V190"/>
      <c r="W190"/>
      <c r="X190"/>
      <c r="Y190"/>
      <c r="Z190"/>
      <c r="AA190"/>
      <c r="AB190"/>
      <c r="AC190"/>
      <c r="AD190"/>
      <c r="AE190"/>
      <c r="AF190"/>
      <c r="AG190"/>
      <c r="AH190"/>
      <c r="AI190"/>
      <c r="AJ190"/>
      <c r="AK190"/>
      <c r="AL190"/>
      <c r="AM190" s="66"/>
      <c r="AN190" s="65"/>
      <c r="AP190" s="65"/>
      <c r="AQ190" s="65"/>
      <c r="AR190" s="90"/>
      <c r="AS190" s="65"/>
      <c r="AT190" s="65"/>
      <c r="AU190" s="65"/>
      <c r="AV190" s="8"/>
    </row>
    <row r="191" spans="1:48" s="3" customFormat="1" x14ac:dyDescent="0.2">
      <c r="A191" s="69"/>
      <c r="E191" s="8"/>
      <c r="F191" s="8"/>
      <c r="G191" s="8"/>
      <c r="H191" s="8"/>
      <c r="I191" s="8"/>
      <c r="J191" s="8"/>
      <c r="K191" s="8"/>
      <c r="L191" s="8"/>
      <c r="O191" s="8"/>
      <c r="R191" s="66"/>
      <c r="V191"/>
      <c r="W191"/>
      <c r="X191"/>
      <c r="Y191"/>
      <c r="Z191"/>
      <c r="AA191"/>
      <c r="AB191"/>
      <c r="AC191"/>
      <c r="AD191"/>
      <c r="AE191"/>
      <c r="AF191"/>
      <c r="AG191"/>
      <c r="AH191"/>
      <c r="AI191"/>
      <c r="AJ191"/>
      <c r="AK191"/>
      <c r="AL191"/>
      <c r="AM191" s="66"/>
      <c r="AN191" s="65"/>
      <c r="AP191" s="65"/>
      <c r="AQ191" s="65"/>
      <c r="AR191" s="90"/>
      <c r="AS191" s="65"/>
      <c r="AT191" s="65"/>
      <c r="AU191" s="65"/>
      <c r="AV191" s="8"/>
    </row>
    <row r="192" spans="1:48" s="3" customFormat="1" x14ac:dyDescent="0.2">
      <c r="A192" s="69"/>
      <c r="E192" s="8"/>
      <c r="F192" s="8"/>
      <c r="G192" s="8"/>
      <c r="H192" s="8"/>
      <c r="I192" s="8"/>
      <c r="J192" s="8"/>
      <c r="K192" s="8"/>
      <c r="L192" s="8"/>
      <c r="O192" s="8"/>
      <c r="R192" s="66"/>
      <c r="V192"/>
      <c r="W192"/>
      <c r="X192"/>
      <c r="Y192"/>
      <c r="Z192"/>
      <c r="AA192"/>
      <c r="AB192"/>
      <c r="AC192"/>
      <c r="AD192"/>
      <c r="AE192"/>
      <c r="AF192"/>
      <c r="AG192"/>
      <c r="AH192"/>
      <c r="AI192"/>
      <c r="AJ192"/>
      <c r="AK192"/>
      <c r="AL192"/>
      <c r="AM192" s="66"/>
      <c r="AN192" s="65"/>
      <c r="AP192" s="65"/>
      <c r="AQ192" s="65"/>
      <c r="AR192" s="90"/>
      <c r="AS192" s="65"/>
      <c r="AT192" s="65"/>
      <c r="AU192" s="65"/>
      <c r="AV192" s="8"/>
    </row>
    <row r="193" spans="1:48" s="3" customFormat="1" x14ac:dyDescent="0.2">
      <c r="A193" s="69"/>
      <c r="E193" s="8"/>
      <c r="F193" s="8"/>
      <c r="G193" s="8"/>
      <c r="H193" s="8"/>
      <c r="I193" s="8"/>
      <c r="J193" s="8"/>
      <c r="K193" s="8"/>
      <c r="L193" s="8"/>
      <c r="O193" s="8"/>
      <c r="R193" s="66"/>
      <c r="V193"/>
      <c r="W193"/>
      <c r="X193"/>
      <c r="Y193"/>
      <c r="Z193"/>
      <c r="AA193"/>
      <c r="AB193"/>
      <c r="AC193"/>
      <c r="AD193"/>
      <c r="AE193"/>
      <c r="AF193"/>
      <c r="AG193"/>
      <c r="AH193"/>
      <c r="AI193"/>
      <c r="AJ193"/>
      <c r="AK193"/>
      <c r="AL193"/>
      <c r="AM193" s="66"/>
      <c r="AN193" s="65"/>
      <c r="AP193" s="65"/>
      <c r="AQ193" s="65"/>
      <c r="AR193" s="90"/>
      <c r="AS193" s="65"/>
      <c r="AT193" s="65"/>
      <c r="AU193" s="65"/>
      <c r="AV193" s="8"/>
    </row>
    <row r="194" spans="1:48" s="3" customFormat="1" x14ac:dyDescent="0.2">
      <c r="A194" s="69"/>
      <c r="E194" s="8"/>
      <c r="F194" s="8"/>
      <c r="G194" s="8"/>
      <c r="H194" s="8"/>
      <c r="I194" s="8"/>
      <c r="J194" s="8"/>
      <c r="K194" s="8"/>
      <c r="L194" s="8"/>
      <c r="O194" s="8"/>
      <c r="R194" s="66"/>
      <c r="V194"/>
      <c r="W194"/>
      <c r="X194"/>
      <c r="Y194"/>
      <c r="Z194"/>
      <c r="AA194"/>
      <c r="AB194"/>
      <c r="AC194"/>
      <c r="AD194"/>
      <c r="AE194"/>
      <c r="AF194"/>
      <c r="AG194"/>
      <c r="AH194"/>
      <c r="AI194"/>
      <c r="AJ194"/>
      <c r="AK194"/>
      <c r="AL194"/>
      <c r="AM194" s="66"/>
      <c r="AN194" s="65"/>
      <c r="AP194" s="65"/>
      <c r="AQ194" s="65"/>
      <c r="AR194" s="90"/>
      <c r="AS194" s="65"/>
      <c r="AT194" s="65"/>
      <c r="AU194" s="65"/>
      <c r="AV194" s="8"/>
    </row>
    <row r="195" spans="1:48" s="3" customFormat="1" x14ac:dyDescent="0.2">
      <c r="A195" s="69"/>
      <c r="E195" s="8"/>
      <c r="F195" s="8"/>
      <c r="G195" s="8"/>
      <c r="H195" s="8"/>
      <c r="I195" s="8"/>
      <c r="J195" s="8"/>
      <c r="K195" s="8"/>
      <c r="L195" s="8"/>
      <c r="O195" s="8"/>
      <c r="R195" s="66"/>
      <c r="V195"/>
      <c r="W195"/>
      <c r="X195"/>
      <c r="Y195"/>
      <c r="Z195"/>
      <c r="AA195"/>
      <c r="AB195"/>
      <c r="AC195"/>
      <c r="AD195"/>
      <c r="AE195"/>
      <c r="AF195"/>
      <c r="AG195"/>
      <c r="AH195"/>
      <c r="AI195"/>
      <c r="AJ195"/>
      <c r="AK195"/>
      <c r="AL195"/>
      <c r="AM195" s="66"/>
      <c r="AN195" s="65"/>
      <c r="AP195" s="65"/>
      <c r="AQ195" s="65"/>
      <c r="AR195" s="90"/>
      <c r="AS195" s="65"/>
      <c r="AT195" s="65"/>
      <c r="AU195" s="65"/>
      <c r="AV195" s="8"/>
    </row>
    <row r="196" spans="1:48" s="3" customFormat="1" x14ac:dyDescent="0.2">
      <c r="A196" s="69"/>
      <c r="E196" s="8"/>
      <c r="F196" s="8"/>
      <c r="G196" s="8"/>
      <c r="H196" s="8"/>
      <c r="I196" s="8"/>
      <c r="J196" s="8"/>
      <c r="K196" s="8"/>
      <c r="L196" s="8"/>
      <c r="O196" s="8"/>
      <c r="R196" s="66"/>
      <c r="V196"/>
      <c r="W196"/>
      <c r="X196"/>
      <c r="Y196"/>
      <c r="Z196"/>
      <c r="AA196"/>
      <c r="AB196"/>
      <c r="AC196"/>
      <c r="AD196"/>
      <c r="AE196"/>
      <c r="AF196"/>
      <c r="AG196"/>
      <c r="AH196"/>
      <c r="AI196"/>
      <c r="AJ196"/>
      <c r="AK196"/>
      <c r="AL196"/>
      <c r="AM196" s="66"/>
      <c r="AN196" s="65"/>
      <c r="AP196" s="65"/>
      <c r="AQ196" s="65"/>
      <c r="AR196" s="90"/>
      <c r="AS196" s="65"/>
      <c r="AT196" s="65"/>
      <c r="AU196" s="65"/>
      <c r="AV196" s="8"/>
    </row>
    <row r="197" spans="1:48" s="3" customFormat="1" x14ac:dyDescent="0.2">
      <c r="A197" s="69"/>
      <c r="E197" s="8"/>
      <c r="F197" s="8"/>
      <c r="G197" s="8"/>
      <c r="H197" s="8"/>
      <c r="I197" s="8"/>
      <c r="J197" s="8"/>
      <c r="K197" s="8"/>
      <c r="L197" s="8"/>
      <c r="O197" s="8"/>
      <c r="R197" s="66"/>
      <c r="V197"/>
      <c r="W197"/>
      <c r="X197"/>
      <c r="Y197"/>
      <c r="Z197"/>
      <c r="AA197"/>
      <c r="AB197"/>
      <c r="AC197"/>
      <c r="AD197"/>
      <c r="AE197"/>
      <c r="AF197"/>
      <c r="AG197"/>
      <c r="AH197"/>
      <c r="AI197"/>
      <c r="AJ197"/>
      <c r="AK197"/>
      <c r="AL197"/>
      <c r="AM197" s="8"/>
      <c r="AR197" s="90"/>
      <c r="AV197" s="8"/>
    </row>
    <row r="198" spans="1:48" s="3" customFormat="1" x14ac:dyDescent="0.2">
      <c r="A198" s="69"/>
      <c r="E198" s="8"/>
      <c r="F198" s="8"/>
      <c r="G198" s="8"/>
      <c r="H198" s="8"/>
      <c r="I198" s="8"/>
      <c r="J198" s="8"/>
      <c r="K198" s="8"/>
      <c r="L198" s="8"/>
      <c r="O198" s="8"/>
      <c r="R198" s="66"/>
      <c r="V198"/>
      <c r="W198"/>
      <c r="X198"/>
      <c r="Y198"/>
      <c r="Z198"/>
      <c r="AA198"/>
      <c r="AB198"/>
      <c r="AC198"/>
      <c r="AD198"/>
      <c r="AE198"/>
      <c r="AF198"/>
      <c r="AG198"/>
      <c r="AH198"/>
      <c r="AI198"/>
      <c r="AJ198"/>
      <c r="AK198"/>
      <c r="AL198"/>
      <c r="AM198" s="8"/>
      <c r="AR198" s="90"/>
      <c r="AV198" s="8"/>
    </row>
    <row r="199" spans="1:48" s="3" customFormat="1" x14ac:dyDescent="0.2">
      <c r="A199" s="69"/>
      <c r="E199" s="8"/>
      <c r="F199" s="8"/>
      <c r="G199" s="8"/>
      <c r="H199" s="8"/>
      <c r="I199" s="8"/>
      <c r="J199" s="8"/>
      <c r="K199" s="8"/>
      <c r="L199" s="8"/>
      <c r="O199" s="8"/>
      <c r="R199" s="66"/>
      <c r="V199"/>
      <c r="W199"/>
      <c r="X199"/>
      <c r="Y199"/>
      <c r="Z199"/>
      <c r="AA199"/>
      <c r="AB199"/>
      <c r="AC199"/>
      <c r="AD199"/>
      <c r="AE199"/>
      <c r="AF199"/>
      <c r="AG199"/>
      <c r="AH199"/>
      <c r="AI199"/>
      <c r="AJ199"/>
      <c r="AK199"/>
      <c r="AL199"/>
      <c r="AM199" s="8"/>
      <c r="AR199" s="90"/>
      <c r="AV199" s="8"/>
    </row>
    <row r="200" spans="1:48" s="3" customFormat="1" x14ac:dyDescent="0.2">
      <c r="A200" s="69"/>
      <c r="E200" s="8"/>
      <c r="F200" s="8"/>
      <c r="G200" s="8"/>
      <c r="H200" s="8"/>
      <c r="I200" s="8"/>
      <c r="J200" s="8"/>
      <c r="K200" s="8"/>
      <c r="L200" s="8"/>
      <c r="O200" s="8"/>
      <c r="R200" s="66"/>
      <c r="V200"/>
      <c r="W200"/>
      <c r="X200"/>
      <c r="Y200"/>
      <c r="Z200"/>
      <c r="AA200"/>
      <c r="AB200"/>
      <c r="AC200"/>
      <c r="AD200"/>
      <c r="AE200"/>
      <c r="AF200"/>
      <c r="AG200"/>
      <c r="AH200"/>
      <c r="AI200"/>
      <c r="AJ200"/>
      <c r="AK200"/>
      <c r="AL200"/>
      <c r="AM200" s="8"/>
      <c r="AR200" s="90"/>
      <c r="AV200" s="8"/>
    </row>
    <row r="201" spans="1:48" s="3" customFormat="1" x14ac:dyDescent="0.2">
      <c r="A201" s="69"/>
      <c r="E201" s="8"/>
      <c r="F201" s="8"/>
      <c r="G201" s="8"/>
      <c r="H201" s="8"/>
      <c r="I201" s="8"/>
      <c r="J201" s="8"/>
      <c r="K201" s="8"/>
      <c r="L201" s="8"/>
      <c r="O201" s="8"/>
      <c r="R201" s="66"/>
      <c r="V201"/>
      <c r="W201"/>
      <c r="X201"/>
      <c r="Y201"/>
      <c r="Z201"/>
      <c r="AA201"/>
      <c r="AB201"/>
      <c r="AC201"/>
      <c r="AD201"/>
      <c r="AE201"/>
      <c r="AF201"/>
      <c r="AG201"/>
      <c r="AH201"/>
      <c r="AI201"/>
      <c r="AJ201"/>
      <c r="AK201"/>
      <c r="AL201"/>
      <c r="AM201" s="8"/>
      <c r="AR201" s="90"/>
      <c r="AV201" s="8"/>
    </row>
    <row r="202" spans="1:48" s="3" customFormat="1" x14ac:dyDescent="0.2">
      <c r="A202" s="69"/>
      <c r="E202" s="8"/>
      <c r="F202" s="8"/>
      <c r="G202" s="8"/>
      <c r="H202" s="8"/>
      <c r="I202" s="8"/>
      <c r="J202" s="8"/>
      <c r="K202" s="8"/>
      <c r="L202" s="8"/>
      <c r="O202" s="8"/>
      <c r="R202" s="66"/>
      <c r="V202"/>
      <c r="W202"/>
      <c r="X202"/>
      <c r="Y202"/>
      <c r="Z202"/>
      <c r="AA202"/>
      <c r="AB202"/>
      <c r="AC202"/>
      <c r="AD202"/>
      <c r="AE202"/>
      <c r="AF202"/>
      <c r="AG202"/>
      <c r="AH202"/>
      <c r="AI202"/>
      <c r="AJ202"/>
      <c r="AK202"/>
      <c r="AL202"/>
      <c r="AM202" s="8"/>
      <c r="AR202" s="90"/>
      <c r="AV202" s="8"/>
    </row>
    <row r="203" spans="1:48" s="3" customFormat="1" x14ac:dyDescent="0.2">
      <c r="A203" s="69"/>
      <c r="E203" s="8"/>
      <c r="F203" s="8"/>
      <c r="G203" s="8"/>
      <c r="H203" s="8"/>
      <c r="I203" s="8"/>
      <c r="J203" s="8"/>
      <c r="K203" s="8"/>
      <c r="L203" s="8"/>
      <c r="O203" s="8"/>
      <c r="R203" s="66"/>
      <c r="V203"/>
      <c r="W203"/>
      <c r="X203"/>
      <c r="Y203"/>
      <c r="Z203"/>
      <c r="AA203"/>
      <c r="AB203"/>
      <c r="AC203"/>
      <c r="AD203"/>
      <c r="AE203"/>
      <c r="AF203"/>
      <c r="AG203"/>
      <c r="AH203"/>
      <c r="AI203"/>
      <c r="AJ203"/>
      <c r="AK203"/>
      <c r="AL203"/>
      <c r="AM203" s="8"/>
      <c r="AR203" s="90"/>
      <c r="AV203" s="8"/>
    </row>
    <row r="204" spans="1:48" s="3" customFormat="1" x14ac:dyDescent="0.2">
      <c r="A204" s="69"/>
      <c r="E204" s="8"/>
      <c r="F204" s="8"/>
      <c r="G204" s="8"/>
      <c r="H204" s="8"/>
      <c r="I204" s="8"/>
      <c r="J204" s="8"/>
      <c r="K204" s="8"/>
      <c r="L204" s="8"/>
      <c r="O204" s="8"/>
      <c r="R204" s="66"/>
      <c r="V204"/>
      <c r="W204"/>
      <c r="X204"/>
      <c r="Y204"/>
      <c r="Z204"/>
      <c r="AA204"/>
      <c r="AB204"/>
      <c r="AC204"/>
      <c r="AD204"/>
      <c r="AE204"/>
      <c r="AF204"/>
      <c r="AG204"/>
      <c r="AH204"/>
      <c r="AI204"/>
      <c r="AJ204"/>
      <c r="AK204"/>
      <c r="AL204"/>
      <c r="AM204" s="8"/>
      <c r="AR204" s="90"/>
      <c r="AV204" s="8"/>
    </row>
    <row r="205" spans="1:48" s="3" customFormat="1" x14ac:dyDescent="0.2">
      <c r="A205" s="69"/>
      <c r="E205" s="8"/>
      <c r="F205" s="8"/>
      <c r="G205" s="8"/>
      <c r="H205" s="8"/>
      <c r="I205" s="8"/>
      <c r="J205" s="8"/>
      <c r="K205" s="8"/>
      <c r="L205" s="8"/>
      <c r="O205" s="8"/>
      <c r="R205" s="66"/>
      <c r="V205"/>
      <c r="W205"/>
      <c r="X205"/>
      <c r="Y205"/>
      <c r="Z205"/>
      <c r="AA205"/>
      <c r="AB205"/>
      <c r="AC205"/>
      <c r="AD205"/>
      <c r="AE205"/>
      <c r="AF205"/>
      <c r="AG205"/>
      <c r="AH205"/>
      <c r="AI205"/>
      <c r="AJ205"/>
      <c r="AK205"/>
      <c r="AL205"/>
      <c r="AM205" s="8"/>
      <c r="AR205" s="90"/>
      <c r="AV205" s="8"/>
    </row>
    <row r="206" spans="1:48" s="3" customFormat="1" x14ac:dyDescent="0.2">
      <c r="A206" s="69"/>
      <c r="E206" s="8"/>
      <c r="F206" s="8"/>
      <c r="G206" s="8"/>
      <c r="H206" s="8"/>
      <c r="I206" s="8"/>
      <c r="J206" s="8"/>
      <c r="K206" s="8"/>
      <c r="L206" s="8"/>
      <c r="O206" s="8"/>
      <c r="R206" s="66"/>
      <c r="V206"/>
      <c r="W206"/>
      <c r="X206"/>
      <c r="Y206"/>
      <c r="Z206"/>
      <c r="AA206"/>
      <c r="AB206"/>
      <c r="AC206"/>
      <c r="AD206"/>
      <c r="AE206"/>
      <c r="AF206"/>
      <c r="AG206"/>
      <c r="AH206"/>
      <c r="AI206"/>
      <c r="AJ206"/>
      <c r="AK206"/>
      <c r="AL206"/>
      <c r="AM206" s="8"/>
      <c r="AR206" s="90"/>
      <c r="AV206" s="8"/>
    </row>
    <row r="207" spans="1:48" s="3" customFormat="1" x14ac:dyDescent="0.2">
      <c r="A207" s="69"/>
      <c r="E207" s="8"/>
      <c r="F207" s="8"/>
      <c r="G207" s="8"/>
      <c r="H207" s="8"/>
      <c r="I207" s="8"/>
      <c r="J207" s="8"/>
      <c r="K207" s="8"/>
      <c r="L207" s="8"/>
      <c r="O207" s="8"/>
      <c r="R207" s="66"/>
      <c r="V207"/>
      <c r="W207"/>
      <c r="X207"/>
      <c r="Y207"/>
      <c r="Z207"/>
      <c r="AA207"/>
      <c r="AB207"/>
      <c r="AC207"/>
      <c r="AD207"/>
      <c r="AE207"/>
      <c r="AF207"/>
      <c r="AG207"/>
      <c r="AH207"/>
      <c r="AI207"/>
      <c r="AJ207"/>
      <c r="AK207"/>
      <c r="AL207"/>
      <c r="AM207" s="8"/>
      <c r="AR207" s="90"/>
      <c r="AV207" s="8"/>
    </row>
    <row r="208" spans="1:48" s="3" customFormat="1" x14ac:dyDescent="0.2">
      <c r="A208" s="69"/>
      <c r="E208" s="8"/>
      <c r="F208" s="8"/>
      <c r="G208" s="8"/>
      <c r="H208" s="8"/>
      <c r="I208" s="8"/>
      <c r="J208" s="8"/>
      <c r="K208" s="8"/>
      <c r="L208" s="8"/>
      <c r="O208" s="8"/>
      <c r="R208" s="66"/>
      <c r="V208"/>
      <c r="W208"/>
      <c r="X208"/>
      <c r="Y208"/>
      <c r="Z208"/>
      <c r="AA208"/>
      <c r="AB208"/>
      <c r="AC208"/>
      <c r="AD208"/>
      <c r="AE208"/>
      <c r="AF208"/>
      <c r="AG208"/>
      <c r="AH208"/>
      <c r="AI208"/>
      <c r="AJ208"/>
      <c r="AK208"/>
      <c r="AL208"/>
      <c r="AM208" s="8"/>
      <c r="AR208" s="90"/>
      <c r="AV208" s="8"/>
    </row>
    <row r="209" spans="1:48" s="3" customFormat="1" x14ac:dyDescent="0.2">
      <c r="A209" s="69"/>
      <c r="E209" s="8"/>
      <c r="F209" s="8"/>
      <c r="G209" s="8"/>
      <c r="H209" s="8"/>
      <c r="I209" s="8"/>
      <c r="J209" s="8"/>
      <c r="K209" s="8"/>
      <c r="L209" s="8"/>
      <c r="O209" s="8"/>
      <c r="R209" s="66"/>
      <c r="V209"/>
      <c r="W209"/>
      <c r="X209"/>
      <c r="Y209"/>
      <c r="Z209"/>
      <c r="AA209"/>
      <c r="AB209"/>
      <c r="AC209"/>
      <c r="AD209"/>
      <c r="AE209"/>
      <c r="AF209"/>
      <c r="AG209"/>
      <c r="AH209"/>
      <c r="AI209"/>
      <c r="AJ209"/>
      <c r="AK209"/>
      <c r="AL209"/>
      <c r="AM209" s="8"/>
      <c r="AR209" s="90"/>
      <c r="AV209" s="8"/>
    </row>
    <row r="210" spans="1:48" s="3" customFormat="1" x14ac:dyDescent="0.2">
      <c r="A210" s="69"/>
      <c r="E210" s="8"/>
      <c r="F210" s="8"/>
      <c r="G210" s="8"/>
      <c r="H210" s="8"/>
      <c r="I210" s="8"/>
      <c r="J210" s="8"/>
      <c r="K210" s="8"/>
      <c r="L210" s="8"/>
      <c r="O210" s="8"/>
      <c r="R210" s="66"/>
      <c r="V210"/>
      <c r="W210"/>
      <c r="X210"/>
      <c r="Y210"/>
      <c r="Z210"/>
      <c r="AA210"/>
      <c r="AB210"/>
      <c r="AC210"/>
      <c r="AD210"/>
      <c r="AE210"/>
      <c r="AF210"/>
      <c r="AG210"/>
      <c r="AH210"/>
      <c r="AI210"/>
      <c r="AJ210"/>
      <c r="AK210"/>
      <c r="AL210"/>
      <c r="AM210" s="8"/>
      <c r="AR210" s="90"/>
      <c r="AV210" s="8"/>
    </row>
    <row r="211" spans="1:48" s="3" customFormat="1" x14ac:dyDescent="0.2">
      <c r="A211" s="69"/>
      <c r="E211" s="8"/>
      <c r="F211" s="8"/>
      <c r="G211" s="8"/>
      <c r="H211" s="8"/>
      <c r="I211" s="8"/>
      <c r="J211" s="8"/>
      <c r="K211" s="8"/>
      <c r="L211" s="8"/>
      <c r="O211" s="8"/>
      <c r="R211" s="66"/>
      <c r="V211"/>
      <c r="W211"/>
      <c r="X211"/>
      <c r="Y211"/>
      <c r="Z211"/>
      <c r="AA211"/>
      <c r="AB211"/>
      <c r="AC211"/>
      <c r="AD211"/>
      <c r="AE211"/>
      <c r="AF211"/>
      <c r="AG211"/>
      <c r="AH211"/>
      <c r="AI211"/>
      <c r="AJ211"/>
      <c r="AK211"/>
      <c r="AL211"/>
      <c r="AM211" s="8"/>
      <c r="AR211" s="90"/>
      <c r="AV211" s="8"/>
    </row>
    <row r="212" spans="1:48" s="3" customFormat="1" x14ac:dyDescent="0.2">
      <c r="A212" s="69"/>
      <c r="E212" s="8"/>
      <c r="F212" s="8"/>
      <c r="G212" s="8"/>
      <c r="H212" s="8"/>
      <c r="I212" s="8"/>
      <c r="J212" s="8"/>
      <c r="K212" s="8"/>
      <c r="L212" s="8"/>
      <c r="O212" s="8"/>
      <c r="R212" s="66"/>
      <c r="V212"/>
      <c r="W212"/>
      <c r="X212"/>
      <c r="Y212"/>
      <c r="Z212"/>
      <c r="AA212"/>
      <c r="AB212"/>
      <c r="AC212"/>
      <c r="AD212"/>
      <c r="AE212"/>
      <c r="AF212"/>
      <c r="AG212"/>
      <c r="AH212"/>
      <c r="AI212"/>
      <c r="AJ212"/>
      <c r="AK212"/>
      <c r="AL212"/>
      <c r="AM212" s="8"/>
      <c r="AR212" s="90"/>
      <c r="AV212" s="8"/>
    </row>
    <row r="213" spans="1:48" s="3" customFormat="1" x14ac:dyDescent="0.2">
      <c r="A213" s="69"/>
      <c r="E213" s="8"/>
      <c r="F213" s="8"/>
      <c r="G213" s="8"/>
      <c r="H213" s="8"/>
      <c r="I213" s="8"/>
      <c r="J213" s="8"/>
      <c r="K213" s="8"/>
      <c r="L213" s="8"/>
      <c r="O213" s="8"/>
      <c r="R213" s="66"/>
      <c r="V213"/>
      <c r="W213"/>
      <c r="X213"/>
      <c r="Y213"/>
      <c r="Z213"/>
      <c r="AA213"/>
      <c r="AB213"/>
      <c r="AC213"/>
      <c r="AD213"/>
      <c r="AE213"/>
      <c r="AF213"/>
      <c r="AG213"/>
      <c r="AH213"/>
      <c r="AI213"/>
      <c r="AJ213"/>
      <c r="AK213"/>
      <c r="AL213"/>
      <c r="AM213" s="8"/>
      <c r="AR213" s="90"/>
      <c r="AV213" s="8"/>
    </row>
    <row r="214" spans="1:48" s="3" customFormat="1" x14ac:dyDescent="0.2">
      <c r="A214" s="69"/>
      <c r="E214" s="8"/>
      <c r="F214" s="8"/>
      <c r="G214" s="8"/>
      <c r="H214" s="8"/>
      <c r="I214" s="8"/>
      <c r="J214" s="8"/>
      <c r="K214" s="8"/>
      <c r="L214" s="8"/>
      <c r="O214" s="8"/>
      <c r="R214" s="66"/>
      <c r="V214"/>
      <c r="W214"/>
      <c r="X214"/>
      <c r="Y214"/>
      <c r="Z214"/>
      <c r="AA214"/>
      <c r="AB214"/>
      <c r="AC214"/>
      <c r="AD214"/>
      <c r="AE214"/>
      <c r="AF214"/>
      <c r="AG214"/>
      <c r="AH214"/>
      <c r="AI214"/>
      <c r="AJ214"/>
      <c r="AK214"/>
      <c r="AL214"/>
      <c r="AM214" s="8"/>
      <c r="AR214" s="90"/>
      <c r="AV214" s="8"/>
    </row>
    <row r="215" spans="1:48" s="3" customFormat="1" x14ac:dyDescent="0.2">
      <c r="A215" s="69"/>
      <c r="E215" s="8"/>
      <c r="F215" s="8"/>
      <c r="G215" s="8"/>
      <c r="H215" s="8"/>
      <c r="I215" s="8"/>
      <c r="J215" s="8"/>
      <c r="K215" s="8"/>
      <c r="L215" s="8"/>
      <c r="O215" s="8"/>
      <c r="R215" s="66"/>
      <c r="V215"/>
      <c r="W215"/>
      <c r="X215"/>
      <c r="Y215"/>
      <c r="Z215"/>
      <c r="AA215"/>
      <c r="AB215"/>
      <c r="AC215"/>
      <c r="AD215"/>
      <c r="AE215"/>
      <c r="AF215"/>
      <c r="AG215"/>
      <c r="AH215"/>
      <c r="AI215"/>
      <c r="AJ215"/>
      <c r="AK215"/>
      <c r="AL215"/>
      <c r="AM215" s="8"/>
      <c r="AR215" s="90"/>
      <c r="AV215" s="8"/>
    </row>
    <row r="216" spans="1:48" s="3" customFormat="1" x14ac:dyDescent="0.2">
      <c r="A216" s="69"/>
      <c r="E216" s="8"/>
      <c r="F216" s="8"/>
      <c r="G216" s="8"/>
      <c r="H216" s="8"/>
      <c r="I216" s="8"/>
      <c r="J216" s="8"/>
      <c r="K216" s="8"/>
      <c r="L216" s="8"/>
      <c r="O216" s="8"/>
      <c r="R216" s="66"/>
      <c r="V216"/>
      <c r="W216"/>
      <c r="X216"/>
      <c r="Y216"/>
      <c r="Z216"/>
      <c r="AA216"/>
      <c r="AB216"/>
      <c r="AC216"/>
      <c r="AD216"/>
      <c r="AE216"/>
      <c r="AF216"/>
      <c r="AG216"/>
      <c r="AH216"/>
      <c r="AI216"/>
      <c r="AJ216"/>
      <c r="AK216"/>
      <c r="AL216"/>
      <c r="AM216" s="8"/>
      <c r="AR216" s="90"/>
      <c r="AV216" s="8"/>
    </row>
    <row r="217" spans="1:48" s="3" customFormat="1" x14ac:dyDescent="0.2">
      <c r="A217" s="69"/>
      <c r="E217" s="8"/>
      <c r="F217" s="8"/>
      <c r="G217" s="8"/>
      <c r="H217" s="8"/>
      <c r="I217" s="8"/>
      <c r="J217" s="8"/>
      <c r="K217" s="8"/>
      <c r="L217" s="8"/>
      <c r="O217" s="8"/>
      <c r="R217" s="66"/>
      <c r="V217"/>
      <c r="W217"/>
      <c r="X217"/>
      <c r="Y217"/>
      <c r="Z217"/>
      <c r="AA217"/>
      <c r="AB217"/>
      <c r="AC217"/>
      <c r="AD217"/>
      <c r="AE217"/>
      <c r="AF217"/>
      <c r="AG217"/>
      <c r="AH217"/>
      <c r="AI217"/>
      <c r="AJ217"/>
      <c r="AK217"/>
      <c r="AL217"/>
      <c r="AM217" s="8"/>
      <c r="AR217" s="90"/>
      <c r="AV217" s="8"/>
    </row>
    <row r="218" spans="1:48" s="3" customFormat="1" x14ac:dyDescent="0.2">
      <c r="A218" s="69"/>
      <c r="E218" s="8"/>
      <c r="F218" s="8"/>
      <c r="G218" s="8"/>
      <c r="H218" s="8"/>
      <c r="I218" s="8"/>
      <c r="J218" s="8"/>
      <c r="K218" s="8"/>
      <c r="L218" s="8"/>
      <c r="O218" s="8"/>
      <c r="R218" s="66"/>
      <c r="V218"/>
      <c r="W218"/>
      <c r="X218"/>
      <c r="Y218"/>
      <c r="Z218"/>
      <c r="AA218"/>
      <c r="AB218"/>
      <c r="AC218"/>
      <c r="AD218"/>
      <c r="AE218"/>
      <c r="AF218"/>
      <c r="AG218"/>
      <c r="AH218"/>
      <c r="AI218"/>
      <c r="AJ218"/>
      <c r="AK218"/>
      <c r="AL218"/>
      <c r="AM218" s="8"/>
      <c r="AR218" s="90"/>
      <c r="AV218" s="8"/>
    </row>
    <row r="219" spans="1:48" s="3" customFormat="1" x14ac:dyDescent="0.2">
      <c r="A219" s="69"/>
      <c r="E219" s="8"/>
      <c r="F219" s="8"/>
      <c r="G219" s="8"/>
      <c r="H219" s="8"/>
      <c r="I219" s="8"/>
      <c r="J219" s="8"/>
      <c r="K219" s="8"/>
      <c r="L219" s="8"/>
      <c r="O219" s="8"/>
      <c r="R219" s="66"/>
      <c r="V219"/>
      <c r="W219"/>
      <c r="X219"/>
      <c r="Y219"/>
      <c r="Z219"/>
      <c r="AA219"/>
      <c r="AB219"/>
      <c r="AC219"/>
      <c r="AD219"/>
      <c r="AE219"/>
      <c r="AF219"/>
      <c r="AG219"/>
      <c r="AH219"/>
      <c r="AI219"/>
      <c r="AJ219"/>
      <c r="AK219"/>
      <c r="AL219"/>
      <c r="AM219" s="8"/>
      <c r="AR219" s="90"/>
      <c r="AV219" s="8"/>
    </row>
    <row r="220" spans="1:48" s="3" customFormat="1" x14ac:dyDescent="0.2">
      <c r="A220" s="69"/>
      <c r="E220" s="8"/>
      <c r="F220" s="8"/>
      <c r="G220" s="8"/>
      <c r="H220" s="8"/>
      <c r="I220" s="8"/>
      <c r="J220" s="8"/>
      <c r="K220" s="8"/>
      <c r="L220" s="8"/>
      <c r="O220" s="8"/>
      <c r="R220" s="66"/>
      <c r="V220"/>
      <c r="W220"/>
      <c r="X220"/>
      <c r="Y220"/>
      <c r="Z220"/>
      <c r="AA220"/>
      <c r="AB220"/>
      <c r="AC220"/>
      <c r="AD220"/>
      <c r="AE220"/>
      <c r="AF220"/>
      <c r="AG220"/>
      <c r="AH220"/>
      <c r="AI220"/>
      <c r="AJ220"/>
      <c r="AK220"/>
      <c r="AL220"/>
      <c r="AM220" s="8"/>
      <c r="AR220" s="90"/>
      <c r="AV220" s="8"/>
    </row>
    <row r="221" spans="1:48" s="3" customFormat="1" x14ac:dyDescent="0.2">
      <c r="A221" s="69"/>
      <c r="E221" s="8"/>
      <c r="F221" s="8"/>
      <c r="G221" s="8"/>
      <c r="H221" s="8"/>
      <c r="I221" s="8"/>
      <c r="J221" s="8"/>
      <c r="K221" s="8"/>
      <c r="L221" s="8"/>
      <c r="O221" s="8"/>
      <c r="R221" s="66"/>
      <c r="V221"/>
      <c r="W221"/>
      <c r="X221"/>
      <c r="Y221"/>
      <c r="Z221"/>
      <c r="AA221"/>
      <c r="AB221"/>
      <c r="AC221"/>
      <c r="AD221"/>
      <c r="AE221"/>
      <c r="AF221"/>
      <c r="AG221"/>
      <c r="AH221"/>
      <c r="AI221"/>
      <c r="AJ221"/>
      <c r="AK221"/>
      <c r="AL221"/>
      <c r="AM221" s="8"/>
      <c r="AR221" s="90"/>
      <c r="AV221" s="8"/>
    </row>
    <row r="222" spans="1:48" s="3" customFormat="1" x14ac:dyDescent="0.2">
      <c r="A222" s="69"/>
      <c r="E222" s="8"/>
      <c r="F222" s="8"/>
      <c r="G222" s="8"/>
      <c r="H222" s="8"/>
      <c r="I222" s="8"/>
      <c r="J222" s="8"/>
      <c r="K222" s="8"/>
      <c r="L222" s="8"/>
      <c r="O222" s="8"/>
      <c r="R222" s="66"/>
      <c r="V222"/>
      <c r="W222"/>
      <c r="X222"/>
      <c r="Y222"/>
      <c r="Z222"/>
      <c r="AA222"/>
      <c r="AB222"/>
      <c r="AC222"/>
      <c r="AD222"/>
      <c r="AE222"/>
      <c r="AF222"/>
      <c r="AG222"/>
      <c r="AH222"/>
      <c r="AI222"/>
      <c r="AJ222"/>
      <c r="AK222"/>
      <c r="AL222"/>
      <c r="AM222" s="8"/>
      <c r="AR222" s="90"/>
      <c r="AV222" s="8"/>
    </row>
    <row r="223" spans="1:48" s="3" customFormat="1" x14ac:dyDescent="0.2">
      <c r="A223" s="69"/>
      <c r="E223" s="8"/>
      <c r="F223" s="8"/>
      <c r="G223" s="8"/>
      <c r="H223" s="8"/>
      <c r="I223" s="8"/>
      <c r="J223" s="8"/>
      <c r="K223" s="8"/>
      <c r="L223" s="8"/>
      <c r="O223" s="8"/>
      <c r="R223" s="66"/>
      <c r="V223"/>
      <c r="W223"/>
      <c r="X223"/>
      <c r="Y223"/>
      <c r="Z223"/>
      <c r="AA223"/>
      <c r="AB223"/>
      <c r="AC223"/>
      <c r="AD223"/>
      <c r="AE223"/>
      <c r="AF223"/>
      <c r="AG223"/>
      <c r="AH223"/>
      <c r="AI223"/>
      <c r="AJ223"/>
      <c r="AK223"/>
      <c r="AL223"/>
      <c r="AM223" s="8"/>
      <c r="AR223" s="90"/>
      <c r="AV223" s="8"/>
    </row>
    <row r="224" spans="1:48" s="3" customFormat="1" x14ac:dyDescent="0.2">
      <c r="A224" s="69"/>
      <c r="E224" s="8"/>
      <c r="F224" s="8"/>
      <c r="G224" s="8"/>
      <c r="H224" s="8"/>
      <c r="I224" s="8"/>
      <c r="J224" s="8"/>
      <c r="K224" s="8"/>
      <c r="L224" s="8"/>
      <c r="O224" s="8"/>
      <c r="R224" s="66"/>
      <c r="V224"/>
      <c r="W224"/>
      <c r="X224"/>
      <c r="Y224"/>
      <c r="Z224"/>
      <c r="AA224"/>
      <c r="AB224"/>
      <c r="AC224"/>
      <c r="AD224"/>
      <c r="AE224"/>
      <c r="AF224"/>
      <c r="AG224"/>
      <c r="AH224"/>
      <c r="AI224"/>
      <c r="AJ224"/>
      <c r="AK224"/>
      <c r="AL224"/>
      <c r="AM224" s="8"/>
      <c r="AR224" s="90"/>
      <c r="AV224" s="8"/>
    </row>
    <row r="225" spans="1:48" s="3" customFormat="1" x14ac:dyDescent="0.2">
      <c r="A225" s="69"/>
      <c r="E225" s="8"/>
      <c r="F225" s="8"/>
      <c r="G225" s="8"/>
      <c r="H225" s="8"/>
      <c r="I225" s="8"/>
      <c r="J225" s="8"/>
      <c r="K225" s="8"/>
      <c r="L225" s="8"/>
      <c r="O225" s="8"/>
      <c r="R225" s="66"/>
      <c r="V225"/>
      <c r="W225"/>
      <c r="X225"/>
      <c r="Y225"/>
      <c r="Z225"/>
      <c r="AA225"/>
      <c r="AB225"/>
      <c r="AC225"/>
      <c r="AD225"/>
      <c r="AE225"/>
      <c r="AF225"/>
      <c r="AG225"/>
      <c r="AH225"/>
      <c r="AI225"/>
      <c r="AJ225"/>
      <c r="AK225"/>
      <c r="AL225"/>
      <c r="AM225" s="8"/>
      <c r="AR225" s="90"/>
      <c r="AV225" s="8"/>
    </row>
    <row r="226" spans="1:48" s="3" customFormat="1" x14ac:dyDescent="0.2">
      <c r="A226" s="69"/>
      <c r="E226" s="8"/>
      <c r="F226" s="8"/>
      <c r="G226" s="8"/>
      <c r="H226" s="8"/>
      <c r="I226" s="8"/>
      <c r="J226" s="8"/>
      <c r="K226" s="8"/>
      <c r="L226" s="8"/>
      <c r="O226" s="8"/>
      <c r="R226" s="66"/>
      <c r="V226"/>
      <c r="W226"/>
      <c r="X226"/>
      <c r="Y226"/>
      <c r="Z226"/>
      <c r="AA226"/>
      <c r="AB226"/>
      <c r="AC226"/>
      <c r="AD226"/>
      <c r="AE226"/>
      <c r="AF226"/>
      <c r="AG226"/>
      <c r="AH226"/>
      <c r="AI226"/>
      <c r="AJ226"/>
      <c r="AK226"/>
      <c r="AL226"/>
      <c r="AM226" s="8"/>
      <c r="AR226" s="90"/>
      <c r="AV226" s="8"/>
    </row>
    <row r="227" spans="1:48" s="3" customFormat="1" x14ac:dyDescent="0.2">
      <c r="A227" s="69"/>
      <c r="E227" s="8"/>
      <c r="F227" s="8"/>
      <c r="G227" s="8"/>
      <c r="H227" s="8"/>
      <c r="I227" s="8"/>
      <c r="J227" s="8"/>
      <c r="K227" s="8"/>
      <c r="L227" s="8"/>
      <c r="O227" s="8"/>
      <c r="R227" s="66"/>
      <c r="V227"/>
      <c r="W227"/>
      <c r="X227"/>
      <c r="Y227"/>
      <c r="Z227"/>
      <c r="AA227"/>
      <c r="AB227"/>
      <c r="AC227"/>
      <c r="AD227"/>
      <c r="AE227"/>
      <c r="AF227"/>
      <c r="AG227"/>
      <c r="AH227"/>
      <c r="AI227"/>
      <c r="AJ227"/>
      <c r="AK227"/>
      <c r="AL227"/>
      <c r="AM227" s="8"/>
      <c r="AR227" s="90"/>
      <c r="AV227" s="8"/>
    </row>
    <row r="228" spans="1:48" s="3" customFormat="1" x14ac:dyDescent="0.2">
      <c r="A228" s="69"/>
      <c r="E228" s="8"/>
      <c r="F228" s="8"/>
      <c r="G228" s="8"/>
      <c r="H228" s="8"/>
      <c r="I228" s="8"/>
      <c r="J228" s="8"/>
      <c r="K228" s="8"/>
      <c r="L228" s="8"/>
      <c r="O228" s="8"/>
      <c r="R228" s="66"/>
      <c r="V228"/>
      <c r="W228"/>
      <c r="X228"/>
      <c r="Y228"/>
      <c r="Z228"/>
      <c r="AA228"/>
      <c r="AB228"/>
      <c r="AC228"/>
      <c r="AD228"/>
      <c r="AE228"/>
      <c r="AF228"/>
      <c r="AG228"/>
      <c r="AH228"/>
      <c r="AI228"/>
      <c r="AJ228"/>
      <c r="AK228"/>
      <c r="AL228"/>
      <c r="AM228" s="8"/>
      <c r="AR228" s="90"/>
      <c r="AV228" s="8"/>
    </row>
    <row r="229" spans="1:48" s="3" customFormat="1" x14ac:dyDescent="0.2">
      <c r="A229" s="69"/>
      <c r="E229" s="8"/>
      <c r="F229" s="8"/>
      <c r="G229" s="8"/>
      <c r="H229" s="8"/>
      <c r="I229" s="8"/>
      <c r="J229" s="8"/>
      <c r="K229" s="8"/>
      <c r="L229" s="8"/>
      <c r="O229" s="8"/>
      <c r="R229" s="66"/>
      <c r="V229"/>
      <c r="W229"/>
      <c r="X229"/>
      <c r="Y229"/>
      <c r="Z229"/>
      <c r="AA229"/>
      <c r="AB229"/>
      <c r="AC229"/>
      <c r="AD229"/>
      <c r="AE229"/>
      <c r="AF229"/>
      <c r="AG229"/>
      <c r="AH229"/>
      <c r="AI229"/>
      <c r="AJ229"/>
      <c r="AK229"/>
      <c r="AL229"/>
      <c r="AM229" s="8"/>
      <c r="AR229" s="90"/>
      <c r="AV229" s="8"/>
    </row>
    <row r="230" spans="1:48" s="3" customFormat="1" x14ac:dyDescent="0.2">
      <c r="A230" s="69"/>
      <c r="E230" s="8"/>
      <c r="F230" s="8"/>
      <c r="G230" s="8"/>
      <c r="H230" s="8"/>
      <c r="I230" s="8"/>
      <c r="J230" s="8"/>
      <c r="K230" s="8"/>
      <c r="L230" s="8"/>
      <c r="O230" s="8"/>
      <c r="R230" s="66"/>
      <c r="V230"/>
      <c r="W230"/>
      <c r="X230"/>
      <c r="Y230"/>
      <c r="Z230"/>
      <c r="AA230"/>
      <c r="AB230"/>
      <c r="AC230"/>
      <c r="AD230"/>
      <c r="AE230"/>
      <c r="AF230"/>
      <c r="AG230"/>
      <c r="AH230"/>
      <c r="AI230"/>
      <c r="AJ230"/>
      <c r="AK230"/>
      <c r="AL230"/>
      <c r="AM230" s="8"/>
      <c r="AR230" s="90"/>
      <c r="AV230" s="8"/>
    </row>
    <row r="231" spans="1:48" s="3" customFormat="1" x14ac:dyDescent="0.2">
      <c r="A231" s="69"/>
      <c r="E231" s="8"/>
      <c r="F231" s="8"/>
      <c r="G231" s="8"/>
      <c r="H231" s="8"/>
      <c r="I231" s="8"/>
      <c r="J231" s="8"/>
      <c r="K231" s="8"/>
      <c r="L231" s="8"/>
      <c r="O231" s="8"/>
      <c r="R231" s="66"/>
      <c r="V231"/>
      <c r="W231"/>
      <c r="X231"/>
      <c r="Y231"/>
      <c r="Z231"/>
      <c r="AA231"/>
      <c r="AB231"/>
      <c r="AC231"/>
      <c r="AD231"/>
      <c r="AE231"/>
      <c r="AF231"/>
      <c r="AG231"/>
      <c r="AH231"/>
      <c r="AI231"/>
      <c r="AJ231"/>
      <c r="AK231"/>
      <c r="AL231"/>
      <c r="AM231" s="8"/>
      <c r="AR231" s="90"/>
      <c r="AV231" s="8"/>
    </row>
    <row r="232" spans="1:48" s="3" customFormat="1" x14ac:dyDescent="0.2">
      <c r="A232" s="69"/>
      <c r="E232" s="8"/>
      <c r="F232" s="8"/>
      <c r="G232" s="8"/>
      <c r="H232" s="8"/>
      <c r="I232" s="8"/>
      <c r="J232" s="8"/>
      <c r="K232" s="8"/>
      <c r="L232" s="8"/>
      <c r="O232" s="8"/>
      <c r="R232" s="66"/>
      <c r="V232"/>
      <c r="W232"/>
      <c r="X232"/>
      <c r="Y232"/>
      <c r="Z232"/>
      <c r="AA232"/>
      <c r="AB232"/>
      <c r="AC232"/>
      <c r="AD232"/>
      <c r="AE232"/>
      <c r="AF232"/>
      <c r="AG232"/>
      <c r="AH232"/>
      <c r="AI232"/>
      <c r="AJ232"/>
      <c r="AK232"/>
      <c r="AL232"/>
      <c r="AM232" s="8"/>
      <c r="AR232" s="90"/>
      <c r="AV232" s="8"/>
    </row>
    <row r="233" spans="1:48" s="3" customFormat="1" x14ac:dyDescent="0.2">
      <c r="A233" s="69"/>
      <c r="E233" s="8"/>
      <c r="F233" s="8"/>
      <c r="G233" s="8"/>
      <c r="H233" s="8"/>
      <c r="I233" s="8"/>
      <c r="J233" s="8"/>
      <c r="K233" s="8"/>
      <c r="L233" s="8"/>
      <c r="O233" s="8"/>
      <c r="R233" s="66"/>
      <c r="V233"/>
      <c r="W233"/>
      <c r="X233"/>
      <c r="Y233"/>
      <c r="Z233"/>
      <c r="AA233"/>
      <c r="AB233"/>
      <c r="AC233"/>
      <c r="AD233"/>
      <c r="AE233"/>
      <c r="AF233"/>
      <c r="AG233"/>
      <c r="AH233"/>
      <c r="AI233"/>
      <c r="AJ233"/>
      <c r="AK233"/>
      <c r="AL233"/>
      <c r="AM233" s="8"/>
      <c r="AR233" s="90"/>
      <c r="AV233" s="8"/>
    </row>
    <row r="234" spans="1:48" s="3" customFormat="1" x14ac:dyDescent="0.2">
      <c r="A234" s="69"/>
      <c r="E234" s="8"/>
      <c r="F234" s="8"/>
      <c r="G234" s="8"/>
      <c r="H234" s="8"/>
      <c r="I234" s="8"/>
      <c r="J234" s="8"/>
      <c r="K234" s="8"/>
      <c r="L234" s="8"/>
      <c r="O234" s="8"/>
      <c r="R234" s="66"/>
      <c r="V234"/>
      <c r="W234"/>
      <c r="X234"/>
      <c r="Y234"/>
      <c r="Z234"/>
      <c r="AA234"/>
      <c r="AB234"/>
      <c r="AC234"/>
      <c r="AD234"/>
      <c r="AE234"/>
      <c r="AF234"/>
      <c r="AG234"/>
      <c r="AH234"/>
      <c r="AI234"/>
      <c r="AJ234"/>
      <c r="AK234"/>
      <c r="AL234"/>
      <c r="AM234" s="8"/>
      <c r="AR234" s="90"/>
      <c r="AV234" s="8"/>
    </row>
    <row r="235" spans="1:48" s="3" customFormat="1" x14ac:dyDescent="0.2">
      <c r="A235" s="69"/>
      <c r="E235" s="8"/>
      <c r="F235" s="8"/>
      <c r="G235" s="8"/>
      <c r="H235" s="8"/>
      <c r="I235" s="8"/>
      <c r="J235" s="8"/>
      <c r="K235" s="8"/>
      <c r="L235" s="8"/>
      <c r="O235" s="8"/>
      <c r="R235" s="66"/>
      <c r="V235"/>
      <c r="W235"/>
      <c r="X235"/>
      <c r="Y235"/>
      <c r="Z235"/>
      <c r="AA235"/>
      <c r="AB235"/>
      <c r="AC235"/>
      <c r="AD235"/>
      <c r="AE235"/>
      <c r="AF235"/>
      <c r="AG235"/>
      <c r="AH235"/>
      <c r="AI235"/>
      <c r="AJ235"/>
      <c r="AK235"/>
      <c r="AL235"/>
      <c r="AM235" s="8"/>
      <c r="AR235" s="90"/>
      <c r="AV235" s="8"/>
    </row>
    <row r="236" spans="1:48" s="3" customFormat="1" x14ac:dyDescent="0.2">
      <c r="A236" s="69"/>
      <c r="E236" s="8"/>
      <c r="F236" s="8"/>
      <c r="G236" s="8"/>
      <c r="H236" s="8"/>
      <c r="I236" s="8"/>
      <c r="J236" s="8"/>
      <c r="K236" s="8"/>
      <c r="L236" s="8"/>
      <c r="O236" s="8"/>
      <c r="R236" s="66"/>
      <c r="V236"/>
      <c r="W236"/>
      <c r="X236"/>
      <c r="Y236"/>
      <c r="Z236"/>
      <c r="AA236"/>
      <c r="AB236"/>
      <c r="AC236"/>
      <c r="AD236"/>
      <c r="AE236"/>
      <c r="AF236"/>
      <c r="AG236"/>
      <c r="AH236"/>
      <c r="AI236"/>
      <c r="AJ236"/>
      <c r="AK236"/>
      <c r="AL236"/>
      <c r="AM236" s="8"/>
      <c r="AR236" s="90"/>
      <c r="AV236" s="8"/>
    </row>
    <row r="237" spans="1:48" s="3" customFormat="1" x14ac:dyDescent="0.2">
      <c r="A237" s="69"/>
      <c r="E237" s="8"/>
      <c r="F237" s="8"/>
      <c r="G237" s="8"/>
      <c r="H237" s="8"/>
      <c r="I237" s="8"/>
      <c r="J237" s="8"/>
      <c r="K237" s="8"/>
      <c r="L237" s="8"/>
      <c r="O237" s="8"/>
      <c r="R237" s="66"/>
      <c r="V237"/>
      <c r="W237"/>
      <c r="X237"/>
      <c r="Y237"/>
      <c r="Z237"/>
      <c r="AA237"/>
      <c r="AB237"/>
      <c r="AC237"/>
      <c r="AD237"/>
      <c r="AE237"/>
      <c r="AF237"/>
      <c r="AG237"/>
      <c r="AH237"/>
      <c r="AI237"/>
      <c r="AJ237"/>
      <c r="AK237"/>
      <c r="AL237"/>
      <c r="AM237" s="8"/>
      <c r="AR237" s="90"/>
      <c r="AV237" s="8"/>
    </row>
    <row r="238" spans="1:48" s="3" customFormat="1" x14ac:dyDescent="0.2">
      <c r="A238" s="69"/>
      <c r="E238" s="8"/>
      <c r="F238" s="8"/>
      <c r="G238" s="8"/>
      <c r="H238" s="8"/>
      <c r="I238" s="8"/>
      <c r="J238" s="8"/>
      <c r="K238" s="8"/>
      <c r="L238" s="8"/>
      <c r="O238" s="8"/>
      <c r="R238" s="66"/>
      <c r="V238"/>
      <c r="W238"/>
      <c r="X238"/>
      <c r="Y238"/>
      <c r="Z238"/>
      <c r="AA238"/>
      <c r="AB238"/>
      <c r="AC238"/>
      <c r="AD238"/>
      <c r="AE238"/>
      <c r="AF238"/>
      <c r="AG238"/>
      <c r="AH238"/>
      <c r="AI238"/>
      <c r="AJ238"/>
      <c r="AK238"/>
      <c r="AL238"/>
      <c r="AM238" s="8"/>
      <c r="AR238" s="90"/>
      <c r="AV238" s="8"/>
    </row>
    <row r="239" spans="1:48" s="3" customFormat="1" x14ac:dyDescent="0.2">
      <c r="A239" s="69"/>
      <c r="E239" s="8"/>
      <c r="F239" s="8"/>
      <c r="G239" s="8"/>
      <c r="H239" s="8"/>
      <c r="I239" s="8"/>
      <c r="J239" s="8"/>
      <c r="K239" s="8"/>
      <c r="L239" s="8"/>
      <c r="O239" s="8"/>
      <c r="R239" s="66"/>
      <c r="V239"/>
      <c r="W239"/>
      <c r="X239"/>
      <c r="Y239"/>
      <c r="Z239"/>
      <c r="AA239"/>
      <c r="AB239"/>
      <c r="AC239"/>
      <c r="AD239"/>
      <c r="AE239"/>
      <c r="AF239"/>
      <c r="AG239"/>
      <c r="AH239"/>
      <c r="AI239"/>
      <c r="AJ239"/>
      <c r="AK239"/>
      <c r="AL239"/>
      <c r="AM239" s="8"/>
      <c r="AR239" s="90"/>
      <c r="AV239" s="8"/>
    </row>
    <row r="240" spans="1:48" s="3" customFormat="1" x14ac:dyDescent="0.2">
      <c r="A240" s="69"/>
      <c r="E240" s="8"/>
      <c r="F240" s="8"/>
      <c r="G240" s="8"/>
      <c r="H240" s="8"/>
      <c r="I240" s="8"/>
      <c r="J240" s="8"/>
      <c r="K240" s="8"/>
      <c r="L240" s="8"/>
      <c r="O240" s="8"/>
      <c r="R240" s="66"/>
      <c r="V240"/>
      <c r="W240"/>
      <c r="X240"/>
      <c r="Y240"/>
      <c r="Z240"/>
      <c r="AA240"/>
      <c r="AB240"/>
      <c r="AC240"/>
      <c r="AD240"/>
      <c r="AE240"/>
      <c r="AF240"/>
      <c r="AG240"/>
      <c r="AH240"/>
      <c r="AI240"/>
      <c r="AJ240"/>
      <c r="AK240"/>
      <c r="AL240"/>
      <c r="AM240" s="8"/>
      <c r="AR240" s="90"/>
      <c r="AV240" s="8"/>
    </row>
    <row r="241" spans="1:48" s="3" customFormat="1" x14ac:dyDescent="0.2">
      <c r="A241" s="69"/>
      <c r="E241" s="8"/>
      <c r="F241" s="8"/>
      <c r="G241" s="8"/>
      <c r="H241" s="8"/>
      <c r="I241" s="8"/>
      <c r="J241" s="8"/>
      <c r="K241" s="8"/>
      <c r="L241" s="8"/>
      <c r="O241" s="8"/>
      <c r="R241" s="66"/>
      <c r="V241"/>
      <c r="W241"/>
      <c r="X241"/>
      <c r="Y241"/>
      <c r="Z241"/>
      <c r="AA241"/>
      <c r="AB241"/>
      <c r="AC241"/>
      <c r="AD241"/>
      <c r="AE241"/>
      <c r="AF241"/>
      <c r="AG241"/>
      <c r="AH241"/>
      <c r="AI241"/>
      <c r="AJ241"/>
      <c r="AK241"/>
      <c r="AL241"/>
      <c r="AM241" s="8"/>
      <c r="AR241" s="90"/>
      <c r="AV241" s="8"/>
    </row>
    <row r="242" spans="1:48" s="3" customFormat="1" x14ac:dyDescent="0.2">
      <c r="A242" s="69"/>
      <c r="E242" s="8"/>
      <c r="F242" s="8"/>
      <c r="G242" s="8"/>
      <c r="H242" s="8"/>
      <c r="I242" s="8"/>
      <c r="J242" s="8"/>
      <c r="K242" s="8"/>
      <c r="L242" s="8"/>
      <c r="O242" s="8"/>
      <c r="R242" s="66"/>
      <c r="V242"/>
      <c r="W242"/>
      <c r="X242"/>
      <c r="Y242"/>
      <c r="Z242"/>
      <c r="AA242"/>
      <c r="AB242"/>
      <c r="AC242"/>
      <c r="AD242"/>
      <c r="AE242"/>
      <c r="AF242"/>
      <c r="AG242"/>
      <c r="AH242"/>
      <c r="AI242"/>
      <c r="AJ242"/>
      <c r="AK242"/>
      <c r="AL242"/>
      <c r="AM242" s="8"/>
      <c r="AR242" s="90"/>
      <c r="AV242" s="8"/>
    </row>
    <row r="243" spans="1:48" s="3" customFormat="1" x14ac:dyDescent="0.2">
      <c r="A243" s="69"/>
      <c r="E243" s="8"/>
      <c r="F243" s="8"/>
      <c r="G243" s="8"/>
      <c r="H243" s="8"/>
      <c r="I243" s="8"/>
      <c r="J243" s="8"/>
      <c r="K243" s="8"/>
      <c r="L243" s="8"/>
      <c r="O243" s="8"/>
      <c r="R243" s="66"/>
      <c r="V243"/>
      <c r="W243"/>
      <c r="X243"/>
      <c r="Y243"/>
      <c r="Z243"/>
      <c r="AA243"/>
      <c r="AB243"/>
      <c r="AC243"/>
      <c r="AD243"/>
      <c r="AE243"/>
      <c r="AF243"/>
      <c r="AG243"/>
      <c r="AH243"/>
      <c r="AI243"/>
      <c r="AJ243"/>
      <c r="AK243"/>
      <c r="AL243"/>
      <c r="AM243" s="8"/>
      <c r="AR243" s="90"/>
      <c r="AV243" s="8"/>
    </row>
    <row r="244" spans="1:48" s="3" customFormat="1" x14ac:dyDescent="0.2">
      <c r="A244" s="69"/>
      <c r="E244" s="8"/>
      <c r="F244" s="8"/>
      <c r="G244" s="8"/>
      <c r="H244" s="8"/>
      <c r="I244" s="8"/>
      <c r="J244" s="8"/>
      <c r="K244" s="8"/>
      <c r="L244" s="8"/>
      <c r="O244" s="8"/>
      <c r="R244" s="66"/>
      <c r="V244"/>
      <c r="W244"/>
      <c r="X244"/>
      <c r="Y244"/>
      <c r="Z244"/>
      <c r="AA244"/>
      <c r="AB244"/>
      <c r="AC244"/>
      <c r="AD244"/>
      <c r="AE244"/>
      <c r="AF244"/>
      <c r="AG244"/>
      <c r="AH244"/>
      <c r="AI244"/>
      <c r="AJ244"/>
      <c r="AK244"/>
      <c r="AL244"/>
      <c r="AM244" s="8"/>
      <c r="AR244" s="90"/>
      <c r="AV244" s="8"/>
    </row>
    <row r="245" spans="1:48" s="3" customFormat="1" x14ac:dyDescent="0.2">
      <c r="A245" s="69"/>
      <c r="E245" s="8"/>
      <c r="F245" s="8"/>
      <c r="G245" s="8"/>
      <c r="H245" s="8"/>
      <c r="I245" s="8"/>
      <c r="J245" s="8"/>
      <c r="K245" s="8"/>
      <c r="L245" s="8"/>
      <c r="O245" s="8"/>
      <c r="R245" s="66"/>
      <c r="V245"/>
      <c r="W245"/>
      <c r="X245"/>
      <c r="Y245"/>
      <c r="Z245"/>
      <c r="AA245"/>
      <c r="AB245"/>
      <c r="AC245"/>
      <c r="AD245"/>
      <c r="AE245"/>
      <c r="AF245"/>
      <c r="AG245"/>
      <c r="AH245"/>
      <c r="AI245"/>
      <c r="AJ245"/>
      <c r="AK245"/>
      <c r="AL245"/>
      <c r="AM245" s="8"/>
      <c r="AR245" s="90"/>
      <c r="AV245" s="8"/>
    </row>
    <row r="246" spans="1:48" s="3" customFormat="1" x14ac:dyDescent="0.2">
      <c r="A246" s="69"/>
      <c r="E246" s="8"/>
      <c r="F246" s="8"/>
      <c r="G246" s="8"/>
      <c r="H246" s="8"/>
      <c r="I246" s="8"/>
      <c r="J246" s="8"/>
      <c r="K246" s="8"/>
      <c r="L246" s="8"/>
      <c r="O246" s="8"/>
      <c r="R246" s="66"/>
      <c r="V246"/>
      <c r="W246"/>
      <c r="X246"/>
      <c r="Y246"/>
      <c r="Z246"/>
      <c r="AA246"/>
      <c r="AB246"/>
      <c r="AC246"/>
      <c r="AD246"/>
      <c r="AE246"/>
      <c r="AF246"/>
      <c r="AG246"/>
      <c r="AH246"/>
      <c r="AI246"/>
      <c r="AJ246"/>
      <c r="AK246"/>
      <c r="AL246"/>
      <c r="AM246" s="8"/>
      <c r="AR246" s="90"/>
      <c r="AV246" s="8"/>
    </row>
    <row r="247" spans="1:48" s="3" customFormat="1" x14ac:dyDescent="0.2">
      <c r="A247" s="69"/>
      <c r="E247" s="8"/>
      <c r="F247" s="8"/>
      <c r="G247" s="8"/>
      <c r="H247" s="8"/>
      <c r="I247" s="8"/>
      <c r="J247" s="8"/>
      <c r="K247" s="8"/>
      <c r="L247" s="8"/>
      <c r="O247" s="8"/>
      <c r="R247" s="66"/>
      <c r="V247"/>
      <c r="W247"/>
      <c r="X247"/>
      <c r="Y247"/>
      <c r="Z247"/>
      <c r="AA247"/>
      <c r="AB247"/>
      <c r="AC247"/>
      <c r="AD247"/>
      <c r="AE247"/>
      <c r="AF247"/>
      <c r="AG247"/>
      <c r="AH247"/>
      <c r="AI247"/>
      <c r="AJ247"/>
      <c r="AK247"/>
      <c r="AL247"/>
      <c r="AM247" s="8"/>
      <c r="AR247" s="90"/>
      <c r="AV247" s="8"/>
    </row>
    <row r="248" spans="1:48" s="3" customFormat="1" x14ac:dyDescent="0.2">
      <c r="A248" s="69"/>
      <c r="E248" s="8"/>
      <c r="F248" s="8"/>
      <c r="G248" s="8"/>
      <c r="H248" s="8"/>
      <c r="I248" s="8"/>
      <c r="J248" s="8"/>
      <c r="K248" s="8"/>
      <c r="L248" s="8"/>
      <c r="O248" s="8"/>
      <c r="R248" s="66"/>
      <c r="V248"/>
      <c r="W248"/>
      <c r="X248"/>
      <c r="Y248"/>
      <c r="Z248"/>
      <c r="AA248"/>
      <c r="AB248"/>
      <c r="AC248"/>
      <c r="AD248"/>
      <c r="AE248"/>
      <c r="AF248"/>
      <c r="AG248"/>
      <c r="AH248"/>
      <c r="AI248"/>
      <c r="AJ248"/>
      <c r="AK248"/>
      <c r="AL248"/>
      <c r="AM248" s="8"/>
      <c r="AR248" s="90"/>
      <c r="AV248" s="8"/>
    </row>
    <row r="249" spans="1:48" s="3" customFormat="1" x14ac:dyDescent="0.2">
      <c r="A249" s="69"/>
      <c r="E249" s="8"/>
      <c r="F249" s="8"/>
      <c r="G249" s="8"/>
      <c r="H249" s="8"/>
      <c r="I249" s="8"/>
      <c r="J249" s="8"/>
      <c r="K249" s="8"/>
      <c r="L249" s="8"/>
      <c r="O249" s="8"/>
      <c r="R249" s="66"/>
      <c r="V249"/>
      <c r="W249"/>
      <c r="X249"/>
      <c r="Y249"/>
      <c r="Z249"/>
      <c r="AA249"/>
      <c r="AB249"/>
      <c r="AC249"/>
      <c r="AD249"/>
      <c r="AE249"/>
      <c r="AF249"/>
      <c r="AG249"/>
      <c r="AH249"/>
      <c r="AI249"/>
      <c r="AJ249"/>
      <c r="AK249"/>
      <c r="AL249"/>
      <c r="AM249" s="8"/>
      <c r="AR249" s="90"/>
      <c r="AV249" s="8"/>
    </row>
    <row r="250" spans="1:48" s="3" customFormat="1" x14ac:dyDescent="0.2">
      <c r="A250" s="69"/>
      <c r="E250" s="8"/>
      <c r="F250" s="8"/>
      <c r="G250" s="8"/>
      <c r="H250" s="8"/>
      <c r="I250" s="8"/>
      <c r="J250" s="8"/>
      <c r="K250" s="8"/>
      <c r="L250" s="8"/>
      <c r="O250" s="8"/>
      <c r="R250" s="66"/>
      <c r="V250"/>
      <c r="W250"/>
      <c r="X250"/>
      <c r="Y250"/>
      <c r="Z250"/>
      <c r="AA250"/>
      <c r="AB250"/>
      <c r="AC250"/>
      <c r="AD250"/>
      <c r="AE250"/>
      <c r="AF250"/>
      <c r="AG250"/>
      <c r="AH250"/>
      <c r="AI250"/>
      <c r="AJ250"/>
      <c r="AK250"/>
      <c r="AL250"/>
      <c r="AM250" s="8"/>
      <c r="AR250" s="90"/>
      <c r="AV250" s="8"/>
    </row>
    <row r="251" spans="1:48" s="3" customFormat="1" x14ac:dyDescent="0.2">
      <c r="A251" s="69"/>
      <c r="E251" s="8"/>
      <c r="F251" s="8"/>
      <c r="G251" s="8"/>
      <c r="H251" s="8"/>
      <c r="I251" s="8"/>
      <c r="J251" s="8"/>
      <c r="K251" s="8"/>
      <c r="L251" s="8"/>
      <c r="O251" s="8"/>
      <c r="R251" s="66"/>
      <c r="V251"/>
      <c r="W251"/>
      <c r="X251"/>
      <c r="Y251"/>
      <c r="Z251"/>
      <c r="AA251"/>
      <c r="AB251"/>
      <c r="AC251"/>
      <c r="AD251"/>
      <c r="AE251"/>
      <c r="AF251"/>
      <c r="AG251"/>
      <c r="AH251"/>
      <c r="AI251"/>
      <c r="AJ251"/>
      <c r="AK251"/>
      <c r="AL251"/>
      <c r="AM251" s="8"/>
      <c r="AR251" s="90"/>
      <c r="AV251" s="8"/>
    </row>
    <row r="252" spans="1:48" s="3" customFormat="1" x14ac:dyDescent="0.2">
      <c r="A252" s="69"/>
      <c r="E252" s="8"/>
      <c r="F252" s="8"/>
      <c r="G252" s="8"/>
      <c r="H252" s="8"/>
      <c r="I252" s="8"/>
      <c r="J252" s="8"/>
      <c r="K252" s="8"/>
      <c r="L252" s="8"/>
      <c r="O252" s="8"/>
      <c r="R252" s="66"/>
      <c r="V252"/>
      <c r="W252"/>
      <c r="X252"/>
      <c r="Y252"/>
      <c r="Z252"/>
      <c r="AA252"/>
      <c r="AB252"/>
      <c r="AC252"/>
      <c r="AD252"/>
      <c r="AE252"/>
      <c r="AF252"/>
      <c r="AG252"/>
      <c r="AH252"/>
      <c r="AI252"/>
      <c r="AJ252"/>
      <c r="AK252"/>
      <c r="AL252"/>
      <c r="AM252" s="8"/>
      <c r="AR252" s="90"/>
      <c r="AV252" s="8"/>
    </row>
    <row r="253" spans="1:48" s="3" customFormat="1" x14ac:dyDescent="0.2">
      <c r="A253" s="69"/>
      <c r="E253" s="8"/>
      <c r="F253" s="8"/>
      <c r="G253" s="8"/>
      <c r="H253" s="8"/>
      <c r="I253" s="8"/>
      <c r="J253" s="8"/>
      <c r="K253" s="8"/>
      <c r="L253" s="8"/>
      <c r="O253" s="8"/>
      <c r="R253" s="66"/>
      <c r="V253"/>
      <c r="W253"/>
      <c r="X253"/>
      <c r="Y253"/>
      <c r="Z253"/>
      <c r="AA253"/>
      <c r="AB253"/>
      <c r="AC253"/>
      <c r="AD253"/>
      <c r="AE253"/>
      <c r="AF253"/>
      <c r="AG253"/>
      <c r="AH253"/>
      <c r="AI253"/>
      <c r="AJ253"/>
      <c r="AK253"/>
      <c r="AL253"/>
      <c r="AM253" s="8"/>
      <c r="AR253" s="90"/>
      <c r="AV253" s="8"/>
    </row>
    <row r="254" spans="1:48" s="3" customFormat="1" x14ac:dyDescent="0.2">
      <c r="A254" s="69"/>
      <c r="E254" s="8"/>
      <c r="F254" s="8"/>
      <c r="G254" s="8"/>
      <c r="H254" s="8"/>
      <c r="I254" s="8"/>
      <c r="J254" s="8"/>
      <c r="K254" s="8"/>
      <c r="L254" s="8"/>
      <c r="O254" s="8"/>
      <c r="R254" s="66"/>
      <c r="V254"/>
      <c r="W254"/>
      <c r="X254"/>
      <c r="Y254"/>
      <c r="Z254"/>
      <c r="AA254"/>
      <c r="AB254"/>
      <c r="AC254"/>
      <c r="AD254"/>
      <c r="AE254"/>
      <c r="AF254"/>
      <c r="AG254"/>
      <c r="AH254"/>
      <c r="AI254"/>
      <c r="AJ254"/>
      <c r="AK254"/>
      <c r="AL254"/>
      <c r="AM254" s="8"/>
      <c r="AR254" s="90"/>
      <c r="AV254" s="8"/>
    </row>
    <row r="255" spans="1:48" s="3" customFormat="1" x14ac:dyDescent="0.2">
      <c r="A255" s="69"/>
      <c r="E255" s="8"/>
      <c r="F255" s="8"/>
      <c r="G255" s="8"/>
      <c r="H255" s="8"/>
      <c r="I255" s="8"/>
      <c r="J255" s="8"/>
      <c r="K255" s="8"/>
      <c r="L255" s="8"/>
      <c r="O255" s="8"/>
      <c r="R255" s="66"/>
      <c r="V255"/>
      <c r="W255"/>
      <c r="X255"/>
      <c r="Y255"/>
      <c r="Z255"/>
      <c r="AA255"/>
      <c r="AB255"/>
      <c r="AC255"/>
      <c r="AD255"/>
      <c r="AE255"/>
      <c r="AF255"/>
      <c r="AG255"/>
      <c r="AH255"/>
      <c r="AI255"/>
      <c r="AJ255"/>
      <c r="AK255"/>
      <c r="AL255"/>
      <c r="AM255" s="8"/>
      <c r="AR255" s="90"/>
      <c r="AV255" s="8"/>
    </row>
    <row r="256" spans="1:48" s="3" customFormat="1" x14ac:dyDescent="0.2">
      <c r="A256" s="69"/>
      <c r="E256" s="8"/>
      <c r="F256" s="8"/>
      <c r="G256" s="8"/>
      <c r="H256" s="8"/>
      <c r="I256" s="8"/>
      <c r="J256" s="8"/>
      <c r="K256" s="8"/>
      <c r="L256" s="8"/>
      <c r="O256" s="8"/>
      <c r="R256" s="66"/>
      <c r="V256"/>
      <c r="W256"/>
      <c r="X256"/>
      <c r="Y256"/>
      <c r="Z256"/>
      <c r="AA256"/>
      <c r="AB256"/>
      <c r="AC256"/>
      <c r="AD256"/>
      <c r="AE256"/>
      <c r="AF256"/>
      <c r="AG256"/>
      <c r="AH256"/>
      <c r="AI256"/>
      <c r="AJ256"/>
      <c r="AK256"/>
      <c r="AL256"/>
      <c r="AM256" s="8"/>
      <c r="AR256" s="90"/>
      <c r="AV256" s="8"/>
    </row>
    <row r="257" spans="1:48" s="3" customFormat="1" x14ac:dyDescent="0.2">
      <c r="A257" s="69"/>
      <c r="E257" s="8"/>
      <c r="F257" s="8"/>
      <c r="G257" s="8"/>
      <c r="H257" s="8"/>
      <c r="I257" s="8"/>
      <c r="J257" s="8"/>
      <c r="K257" s="8"/>
      <c r="L257" s="8"/>
      <c r="O257" s="8"/>
      <c r="R257" s="66"/>
      <c r="V257"/>
      <c r="W257"/>
      <c r="X257"/>
      <c r="Y257"/>
      <c r="Z257"/>
      <c r="AA257"/>
      <c r="AB257"/>
      <c r="AC257"/>
      <c r="AD257"/>
      <c r="AE257"/>
      <c r="AF257"/>
      <c r="AG257"/>
      <c r="AH257"/>
      <c r="AI257"/>
      <c r="AJ257"/>
      <c r="AK257"/>
      <c r="AL257"/>
      <c r="AM257" s="8"/>
      <c r="AR257" s="90"/>
      <c r="AV257" s="8"/>
    </row>
    <row r="258" spans="1:48" s="3" customFormat="1" x14ac:dyDescent="0.2">
      <c r="A258" s="69"/>
      <c r="E258" s="8"/>
      <c r="F258" s="8"/>
      <c r="G258" s="8"/>
      <c r="H258" s="8"/>
      <c r="I258" s="8"/>
      <c r="J258" s="8"/>
      <c r="K258" s="8"/>
      <c r="L258" s="8"/>
      <c r="O258" s="8"/>
      <c r="R258" s="66"/>
      <c r="V258"/>
      <c r="W258"/>
      <c r="X258"/>
      <c r="Y258"/>
      <c r="Z258"/>
      <c r="AA258"/>
      <c r="AB258"/>
      <c r="AC258"/>
      <c r="AD258"/>
      <c r="AE258"/>
      <c r="AF258"/>
      <c r="AG258"/>
      <c r="AH258"/>
      <c r="AI258"/>
      <c r="AJ258"/>
      <c r="AK258"/>
      <c r="AL258"/>
      <c r="AM258" s="8"/>
      <c r="AR258" s="90"/>
      <c r="AV258" s="8"/>
    </row>
    <row r="259" spans="1:48" s="3" customFormat="1" x14ac:dyDescent="0.2">
      <c r="A259" s="69"/>
      <c r="E259" s="8"/>
      <c r="F259" s="8"/>
      <c r="G259" s="8"/>
      <c r="H259" s="8"/>
      <c r="I259" s="8"/>
      <c r="J259" s="8"/>
      <c r="K259" s="8"/>
      <c r="L259" s="8"/>
      <c r="O259" s="8"/>
      <c r="R259" s="66"/>
      <c r="V259"/>
      <c r="W259"/>
      <c r="X259"/>
      <c r="Y259"/>
      <c r="Z259"/>
      <c r="AA259"/>
      <c r="AB259"/>
      <c r="AC259"/>
      <c r="AD259"/>
      <c r="AE259"/>
      <c r="AF259"/>
      <c r="AG259"/>
      <c r="AH259"/>
      <c r="AI259"/>
      <c r="AJ259"/>
      <c r="AK259"/>
      <c r="AL259"/>
      <c r="AM259" s="8"/>
      <c r="AR259" s="90"/>
      <c r="AV259" s="8"/>
    </row>
    <row r="260" spans="1:48" s="3" customFormat="1" x14ac:dyDescent="0.2">
      <c r="A260" s="69"/>
      <c r="E260" s="8"/>
      <c r="F260" s="8"/>
      <c r="G260" s="8"/>
      <c r="H260" s="8"/>
      <c r="I260" s="8"/>
      <c r="J260" s="8"/>
      <c r="K260" s="8"/>
      <c r="L260" s="8"/>
      <c r="O260" s="8"/>
      <c r="R260" s="66"/>
      <c r="V260"/>
      <c r="W260"/>
      <c r="X260"/>
      <c r="Y260"/>
      <c r="Z260"/>
      <c r="AA260"/>
      <c r="AB260"/>
      <c r="AC260"/>
      <c r="AD260"/>
      <c r="AE260"/>
      <c r="AF260"/>
      <c r="AG260"/>
      <c r="AH260"/>
      <c r="AI260"/>
      <c r="AJ260"/>
      <c r="AK260"/>
      <c r="AL260"/>
      <c r="AM260" s="8"/>
      <c r="AR260" s="90"/>
      <c r="AV260" s="8"/>
    </row>
    <row r="261" spans="1:48" s="3" customFormat="1" x14ac:dyDescent="0.2">
      <c r="A261" s="69"/>
      <c r="E261" s="8"/>
      <c r="F261" s="8"/>
      <c r="G261" s="8"/>
      <c r="H261" s="8"/>
      <c r="I261" s="8"/>
      <c r="J261" s="8"/>
      <c r="K261" s="8"/>
      <c r="L261" s="8"/>
      <c r="O261" s="8"/>
      <c r="R261" s="66"/>
      <c r="V261"/>
      <c r="W261"/>
      <c r="X261"/>
      <c r="Y261"/>
      <c r="Z261"/>
      <c r="AA261"/>
      <c r="AB261"/>
      <c r="AC261"/>
      <c r="AD261"/>
      <c r="AE261"/>
      <c r="AF261"/>
      <c r="AG261"/>
      <c r="AH261"/>
      <c r="AI261"/>
      <c r="AJ261"/>
      <c r="AK261"/>
      <c r="AL261"/>
      <c r="AM261" s="8"/>
      <c r="AR261" s="90"/>
      <c r="AV261" s="8"/>
    </row>
    <row r="262" spans="1:48" s="3" customFormat="1" x14ac:dyDescent="0.2">
      <c r="A262" s="69"/>
      <c r="E262" s="8"/>
      <c r="F262" s="8"/>
      <c r="G262" s="8"/>
      <c r="H262" s="8"/>
      <c r="I262" s="8"/>
      <c r="J262" s="8"/>
      <c r="K262" s="8"/>
      <c r="L262" s="8"/>
      <c r="O262" s="8"/>
      <c r="R262" s="66"/>
      <c r="V262"/>
      <c r="W262"/>
      <c r="X262"/>
      <c r="Y262"/>
      <c r="Z262"/>
      <c r="AA262"/>
      <c r="AB262"/>
      <c r="AC262"/>
      <c r="AD262"/>
      <c r="AE262"/>
      <c r="AF262"/>
      <c r="AG262"/>
      <c r="AH262"/>
      <c r="AI262"/>
      <c r="AJ262"/>
      <c r="AK262"/>
      <c r="AL262"/>
      <c r="AM262" s="8"/>
      <c r="AR262" s="90"/>
      <c r="AV262" s="8"/>
    </row>
    <row r="263" spans="1:48" s="3" customFormat="1" x14ac:dyDescent="0.2">
      <c r="A263" s="69"/>
      <c r="E263" s="8"/>
      <c r="F263" s="8"/>
      <c r="G263" s="8"/>
      <c r="H263" s="8"/>
      <c r="I263" s="8"/>
      <c r="J263" s="8"/>
      <c r="K263" s="8"/>
      <c r="L263" s="8"/>
      <c r="O263" s="8"/>
      <c r="R263" s="66"/>
      <c r="V263"/>
      <c r="W263"/>
      <c r="X263"/>
      <c r="Y263"/>
      <c r="Z263"/>
      <c r="AA263"/>
      <c r="AB263"/>
      <c r="AC263"/>
      <c r="AD263"/>
      <c r="AE263"/>
      <c r="AF263"/>
      <c r="AG263"/>
      <c r="AH263"/>
      <c r="AI263"/>
      <c r="AJ263"/>
      <c r="AK263"/>
      <c r="AL263"/>
      <c r="AM263" s="8"/>
      <c r="AR263" s="90"/>
      <c r="AV263" s="8"/>
    </row>
    <row r="264" spans="1:48" s="3" customFormat="1" x14ac:dyDescent="0.2">
      <c r="A264" s="69"/>
      <c r="E264" s="8"/>
      <c r="F264" s="8"/>
      <c r="G264" s="8"/>
      <c r="H264" s="8"/>
      <c r="I264" s="8"/>
      <c r="J264" s="8"/>
      <c r="K264" s="8"/>
      <c r="L264" s="8"/>
      <c r="O264" s="8"/>
      <c r="R264" s="66"/>
      <c r="V264"/>
      <c r="W264"/>
      <c r="X264"/>
      <c r="Y264"/>
      <c r="Z264"/>
      <c r="AA264"/>
      <c r="AB264"/>
      <c r="AC264"/>
      <c r="AD264"/>
      <c r="AE264"/>
      <c r="AF264"/>
      <c r="AG264"/>
      <c r="AH264"/>
      <c r="AI264"/>
      <c r="AJ264"/>
      <c r="AK264"/>
      <c r="AL264"/>
      <c r="AM264" s="8"/>
      <c r="AR264" s="90"/>
      <c r="AV264" s="8"/>
    </row>
    <row r="265" spans="1:48" s="3" customFormat="1" x14ac:dyDescent="0.2">
      <c r="A265" s="69"/>
      <c r="E265" s="8"/>
      <c r="F265" s="8"/>
      <c r="G265" s="8"/>
      <c r="H265" s="8"/>
      <c r="I265" s="8"/>
      <c r="J265" s="8"/>
      <c r="K265" s="8"/>
      <c r="L265" s="8"/>
      <c r="O265" s="8"/>
      <c r="R265" s="66"/>
      <c r="V265"/>
      <c r="W265"/>
      <c r="X265"/>
      <c r="Y265"/>
      <c r="Z265"/>
      <c r="AA265"/>
      <c r="AB265"/>
      <c r="AC265"/>
      <c r="AD265"/>
      <c r="AE265"/>
      <c r="AF265"/>
      <c r="AG265"/>
      <c r="AH265"/>
      <c r="AI265"/>
      <c r="AJ265"/>
      <c r="AK265"/>
      <c r="AL265"/>
      <c r="AM265" s="8"/>
      <c r="AR265" s="90"/>
      <c r="AV265" s="8"/>
    </row>
    <row r="266" spans="1:48" s="3" customFormat="1" x14ac:dyDescent="0.2">
      <c r="A266" s="69"/>
      <c r="E266" s="8"/>
      <c r="F266" s="8"/>
      <c r="G266" s="8"/>
      <c r="H266" s="8"/>
      <c r="I266" s="8"/>
      <c r="J266" s="8"/>
      <c r="K266" s="8"/>
      <c r="L266" s="8"/>
      <c r="O266" s="8"/>
      <c r="R266" s="66"/>
      <c r="V266"/>
      <c r="W266"/>
      <c r="X266"/>
      <c r="Y266"/>
      <c r="Z266"/>
      <c r="AA266"/>
      <c r="AB266"/>
      <c r="AC266"/>
      <c r="AD266"/>
      <c r="AE266"/>
      <c r="AF266"/>
      <c r="AG266"/>
      <c r="AH266"/>
      <c r="AI266"/>
      <c r="AJ266"/>
      <c r="AK266"/>
      <c r="AL266"/>
      <c r="AM266" s="8"/>
      <c r="AR266" s="90"/>
      <c r="AV266" s="8"/>
    </row>
    <row r="267" spans="1:48" s="3" customFormat="1" x14ac:dyDescent="0.2">
      <c r="A267" s="69"/>
      <c r="E267" s="8"/>
      <c r="F267" s="8"/>
      <c r="G267" s="8"/>
      <c r="H267" s="8"/>
      <c r="I267" s="8"/>
      <c r="J267" s="8"/>
      <c r="K267" s="8"/>
      <c r="L267" s="8"/>
      <c r="O267" s="8"/>
      <c r="R267" s="66"/>
      <c r="V267"/>
      <c r="W267"/>
      <c r="X267"/>
      <c r="Y267"/>
      <c r="Z267"/>
      <c r="AA267"/>
      <c r="AB267"/>
      <c r="AC267"/>
      <c r="AD267"/>
      <c r="AE267"/>
      <c r="AF267"/>
      <c r="AG267"/>
      <c r="AH267"/>
      <c r="AI267"/>
      <c r="AJ267"/>
      <c r="AK267"/>
      <c r="AL267"/>
      <c r="AM267" s="8"/>
      <c r="AR267" s="90"/>
      <c r="AV267" s="8"/>
    </row>
    <row r="268" spans="1:48" s="3" customFormat="1" x14ac:dyDescent="0.2">
      <c r="A268" s="69"/>
      <c r="E268" s="8"/>
      <c r="F268" s="8"/>
      <c r="G268" s="8"/>
      <c r="H268" s="8"/>
      <c r="I268" s="8"/>
      <c r="J268" s="8"/>
      <c r="K268" s="8"/>
      <c r="L268" s="8"/>
      <c r="O268" s="8"/>
      <c r="R268" s="66"/>
      <c r="V268"/>
      <c r="W268"/>
      <c r="X268"/>
      <c r="Y268"/>
      <c r="Z268"/>
      <c r="AA268"/>
      <c r="AB268"/>
      <c r="AC268"/>
      <c r="AD268"/>
      <c r="AE268"/>
      <c r="AF268"/>
      <c r="AG268"/>
      <c r="AH268"/>
      <c r="AI268"/>
      <c r="AJ268"/>
      <c r="AK268"/>
      <c r="AL268"/>
      <c r="AM268" s="8"/>
      <c r="AR268" s="90"/>
      <c r="AV268" s="8"/>
    </row>
    <row r="269" spans="1:48" s="3" customFormat="1" x14ac:dyDescent="0.2">
      <c r="A269" s="69"/>
      <c r="E269" s="8"/>
      <c r="F269" s="8"/>
      <c r="G269" s="8"/>
      <c r="H269" s="8"/>
      <c r="I269" s="8"/>
      <c r="J269" s="8"/>
      <c r="K269" s="8"/>
      <c r="L269" s="8"/>
      <c r="O269" s="8"/>
      <c r="R269" s="66"/>
      <c r="V269"/>
      <c r="W269"/>
      <c r="X269"/>
      <c r="Y269"/>
      <c r="Z269"/>
      <c r="AA269"/>
      <c r="AB269"/>
      <c r="AC269"/>
      <c r="AD269"/>
      <c r="AE269"/>
      <c r="AF269"/>
      <c r="AG269"/>
      <c r="AH269"/>
      <c r="AI269"/>
      <c r="AJ269"/>
      <c r="AK269"/>
      <c r="AL269"/>
      <c r="AM269" s="8"/>
      <c r="AR269" s="90"/>
      <c r="AV269" s="8"/>
    </row>
    <row r="270" spans="1:48" s="3" customFormat="1" x14ac:dyDescent="0.2">
      <c r="A270" s="69"/>
      <c r="E270" s="8"/>
      <c r="F270" s="8"/>
      <c r="G270" s="8"/>
      <c r="H270" s="8"/>
      <c r="I270" s="8"/>
      <c r="J270" s="8"/>
      <c r="K270" s="8"/>
      <c r="L270" s="8"/>
      <c r="O270" s="8"/>
      <c r="R270" s="66"/>
      <c r="V270"/>
      <c r="W270"/>
      <c r="X270"/>
      <c r="Y270"/>
      <c r="Z270"/>
      <c r="AA270"/>
      <c r="AB270"/>
      <c r="AC270"/>
      <c r="AD270"/>
      <c r="AE270"/>
      <c r="AF270"/>
      <c r="AG270"/>
      <c r="AH270"/>
      <c r="AI270"/>
      <c r="AJ270"/>
      <c r="AK270"/>
      <c r="AL270"/>
      <c r="AM270" s="8"/>
      <c r="AR270" s="90"/>
      <c r="AV270" s="8"/>
    </row>
    <row r="271" spans="1:48" s="3" customFormat="1" x14ac:dyDescent="0.2">
      <c r="A271" s="69"/>
      <c r="E271" s="8"/>
      <c r="F271" s="8"/>
      <c r="G271" s="8"/>
      <c r="H271" s="8"/>
      <c r="I271" s="8"/>
      <c r="J271" s="8"/>
      <c r="K271" s="8"/>
      <c r="L271" s="8"/>
      <c r="O271" s="8"/>
      <c r="R271" s="66"/>
      <c r="V271"/>
      <c r="W271"/>
      <c r="X271"/>
      <c r="Y271"/>
      <c r="Z271"/>
      <c r="AA271"/>
      <c r="AB271"/>
      <c r="AC271"/>
      <c r="AD271"/>
      <c r="AE271"/>
      <c r="AF271"/>
      <c r="AG271"/>
      <c r="AH271"/>
      <c r="AI271"/>
      <c r="AJ271"/>
      <c r="AK271"/>
      <c r="AL271"/>
      <c r="AM271" s="8"/>
      <c r="AR271" s="90"/>
      <c r="AV271" s="8"/>
    </row>
    <row r="272" spans="1:48" s="3" customFormat="1" x14ac:dyDescent="0.2">
      <c r="A272" s="69"/>
      <c r="E272" s="8"/>
      <c r="F272" s="8"/>
      <c r="G272" s="8"/>
      <c r="H272" s="8"/>
      <c r="I272" s="8"/>
      <c r="J272" s="8"/>
      <c r="K272" s="8"/>
      <c r="L272" s="8"/>
      <c r="O272" s="8"/>
      <c r="R272" s="66"/>
      <c r="V272"/>
      <c r="W272"/>
      <c r="X272"/>
      <c r="Y272"/>
      <c r="Z272"/>
      <c r="AA272"/>
      <c r="AB272"/>
      <c r="AC272"/>
      <c r="AD272"/>
      <c r="AE272"/>
      <c r="AF272"/>
      <c r="AG272"/>
      <c r="AH272"/>
      <c r="AI272"/>
      <c r="AJ272"/>
      <c r="AK272"/>
      <c r="AL272"/>
      <c r="AM272" s="8"/>
      <c r="AR272" s="90"/>
      <c r="AV272" s="8"/>
    </row>
    <row r="273" spans="1:48" s="3" customFormat="1" x14ac:dyDescent="0.2">
      <c r="A273" s="69"/>
      <c r="E273" s="8"/>
      <c r="F273" s="8"/>
      <c r="G273" s="8"/>
      <c r="H273" s="8"/>
      <c r="I273" s="8"/>
      <c r="J273" s="8"/>
      <c r="K273" s="8"/>
      <c r="L273" s="8"/>
      <c r="O273" s="8"/>
      <c r="R273" s="66"/>
      <c r="V273"/>
      <c r="W273"/>
      <c r="X273"/>
      <c r="Y273"/>
      <c r="Z273"/>
      <c r="AA273"/>
      <c r="AB273"/>
      <c r="AC273"/>
      <c r="AD273"/>
      <c r="AE273"/>
      <c r="AF273"/>
      <c r="AG273"/>
      <c r="AH273"/>
      <c r="AI273"/>
      <c r="AJ273"/>
      <c r="AK273"/>
      <c r="AL273"/>
      <c r="AM273" s="8"/>
      <c r="AR273" s="90"/>
      <c r="AV273" s="8"/>
    </row>
    <row r="274" spans="1:48" s="3" customFormat="1" x14ac:dyDescent="0.2">
      <c r="A274" s="69"/>
      <c r="E274" s="8"/>
      <c r="F274" s="8"/>
      <c r="G274" s="8"/>
      <c r="H274" s="8"/>
      <c r="I274" s="8"/>
      <c r="J274" s="8"/>
      <c r="K274" s="8"/>
      <c r="L274" s="8"/>
      <c r="O274" s="8"/>
      <c r="R274" s="66"/>
      <c r="V274"/>
      <c r="W274"/>
      <c r="X274"/>
      <c r="Y274"/>
      <c r="Z274"/>
      <c r="AA274"/>
      <c r="AB274"/>
      <c r="AC274"/>
      <c r="AD274"/>
      <c r="AE274"/>
      <c r="AF274"/>
      <c r="AG274"/>
      <c r="AH274"/>
      <c r="AI274"/>
      <c r="AJ274"/>
      <c r="AK274"/>
      <c r="AL274"/>
      <c r="AM274" s="8"/>
      <c r="AR274" s="90"/>
      <c r="AV274" s="8"/>
    </row>
    <row r="275" spans="1:48" s="3" customFormat="1" x14ac:dyDescent="0.2">
      <c r="A275" s="69"/>
      <c r="E275" s="8"/>
      <c r="F275" s="8"/>
      <c r="G275" s="8"/>
      <c r="H275" s="8"/>
      <c r="I275" s="8"/>
      <c r="J275" s="8"/>
      <c r="K275" s="8"/>
      <c r="L275" s="8"/>
      <c r="O275" s="8"/>
      <c r="R275" s="66"/>
      <c r="V275"/>
      <c r="W275"/>
      <c r="X275"/>
      <c r="Y275"/>
      <c r="Z275"/>
      <c r="AA275"/>
      <c r="AB275"/>
      <c r="AC275"/>
      <c r="AD275"/>
      <c r="AE275"/>
      <c r="AF275"/>
      <c r="AG275"/>
      <c r="AH275"/>
      <c r="AI275"/>
      <c r="AJ275"/>
      <c r="AK275"/>
      <c r="AL275"/>
      <c r="AM275" s="8"/>
      <c r="AR275" s="90"/>
      <c r="AV275" s="8"/>
    </row>
    <row r="276" spans="1:48" s="3" customFormat="1" x14ac:dyDescent="0.2">
      <c r="A276" s="69"/>
      <c r="E276" s="8"/>
      <c r="F276" s="8"/>
      <c r="G276" s="8"/>
      <c r="H276" s="8"/>
      <c r="I276" s="8"/>
      <c r="J276" s="8"/>
      <c r="K276" s="8"/>
      <c r="L276" s="8"/>
      <c r="O276" s="8"/>
      <c r="R276" s="66"/>
      <c r="V276"/>
      <c r="W276"/>
      <c r="X276"/>
      <c r="Y276"/>
      <c r="Z276"/>
      <c r="AA276"/>
      <c r="AB276"/>
      <c r="AC276"/>
      <c r="AD276"/>
      <c r="AE276"/>
      <c r="AF276"/>
      <c r="AG276"/>
      <c r="AH276"/>
      <c r="AI276"/>
      <c r="AJ276"/>
      <c r="AK276"/>
      <c r="AL276"/>
      <c r="AM276" s="8"/>
      <c r="AR276" s="90"/>
      <c r="AV276" s="8"/>
    </row>
    <row r="277" spans="1:48" s="3" customFormat="1" x14ac:dyDescent="0.2">
      <c r="A277" s="69"/>
      <c r="E277" s="8"/>
      <c r="F277" s="8"/>
      <c r="G277" s="8"/>
      <c r="H277" s="8"/>
      <c r="I277" s="8"/>
      <c r="J277" s="8"/>
      <c r="K277" s="8"/>
      <c r="L277" s="8"/>
      <c r="O277" s="8"/>
      <c r="R277" s="66"/>
      <c r="V277"/>
      <c r="W277"/>
      <c r="X277"/>
      <c r="Y277"/>
      <c r="Z277"/>
      <c r="AA277"/>
      <c r="AB277"/>
      <c r="AC277"/>
      <c r="AD277"/>
      <c r="AE277"/>
      <c r="AF277"/>
      <c r="AG277"/>
      <c r="AH277"/>
      <c r="AI277"/>
      <c r="AJ277"/>
      <c r="AK277"/>
      <c r="AL277"/>
      <c r="AM277" s="8"/>
      <c r="AR277" s="90"/>
      <c r="AV277" s="8"/>
    </row>
    <row r="278" spans="1:48" s="3" customFormat="1" x14ac:dyDescent="0.2">
      <c r="A278" s="69"/>
      <c r="E278" s="8"/>
      <c r="F278" s="8"/>
      <c r="G278" s="8"/>
      <c r="H278" s="8"/>
      <c r="I278" s="8"/>
      <c r="J278" s="8"/>
      <c r="K278" s="8"/>
      <c r="L278" s="8"/>
      <c r="O278" s="8"/>
      <c r="R278" s="66"/>
      <c r="V278"/>
      <c r="W278"/>
      <c r="X278"/>
      <c r="Y278"/>
      <c r="Z278"/>
      <c r="AA278"/>
      <c r="AB278"/>
      <c r="AC278"/>
      <c r="AD278"/>
      <c r="AE278"/>
      <c r="AF278"/>
      <c r="AG278"/>
      <c r="AH278"/>
      <c r="AI278"/>
      <c r="AJ278"/>
      <c r="AK278"/>
      <c r="AL278"/>
      <c r="AM278" s="8"/>
      <c r="AR278" s="90"/>
      <c r="AV278" s="8"/>
    </row>
    <row r="279" spans="1:48" s="3" customFormat="1" x14ac:dyDescent="0.2">
      <c r="A279" s="69"/>
      <c r="E279" s="8"/>
      <c r="F279" s="8"/>
      <c r="G279" s="8"/>
      <c r="H279" s="8"/>
      <c r="I279" s="8"/>
      <c r="J279" s="8"/>
      <c r="K279" s="8"/>
      <c r="L279" s="8"/>
      <c r="O279" s="8"/>
      <c r="R279" s="66"/>
      <c r="V279"/>
      <c r="W279"/>
      <c r="X279"/>
      <c r="Y279"/>
      <c r="Z279"/>
      <c r="AA279"/>
      <c r="AB279"/>
      <c r="AC279"/>
      <c r="AD279"/>
      <c r="AE279"/>
      <c r="AF279"/>
      <c r="AG279"/>
      <c r="AH279"/>
      <c r="AI279"/>
      <c r="AJ279"/>
      <c r="AK279"/>
      <c r="AL279"/>
      <c r="AM279" s="8"/>
      <c r="AR279" s="90"/>
      <c r="AV279" s="8"/>
    </row>
    <row r="280" spans="1:48" s="3" customFormat="1" x14ac:dyDescent="0.2">
      <c r="A280" s="69"/>
      <c r="E280" s="8"/>
      <c r="F280" s="8"/>
      <c r="G280" s="8"/>
      <c r="H280" s="8"/>
      <c r="I280" s="8"/>
      <c r="J280" s="8"/>
      <c r="K280" s="8"/>
      <c r="L280" s="8"/>
      <c r="O280" s="8"/>
      <c r="R280" s="66"/>
      <c r="V280"/>
      <c r="W280"/>
      <c r="X280"/>
      <c r="Y280"/>
      <c r="Z280"/>
      <c r="AA280"/>
      <c r="AB280"/>
      <c r="AC280"/>
      <c r="AD280"/>
      <c r="AE280"/>
      <c r="AF280"/>
      <c r="AG280"/>
      <c r="AH280"/>
      <c r="AI280"/>
      <c r="AJ280"/>
      <c r="AK280"/>
      <c r="AL280"/>
      <c r="AM280" s="8"/>
      <c r="AR280" s="90"/>
      <c r="AV280" s="8"/>
    </row>
    <row r="281" spans="1:48" s="3" customFormat="1" x14ac:dyDescent="0.2">
      <c r="A281" s="69"/>
      <c r="E281" s="8"/>
      <c r="F281" s="8"/>
      <c r="G281" s="8"/>
      <c r="H281" s="8"/>
      <c r="I281" s="8"/>
      <c r="J281" s="8"/>
      <c r="K281" s="8"/>
      <c r="L281" s="8"/>
      <c r="O281" s="8"/>
      <c r="R281" s="66"/>
      <c r="V281"/>
      <c r="W281"/>
      <c r="X281"/>
      <c r="Y281"/>
      <c r="Z281"/>
      <c r="AA281"/>
      <c r="AB281"/>
      <c r="AC281"/>
      <c r="AD281"/>
      <c r="AE281"/>
      <c r="AF281"/>
      <c r="AG281"/>
      <c r="AH281"/>
      <c r="AI281"/>
      <c r="AJ281"/>
      <c r="AK281"/>
      <c r="AL281"/>
      <c r="AM281" s="8"/>
      <c r="AR281" s="90"/>
      <c r="AV281" s="8"/>
    </row>
    <row r="282" spans="1:48" s="3" customFormat="1" x14ac:dyDescent="0.2">
      <c r="A282" s="69"/>
      <c r="E282" s="8"/>
      <c r="F282" s="8"/>
      <c r="G282" s="8"/>
      <c r="H282" s="8"/>
      <c r="I282" s="8"/>
      <c r="J282" s="8"/>
      <c r="K282" s="8"/>
      <c r="L282" s="8"/>
      <c r="O282" s="8"/>
      <c r="R282" s="66"/>
      <c r="V282"/>
      <c r="W282"/>
      <c r="X282"/>
      <c r="Y282"/>
      <c r="Z282"/>
      <c r="AA282"/>
      <c r="AB282"/>
      <c r="AC282"/>
      <c r="AD282"/>
      <c r="AE282"/>
      <c r="AF282"/>
      <c r="AG282"/>
      <c r="AH282"/>
      <c r="AI282"/>
      <c r="AJ282"/>
      <c r="AK282"/>
      <c r="AL282"/>
      <c r="AM282" s="8"/>
      <c r="AR282" s="90"/>
      <c r="AV282" s="8"/>
    </row>
    <row r="283" spans="1:48" s="3" customFormat="1" x14ac:dyDescent="0.2">
      <c r="A283" s="69"/>
      <c r="E283" s="8"/>
      <c r="F283" s="8"/>
      <c r="G283" s="8"/>
      <c r="H283" s="8"/>
      <c r="I283" s="8"/>
      <c r="J283" s="8"/>
      <c r="K283" s="8"/>
      <c r="L283" s="8"/>
      <c r="O283" s="8"/>
      <c r="R283" s="66"/>
      <c r="V283"/>
      <c r="W283"/>
      <c r="X283"/>
      <c r="Y283"/>
      <c r="Z283"/>
      <c r="AA283"/>
      <c r="AB283"/>
      <c r="AC283"/>
      <c r="AD283"/>
      <c r="AE283"/>
      <c r="AF283"/>
      <c r="AG283"/>
      <c r="AH283"/>
      <c r="AI283"/>
      <c r="AJ283"/>
      <c r="AK283"/>
      <c r="AL283"/>
      <c r="AM283" s="8"/>
      <c r="AR283" s="90"/>
      <c r="AV283" s="8"/>
    </row>
    <row r="284" spans="1:48" s="3" customFormat="1" x14ac:dyDescent="0.2">
      <c r="A284" s="69"/>
      <c r="E284" s="8"/>
      <c r="F284" s="8"/>
      <c r="G284" s="8"/>
      <c r="H284" s="8"/>
      <c r="I284" s="8"/>
      <c r="J284" s="8"/>
      <c r="K284" s="8"/>
      <c r="L284" s="8"/>
      <c r="O284" s="8"/>
      <c r="R284" s="66"/>
      <c r="V284"/>
      <c r="W284"/>
      <c r="X284"/>
      <c r="Y284"/>
      <c r="Z284"/>
      <c r="AA284"/>
      <c r="AB284"/>
      <c r="AC284"/>
      <c r="AD284"/>
      <c r="AE284"/>
      <c r="AF284"/>
      <c r="AG284"/>
      <c r="AH284"/>
      <c r="AI284"/>
      <c r="AJ284"/>
      <c r="AK284"/>
      <c r="AL284"/>
      <c r="AM284" s="8"/>
      <c r="AR284" s="90"/>
      <c r="AV284" s="8"/>
    </row>
    <row r="285" spans="1:48" s="3" customFormat="1" x14ac:dyDescent="0.2">
      <c r="A285" s="69"/>
      <c r="E285" s="8"/>
      <c r="F285" s="8"/>
      <c r="G285" s="8"/>
      <c r="H285" s="8"/>
      <c r="I285" s="8"/>
      <c r="J285" s="8"/>
      <c r="K285" s="8"/>
      <c r="L285" s="8"/>
      <c r="O285" s="8"/>
      <c r="R285" s="66"/>
      <c r="V285"/>
      <c r="W285"/>
      <c r="X285"/>
      <c r="Y285"/>
      <c r="Z285"/>
      <c r="AA285"/>
      <c r="AB285"/>
      <c r="AC285"/>
      <c r="AD285"/>
      <c r="AE285"/>
      <c r="AF285"/>
      <c r="AG285"/>
      <c r="AH285"/>
      <c r="AI285"/>
      <c r="AJ285"/>
      <c r="AK285"/>
      <c r="AL285"/>
      <c r="AM285" s="8"/>
      <c r="AR285" s="90"/>
      <c r="AV285" s="8"/>
    </row>
    <row r="286" spans="1:48" s="3" customFormat="1" x14ac:dyDescent="0.2">
      <c r="A286" s="69"/>
      <c r="E286" s="8"/>
      <c r="F286" s="8"/>
      <c r="G286" s="8"/>
      <c r="H286" s="8"/>
      <c r="I286" s="8"/>
      <c r="J286" s="8"/>
      <c r="K286" s="8"/>
      <c r="L286" s="8"/>
      <c r="O286" s="8"/>
      <c r="R286" s="66"/>
      <c r="V286"/>
      <c r="W286"/>
      <c r="X286"/>
      <c r="Y286"/>
      <c r="Z286"/>
      <c r="AA286"/>
      <c r="AB286"/>
      <c r="AC286"/>
      <c r="AD286"/>
      <c r="AE286"/>
      <c r="AF286"/>
      <c r="AG286"/>
      <c r="AH286"/>
      <c r="AI286"/>
      <c r="AJ286"/>
      <c r="AK286"/>
      <c r="AL286"/>
      <c r="AM286" s="8"/>
      <c r="AR286" s="90"/>
      <c r="AV286" s="8"/>
    </row>
    <row r="287" spans="1:48" s="3" customFormat="1" x14ac:dyDescent="0.2">
      <c r="A287" s="69"/>
      <c r="E287" s="8"/>
      <c r="F287" s="8"/>
      <c r="G287" s="8"/>
      <c r="H287" s="8"/>
      <c r="I287" s="8"/>
      <c r="J287" s="8"/>
      <c r="K287" s="8"/>
      <c r="L287" s="8"/>
      <c r="O287" s="8"/>
      <c r="R287" s="66"/>
      <c r="V287"/>
      <c r="W287"/>
      <c r="X287"/>
      <c r="Y287"/>
      <c r="Z287"/>
      <c r="AA287"/>
      <c r="AB287"/>
      <c r="AC287"/>
      <c r="AD287"/>
      <c r="AE287"/>
      <c r="AF287"/>
      <c r="AG287"/>
      <c r="AH287"/>
      <c r="AI287"/>
      <c r="AJ287"/>
      <c r="AK287"/>
      <c r="AL287"/>
      <c r="AM287" s="8"/>
      <c r="AR287" s="90"/>
      <c r="AV287" s="8"/>
    </row>
    <row r="288" spans="1:48" s="3" customFormat="1" x14ac:dyDescent="0.2">
      <c r="A288" s="69"/>
      <c r="E288" s="8"/>
      <c r="F288" s="8"/>
      <c r="G288" s="8"/>
      <c r="H288" s="8"/>
      <c r="I288" s="8"/>
      <c r="J288" s="8"/>
      <c r="K288" s="8"/>
      <c r="L288" s="8"/>
      <c r="O288" s="8"/>
      <c r="R288" s="66"/>
      <c r="V288"/>
      <c r="W288"/>
      <c r="X288"/>
      <c r="Y288"/>
      <c r="Z288"/>
      <c r="AA288"/>
      <c r="AB288"/>
      <c r="AC288"/>
      <c r="AD288"/>
      <c r="AE288"/>
      <c r="AF288"/>
      <c r="AG288"/>
      <c r="AH288"/>
      <c r="AI288"/>
      <c r="AJ288"/>
      <c r="AK288"/>
      <c r="AL288"/>
      <c r="AM288" s="8"/>
      <c r="AR288" s="90"/>
      <c r="AV288" s="8"/>
    </row>
    <row r="289" spans="1:48" s="3" customFormat="1" x14ac:dyDescent="0.2">
      <c r="A289" s="69"/>
      <c r="E289" s="8"/>
      <c r="F289" s="8"/>
      <c r="G289" s="8"/>
      <c r="H289" s="8"/>
      <c r="I289" s="8"/>
      <c r="J289" s="8"/>
      <c r="K289" s="8"/>
      <c r="L289" s="8"/>
      <c r="O289" s="8"/>
      <c r="R289" s="66"/>
      <c r="V289"/>
      <c r="W289"/>
      <c r="X289"/>
      <c r="Y289"/>
      <c r="Z289"/>
      <c r="AA289"/>
      <c r="AB289"/>
      <c r="AC289"/>
      <c r="AD289"/>
      <c r="AE289"/>
      <c r="AF289"/>
      <c r="AG289"/>
      <c r="AH289"/>
      <c r="AI289"/>
      <c r="AJ289"/>
      <c r="AK289"/>
      <c r="AL289"/>
      <c r="AM289" s="8"/>
      <c r="AR289" s="90"/>
      <c r="AV289" s="8"/>
    </row>
    <row r="290" spans="1:48" s="3" customFormat="1" x14ac:dyDescent="0.2">
      <c r="A290" s="69"/>
      <c r="E290" s="8"/>
      <c r="F290" s="8"/>
      <c r="G290" s="8"/>
      <c r="H290" s="8"/>
      <c r="I290" s="8"/>
      <c r="J290" s="8"/>
      <c r="K290" s="8"/>
      <c r="L290" s="8"/>
      <c r="O290" s="8"/>
      <c r="R290" s="66"/>
      <c r="V290"/>
      <c r="W290"/>
      <c r="X290"/>
      <c r="Y290"/>
      <c r="Z290"/>
      <c r="AA290"/>
      <c r="AB290"/>
      <c r="AC290"/>
      <c r="AD290"/>
      <c r="AE290"/>
      <c r="AF290"/>
      <c r="AG290"/>
      <c r="AH290"/>
      <c r="AI290"/>
      <c r="AJ290"/>
      <c r="AK290"/>
      <c r="AL290"/>
      <c r="AM290" s="8"/>
      <c r="AR290" s="90"/>
      <c r="AV290" s="8"/>
    </row>
    <row r="291" spans="1:48" s="3" customFormat="1" x14ac:dyDescent="0.2">
      <c r="A291" s="69"/>
      <c r="E291" s="8"/>
      <c r="F291" s="8"/>
      <c r="G291" s="8"/>
      <c r="H291" s="8"/>
      <c r="I291" s="8"/>
      <c r="J291" s="8"/>
      <c r="K291" s="8"/>
      <c r="L291" s="8"/>
      <c r="O291" s="8"/>
      <c r="R291" s="66"/>
      <c r="V291"/>
      <c r="W291"/>
      <c r="X291"/>
      <c r="Y291"/>
      <c r="Z291"/>
      <c r="AA291"/>
      <c r="AB291"/>
      <c r="AC291"/>
      <c r="AD291"/>
      <c r="AE291"/>
      <c r="AF291"/>
      <c r="AG291"/>
      <c r="AH291"/>
      <c r="AI291"/>
      <c r="AJ291"/>
      <c r="AK291"/>
      <c r="AL291"/>
      <c r="AM291" s="8"/>
      <c r="AR291" s="90"/>
      <c r="AV291" s="8"/>
    </row>
    <row r="292" spans="1:48" s="3" customFormat="1" x14ac:dyDescent="0.2">
      <c r="A292" s="69"/>
      <c r="E292" s="8"/>
      <c r="F292" s="8"/>
      <c r="G292" s="8"/>
      <c r="H292" s="8"/>
      <c r="I292" s="8"/>
      <c r="J292" s="8"/>
      <c r="K292" s="8"/>
      <c r="L292" s="8"/>
      <c r="O292" s="8"/>
      <c r="R292" s="66"/>
      <c r="V292"/>
      <c r="W292"/>
      <c r="X292"/>
      <c r="Y292"/>
      <c r="Z292"/>
      <c r="AA292"/>
      <c r="AB292"/>
      <c r="AC292"/>
      <c r="AD292"/>
      <c r="AE292"/>
      <c r="AF292"/>
      <c r="AG292"/>
      <c r="AH292"/>
      <c r="AI292"/>
      <c r="AJ292"/>
      <c r="AK292"/>
      <c r="AL292"/>
      <c r="AM292" s="8"/>
      <c r="AR292" s="90"/>
      <c r="AV292" s="8"/>
    </row>
    <row r="293" spans="1:48" s="3" customFormat="1" x14ac:dyDescent="0.2">
      <c r="A293" s="69"/>
      <c r="E293" s="8"/>
      <c r="F293" s="8"/>
      <c r="G293" s="8"/>
      <c r="H293" s="8"/>
      <c r="I293" s="8"/>
      <c r="J293" s="8"/>
      <c r="K293" s="8"/>
      <c r="L293" s="8"/>
      <c r="O293" s="8"/>
      <c r="R293" s="66"/>
      <c r="V293"/>
      <c r="W293"/>
      <c r="X293"/>
      <c r="Y293"/>
      <c r="Z293"/>
      <c r="AA293"/>
      <c r="AB293"/>
      <c r="AC293"/>
      <c r="AD293"/>
      <c r="AE293"/>
      <c r="AF293"/>
      <c r="AG293"/>
      <c r="AH293"/>
      <c r="AI293"/>
      <c r="AJ293"/>
      <c r="AK293"/>
      <c r="AL293"/>
      <c r="AM293" s="8"/>
      <c r="AR293" s="90"/>
      <c r="AV293" s="8"/>
    </row>
    <row r="294" spans="1:48" s="3" customFormat="1" x14ac:dyDescent="0.2">
      <c r="A294" s="69"/>
      <c r="E294" s="8"/>
      <c r="F294" s="8"/>
      <c r="G294" s="8"/>
      <c r="H294" s="8"/>
      <c r="I294" s="8"/>
      <c r="J294" s="8"/>
      <c r="K294" s="8"/>
      <c r="L294" s="8"/>
      <c r="O294" s="8"/>
      <c r="R294" s="66"/>
      <c r="V294"/>
      <c r="W294"/>
      <c r="X294"/>
      <c r="Y294"/>
      <c r="Z294"/>
      <c r="AA294"/>
      <c r="AB294"/>
      <c r="AC294"/>
      <c r="AD294"/>
      <c r="AE294"/>
      <c r="AF294"/>
      <c r="AG294"/>
      <c r="AH294"/>
      <c r="AI294"/>
      <c r="AJ294"/>
      <c r="AK294"/>
      <c r="AL294"/>
      <c r="AM294" s="8"/>
      <c r="AR294" s="90"/>
      <c r="AV294" s="8"/>
    </row>
    <row r="295" spans="1:48" s="3" customFormat="1" x14ac:dyDescent="0.2">
      <c r="A295" s="69"/>
      <c r="E295" s="8"/>
      <c r="F295" s="8"/>
      <c r="G295" s="8"/>
      <c r="H295" s="8"/>
      <c r="I295" s="8"/>
      <c r="J295" s="8"/>
      <c r="K295" s="8"/>
      <c r="L295" s="8"/>
      <c r="O295" s="8"/>
      <c r="R295" s="66"/>
      <c r="V295"/>
      <c r="W295"/>
      <c r="X295"/>
      <c r="Y295"/>
      <c r="Z295"/>
      <c r="AA295"/>
      <c r="AB295"/>
      <c r="AC295"/>
      <c r="AD295"/>
      <c r="AE295"/>
      <c r="AF295"/>
      <c r="AG295"/>
      <c r="AH295"/>
      <c r="AI295"/>
      <c r="AJ295"/>
      <c r="AK295"/>
      <c r="AL295"/>
      <c r="AM295" s="8"/>
      <c r="AR295" s="90"/>
      <c r="AV295" s="8"/>
    </row>
    <row r="296" spans="1:48" s="3" customFormat="1" x14ac:dyDescent="0.2">
      <c r="A296" s="69"/>
      <c r="E296" s="8"/>
      <c r="F296" s="8"/>
      <c r="G296" s="8"/>
      <c r="H296" s="8"/>
      <c r="I296" s="8"/>
      <c r="J296" s="8"/>
      <c r="K296" s="8"/>
      <c r="L296" s="8"/>
      <c r="O296" s="8"/>
      <c r="R296" s="66"/>
      <c r="V296"/>
      <c r="W296"/>
      <c r="X296"/>
      <c r="Y296"/>
      <c r="Z296"/>
      <c r="AA296"/>
      <c r="AB296"/>
      <c r="AC296"/>
      <c r="AD296"/>
      <c r="AE296"/>
      <c r="AF296"/>
      <c r="AG296"/>
      <c r="AH296"/>
      <c r="AI296"/>
      <c r="AJ296"/>
      <c r="AK296"/>
      <c r="AL296"/>
      <c r="AM296" s="8"/>
      <c r="AR296" s="90"/>
      <c r="AV296" s="8"/>
    </row>
    <row r="297" spans="1:48" s="3" customFormat="1" x14ac:dyDescent="0.2">
      <c r="A297" s="69"/>
      <c r="E297" s="8"/>
      <c r="F297" s="8"/>
      <c r="G297" s="8"/>
      <c r="H297" s="8"/>
      <c r="I297" s="8"/>
      <c r="J297" s="8"/>
      <c r="K297" s="8"/>
      <c r="L297" s="8"/>
      <c r="O297" s="8"/>
      <c r="R297" s="66"/>
      <c r="V297"/>
      <c r="W297"/>
      <c r="X297"/>
      <c r="Y297"/>
      <c r="Z297"/>
      <c r="AA297"/>
      <c r="AB297"/>
      <c r="AC297"/>
      <c r="AD297"/>
      <c r="AE297"/>
      <c r="AF297"/>
      <c r="AG297"/>
      <c r="AH297"/>
      <c r="AI297"/>
      <c r="AJ297"/>
      <c r="AK297"/>
      <c r="AL297"/>
      <c r="AM297" s="8"/>
      <c r="AN297" s="8"/>
      <c r="AP297" s="8"/>
      <c r="AR297" s="90"/>
      <c r="AV297" s="8"/>
    </row>
    <row r="298" spans="1:48" s="3" customFormat="1" x14ac:dyDescent="0.2">
      <c r="A298" s="69"/>
      <c r="E298" s="8"/>
      <c r="F298" s="8"/>
      <c r="G298" s="8"/>
      <c r="H298" s="8"/>
      <c r="I298" s="8"/>
      <c r="J298" s="8"/>
      <c r="K298" s="8"/>
      <c r="L298" s="8"/>
      <c r="O298" s="8"/>
      <c r="R298" s="66"/>
      <c r="V298"/>
      <c r="W298"/>
      <c r="X298"/>
      <c r="Y298"/>
      <c r="Z298"/>
      <c r="AA298"/>
      <c r="AB298"/>
      <c r="AC298"/>
      <c r="AD298"/>
      <c r="AE298"/>
      <c r="AF298"/>
      <c r="AG298"/>
      <c r="AH298"/>
      <c r="AI298"/>
      <c r="AJ298"/>
      <c r="AK298"/>
      <c r="AL298"/>
      <c r="AM298" s="8"/>
      <c r="AN298" s="8"/>
      <c r="AP298" s="8"/>
      <c r="AR298" s="90"/>
      <c r="AV298" s="8"/>
    </row>
    <row r="299" spans="1:48" s="3" customFormat="1" x14ac:dyDescent="0.2">
      <c r="A299" s="69"/>
      <c r="E299" s="8"/>
      <c r="F299" s="8"/>
      <c r="G299" s="8"/>
      <c r="H299" s="8"/>
      <c r="I299" s="8"/>
      <c r="J299" s="8"/>
      <c r="K299" s="8"/>
      <c r="L299" s="8"/>
      <c r="N299" s="8"/>
      <c r="O299" s="8"/>
      <c r="P299" s="8"/>
      <c r="R299" s="66"/>
      <c r="V299"/>
      <c r="W299"/>
      <c r="X299"/>
      <c r="Y299"/>
      <c r="Z299"/>
      <c r="AA299"/>
      <c r="AB299"/>
      <c r="AC299"/>
      <c r="AD299"/>
      <c r="AE299"/>
      <c r="AF299"/>
      <c r="AG299"/>
      <c r="AH299"/>
      <c r="AI299"/>
      <c r="AJ299"/>
      <c r="AK299"/>
      <c r="AL299"/>
      <c r="AM299" s="8"/>
      <c r="AN299" s="8"/>
      <c r="AP299" s="8"/>
      <c r="AR299" s="90"/>
      <c r="AV299" s="8"/>
    </row>
    <row r="300" spans="1:48" s="3" customFormat="1" x14ac:dyDescent="0.2">
      <c r="A300" s="69"/>
      <c r="E300" s="8"/>
      <c r="F300" s="8"/>
      <c r="G300" s="8"/>
      <c r="H300" s="8"/>
      <c r="I300" s="8"/>
      <c r="J300" s="8"/>
      <c r="K300" s="8"/>
      <c r="L300" s="8"/>
      <c r="N300" s="8"/>
      <c r="O300" s="8"/>
      <c r="P300" s="8"/>
      <c r="R300" s="66"/>
      <c r="V300"/>
      <c r="W300"/>
      <c r="X300"/>
      <c r="Y300"/>
      <c r="Z300"/>
      <c r="AA300"/>
      <c r="AB300"/>
      <c r="AC300"/>
      <c r="AD300"/>
      <c r="AE300"/>
      <c r="AF300"/>
      <c r="AG300"/>
      <c r="AH300"/>
      <c r="AI300"/>
      <c r="AJ300"/>
      <c r="AK300"/>
      <c r="AL300"/>
      <c r="AM300" s="8"/>
      <c r="AN300" s="8"/>
      <c r="AP300" s="8"/>
      <c r="AR300" s="90"/>
      <c r="AV300" s="8"/>
    </row>
    <row r="301" spans="1:48" s="3" customFormat="1" x14ac:dyDescent="0.2">
      <c r="A301" s="69"/>
      <c r="E301" s="8"/>
      <c r="F301" s="8"/>
      <c r="G301" s="8"/>
      <c r="H301" s="8"/>
      <c r="I301" s="8"/>
      <c r="J301" s="8"/>
      <c r="K301" s="8"/>
      <c r="L301" s="8"/>
      <c r="N301" s="8"/>
      <c r="O301" s="8"/>
      <c r="P301" s="8"/>
      <c r="R301" s="66"/>
      <c r="V301"/>
      <c r="W301"/>
      <c r="X301"/>
      <c r="Y301"/>
      <c r="Z301"/>
      <c r="AA301"/>
      <c r="AB301"/>
      <c r="AC301"/>
      <c r="AD301"/>
      <c r="AE301"/>
      <c r="AF301"/>
      <c r="AG301"/>
      <c r="AH301"/>
      <c r="AI301"/>
      <c r="AJ301"/>
      <c r="AK301"/>
      <c r="AL301"/>
      <c r="AM301" s="8"/>
      <c r="AN301" s="8"/>
      <c r="AP301" s="8"/>
      <c r="AR301" s="90"/>
      <c r="AV301" s="8"/>
    </row>
    <row r="302" spans="1:48" s="3" customFormat="1" x14ac:dyDescent="0.2">
      <c r="A302" s="69"/>
      <c r="E302" s="8"/>
      <c r="F302" s="8"/>
      <c r="G302" s="8"/>
      <c r="H302" s="8"/>
      <c r="I302" s="8"/>
      <c r="J302" s="8"/>
      <c r="K302" s="8"/>
      <c r="L302" s="8"/>
      <c r="N302" s="8"/>
      <c r="O302" s="8"/>
      <c r="P302" s="8"/>
      <c r="R302" s="66"/>
      <c r="V302"/>
      <c r="W302"/>
      <c r="X302"/>
      <c r="Y302"/>
      <c r="Z302"/>
      <c r="AA302"/>
      <c r="AB302"/>
      <c r="AC302"/>
      <c r="AD302"/>
      <c r="AE302"/>
      <c r="AF302"/>
      <c r="AG302"/>
      <c r="AH302"/>
      <c r="AI302"/>
      <c r="AJ302"/>
      <c r="AK302"/>
      <c r="AL302"/>
      <c r="AM302" s="8"/>
      <c r="AN302" s="8"/>
      <c r="AP302" s="8"/>
      <c r="AR302" s="90"/>
      <c r="AV302" s="8"/>
    </row>
    <row r="303" spans="1:48" s="3" customFormat="1" x14ac:dyDescent="0.2">
      <c r="A303" s="69"/>
      <c r="E303" s="8"/>
      <c r="F303" s="8"/>
      <c r="G303" s="8"/>
      <c r="H303" s="8"/>
      <c r="I303" s="8"/>
      <c r="J303" s="8"/>
      <c r="K303" s="8"/>
      <c r="L303" s="8"/>
      <c r="N303" s="8"/>
      <c r="O303" s="8"/>
      <c r="P303" s="8"/>
      <c r="R303" s="66"/>
      <c r="V303"/>
      <c r="W303"/>
      <c r="X303"/>
      <c r="Y303"/>
      <c r="Z303"/>
      <c r="AA303"/>
      <c r="AB303"/>
      <c r="AC303"/>
      <c r="AD303"/>
      <c r="AE303"/>
      <c r="AF303"/>
      <c r="AG303"/>
      <c r="AH303"/>
      <c r="AI303"/>
      <c r="AJ303"/>
      <c r="AK303"/>
      <c r="AL303"/>
      <c r="AM303" s="8"/>
      <c r="AN303" s="8"/>
      <c r="AP303" s="8"/>
      <c r="AR303" s="90"/>
      <c r="AV303" s="8"/>
    </row>
    <row r="304" spans="1:48" s="3" customFormat="1" x14ac:dyDescent="0.2">
      <c r="A304" s="69"/>
      <c r="E304" s="8"/>
      <c r="F304" s="8"/>
      <c r="G304" s="8"/>
      <c r="H304" s="8"/>
      <c r="I304" s="8"/>
      <c r="J304" s="8"/>
      <c r="K304" s="8"/>
      <c r="L304" s="8"/>
      <c r="N304" s="8"/>
      <c r="O304" s="8"/>
      <c r="P304" s="8"/>
      <c r="R304" s="66"/>
      <c r="V304"/>
      <c r="W304"/>
      <c r="X304"/>
      <c r="Y304"/>
      <c r="Z304"/>
      <c r="AA304"/>
      <c r="AB304"/>
      <c r="AC304"/>
      <c r="AD304"/>
      <c r="AE304"/>
      <c r="AF304"/>
      <c r="AG304"/>
      <c r="AH304"/>
      <c r="AI304"/>
      <c r="AJ304"/>
      <c r="AK304"/>
      <c r="AL304"/>
      <c r="AM304" s="8"/>
      <c r="AN304" s="8"/>
      <c r="AP304" s="8"/>
      <c r="AR304" s="90"/>
      <c r="AV304" s="8"/>
    </row>
    <row r="305" spans="1:48" s="3" customFormat="1" x14ac:dyDescent="0.2">
      <c r="A305" s="69"/>
      <c r="E305" s="8"/>
      <c r="F305" s="8"/>
      <c r="G305" s="8"/>
      <c r="H305" s="8"/>
      <c r="I305" s="8"/>
      <c r="J305" s="8"/>
      <c r="K305" s="8"/>
      <c r="L305" s="8"/>
      <c r="N305" s="8"/>
      <c r="O305" s="8"/>
      <c r="P305" s="8"/>
      <c r="R305" s="66"/>
      <c r="V305"/>
      <c r="W305"/>
      <c r="X305"/>
      <c r="Y305"/>
      <c r="Z305"/>
      <c r="AA305"/>
      <c r="AB305"/>
      <c r="AC305"/>
      <c r="AD305"/>
      <c r="AE305"/>
      <c r="AF305"/>
      <c r="AG305"/>
      <c r="AH305"/>
      <c r="AI305"/>
      <c r="AJ305"/>
      <c r="AK305"/>
      <c r="AL305"/>
      <c r="AM305" s="8"/>
      <c r="AN305" s="8"/>
      <c r="AP305" s="8"/>
      <c r="AR305" s="90"/>
      <c r="AV305" s="8"/>
    </row>
    <row r="306" spans="1:48" s="3" customFormat="1" x14ac:dyDescent="0.2">
      <c r="A306" s="69"/>
      <c r="E306" s="8"/>
      <c r="F306" s="8"/>
      <c r="G306" s="8"/>
      <c r="H306" s="8"/>
      <c r="I306" s="8"/>
      <c r="J306" s="8"/>
      <c r="K306" s="8"/>
      <c r="L306" s="8"/>
      <c r="N306" s="8"/>
      <c r="O306" s="8"/>
      <c r="P306" s="8"/>
      <c r="R306" s="66"/>
      <c r="V306"/>
      <c r="W306"/>
      <c r="X306"/>
      <c r="Y306"/>
      <c r="Z306"/>
      <c r="AA306"/>
      <c r="AB306"/>
      <c r="AC306"/>
      <c r="AD306"/>
      <c r="AE306"/>
      <c r="AF306"/>
      <c r="AG306"/>
      <c r="AH306"/>
      <c r="AI306"/>
      <c r="AJ306"/>
      <c r="AK306"/>
      <c r="AL306"/>
      <c r="AM306" s="8"/>
      <c r="AN306" s="8"/>
      <c r="AP306" s="8"/>
      <c r="AR306" s="90"/>
      <c r="AV306" s="8"/>
    </row>
    <row r="307" spans="1:48" s="3" customFormat="1" x14ac:dyDescent="0.2">
      <c r="A307" s="69"/>
      <c r="E307" s="8"/>
      <c r="F307" s="8"/>
      <c r="G307" s="8"/>
      <c r="H307" s="8"/>
      <c r="I307" s="8"/>
      <c r="J307" s="8"/>
      <c r="K307" s="8"/>
      <c r="L307" s="8"/>
      <c r="N307" s="8"/>
      <c r="O307" s="8"/>
      <c r="P307" s="8"/>
      <c r="R307" s="66"/>
      <c r="V307"/>
      <c r="W307"/>
      <c r="X307"/>
      <c r="Y307"/>
      <c r="Z307"/>
      <c r="AA307"/>
      <c r="AB307"/>
      <c r="AC307"/>
      <c r="AD307"/>
      <c r="AE307"/>
      <c r="AF307"/>
      <c r="AG307"/>
      <c r="AH307"/>
      <c r="AI307"/>
      <c r="AJ307"/>
      <c r="AK307"/>
      <c r="AL307"/>
      <c r="AM307" s="8"/>
      <c r="AN307" s="8"/>
      <c r="AP307" s="8"/>
      <c r="AR307" s="90"/>
      <c r="AV307" s="8"/>
    </row>
    <row r="308" spans="1:48" s="3" customFormat="1" x14ac:dyDescent="0.2">
      <c r="A308" s="69"/>
      <c r="E308" s="8"/>
      <c r="F308" s="8"/>
      <c r="G308" s="8"/>
      <c r="H308" s="8"/>
      <c r="I308" s="8"/>
      <c r="J308" s="8"/>
      <c r="K308" s="8"/>
      <c r="L308" s="8"/>
      <c r="N308" s="8"/>
      <c r="O308" s="8"/>
      <c r="P308" s="8"/>
      <c r="R308" s="66"/>
      <c r="V308"/>
      <c r="W308"/>
      <c r="X308"/>
      <c r="Y308"/>
      <c r="Z308"/>
      <c r="AA308"/>
      <c r="AB308"/>
      <c r="AC308"/>
      <c r="AD308"/>
      <c r="AE308"/>
      <c r="AF308"/>
      <c r="AG308"/>
      <c r="AH308"/>
      <c r="AI308"/>
      <c r="AJ308"/>
      <c r="AK308"/>
      <c r="AL308"/>
      <c r="AM308" s="8"/>
      <c r="AN308" s="8"/>
      <c r="AP308" s="8"/>
      <c r="AR308" s="90"/>
      <c r="AV308" s="8"/>
    </row>
    <row r="309" spans="1:48" s="3" customFormat="1" x14ac:dyDescent="0.2">
      <c r="A309" s="69"/>
      <c r="E309" s="8"/>
      <c r="F309" s="8"/>
      <c r="G309" s="8"/>
      <c r="H309" s="8"/>
      <c r="I309" s="8"/>
      <c r="J309" s="8"/>
      <c r="K309" s="8"/>
      <c r="L309" s="8"/>
      <c r="N309" s="8"/>
      <c r="O309" s="8"/>
      <c r="P309" s="8"/>
      <c r="R309" s="66"/>
      <c r="V309"/>
      <c r="W309"/>
      <c r="X309"/>
      <c r="Y309"/>
      <c r="Z309"/>
      <c r="AA309"/>
      <c r="AB309"/>
      <c r="AC309"/>
      <c r="AD309"/>
      <c r="AE309"/>
      <c r="AF309"/>
      <c r="AG309"/>
      <c r="AH309"/>
      <c r="AI309"/>
      <c r="AJ309"/>
      <c r="AK309"/>
      <c r="AL309"/>
      <c r="AM309" s="8"/>
      <c r="AN309" s="8"/>
      <c r="AP309" s="8"/>
      <c r="AR309" s="90"/>
      <c r="AV309" s="8"/>
    </row>
    <row r="310" spans="1:48" s="3" customFormat="1" x14ac:dyDescent="0.2">
      <c r="A310" s="69"/>
      <c r="E310" s="8"/>
      <c r="F310" s="8"/>
      <c r="G310" s="8"/>
      <c r="H310" s="8"/>
      <c r="I310" s="8"/>
      <c r="J310" s="8"/>
      <c r="K310" s="8"/>
      <c r="L310" s="8"/>
      <c r="N310" s="8"/>
      <c r="O310" s="8"/>
      <c r="P310" s="8"/>
      <c r="R310" s="66"/>
      <c r="V310"/>
      <c r="W310"/>
      <c r="X310"/>
      <c r="Y310"/>
      <c r="Z310"/>
      <c r="AA310"/>
      <c r="AB310"/>
      <c r="AC310"/>
      <c r="AD310"/>
      <c r="AE310"/>
      <c r="AF310"/>
      <c r="AG310"/>
      <c r="AH310"/>
      <c r="AI310"/>
      <c r="AJ310"/>
      <c r="AK310"/>
      <c r="AL310"/>
      <c r="AM310" s="8"/>
      <c r="AN310" s="8"/>
      <c r="AP310" s="8"/>
      <c r="AR310" s="90"/>
      <c r="AV310" s="8"/>
    </row>
    <row r="311" spans="1:48" s="3" customFormat="1" x14ac:dyDescent="0.2">
      <c r="A311" s="69"/>
      <c r="E311" s="8"/>
      <c r="F311" s="8"/>
      <c r="G311" s="8"/>
      <c r="H311" s="8"/>
      <c r="I311" s="8"/>
      <c r="J311" s="8"/>
      <c r="K311" s="8"/>
      <c r="L311" s="8"/>
      <c r="N311" s="8"/>
      <c r="O311" s="8"/>
      <c r="P311" s="8"/>
      <c r="R311" s="66"/>
      <c r="V311"/>
      <c r="W311"/>
      <c r="X311"/>
      <c r="Y311"/>
      <c r="Z311"/>
      <c r="AA311"/>
      <c r="AB311"/>
      <c r="AC311"/>
      <c r="AD311"/>
      <c r="AE311"/>
      <c r="AF311"/>
      <c r="AG311"/>
      <c r="AH311"/>
      <c r="AI311"/>
      <c r="AJ311"/>
      <c r="AK311"/>
      <c r="AL311"/>
      <c r="AM311" s="8"/>
      <c r="AN311" s="8"/>
      <c r="AP311" s="8"/>
      <c r="AR311" s="90"/>
      <c r="AV311" s="8"/>
    </row>
    <row r="312" spans="1:48" s="3" customFormat="1" x14ac:dyDescent="0.2">
      <c r="A312" s="69"/>
      <c r="E312" s="8"/>
      <c r="F312" s="8"/>
      <c r="G312" s="8"/>
      <c r="H312" s="8"/>
      <c r="I312" s="8"/>
      <c r="J312" s="8"/>
      <c r="K312" s="8"/>
      <c r="L312" s="8"/>
      <c r="N312" s="8"/>
      <c r="O312" s="8"/>
      <c r="P312" s="8"/>
      <c r="R312" s="66"/>
      <c r="V312"/>
      <c r="W312"/>
      <c r="X312"/>
      <c r="Y312"/>
      <c r="Z312"/>
      <c r="AA312"/>
      <c r="AB312"/>
      <c r="AC312"/>
      <c r="AD312"/>
      <c r="AE312"/>
      <c r="AF312"/>
      <c r="AG312"/>
      <c r="AH312"/>
      <c r="AI312"/>
      <c r="AJ312"/>
      <c r="AK312"/>
      <c r="AL312"/>
      <c r="AM312" s="8"/>
      <c r="AN312" s="8"/>
      <c r="AP312" s="8"/>
      <c r="AR312" s="90"/>
      <c r="AV312" s="8"/>
    </row>
    <row r="313" spans="1:48" s="3" customFormat="1" x14ac:dyDescent="0.2">
      <c r="A313" s="69"/>
      <c r="E313" s="8"/>
      <c r="F313" s="8"/>
      <c r="G313" s="8"/>
      <c r="H313" s="8"/>
      <c r="I313" s="8"/>
      <c r="J313" s="8"/>
      <c r="K313" s="8"/>
      <c r="L313" s="8"/>
      <c r="N313" s="8"/>
      <c r="O313" s="8"/>
      <c r="P313" s="8"/>
      <c r="R313" s="66"/>
      <c r="V313"/>
      <c r="W313"/>
      <c r="X313"/>
      <c r="Y313"/>
      <c r="Z313"/>
      <c r="AA313"/>
      <c r="AB313"/>
      <c r="AC313"/>
      <c r="AD313"/>
      <c r="AE313"/>
      <c r="AF313"/>
      <c r="AG313"/>
      <c r="AH313"/>
      <c r="AI313"/>
      <c r="AJ313"/>
      <c r="AK313"/>
      <c r="AL313"/>
      <c r="AM313" s="8"/>
      <c r="AN313" s="8"/>
      <c r="AP313" s="8"/>
      <c r="AR313" s="90"/>
      <c r="AV313" s="8"/>
    </row>
    <row r="314" spans="1:48" s="3" customFormat="1" x14ac:dyDescent="0.2">
      <c r="A314" s="69"/>
      <c r="E314" s="8"/>
      <c r="F314" s="8"/>
      <c r="G314" s="8"/>
      <c r="H314" s="8"/>
      <c r="I314" s="8"/>
      <c r="J314" s="8"/>
      <c r="K314" s="8"/>
      <c r="L314" s="8"/>
      <c r="N314" s="8"/>
      <c r="O314" s="8"/>
      <c r="P314" s="8"/>
      <c r="R314" s="66"/>
      <c r="V314"/>
      <c r="W314"/>
      <c r="X314"/>
      <c r="Y314"/>
      <c r="Z314"/>
      <c r="AA314"/>
      <c r="AB314"/>
      <c r="AC314"/>
      <c r="AD314"/>
      <c r="AE314"/>
      <c r="AF314"/>
      <c r="AG314"/>
      <c r="AH314"/>
      <c r="AI314"/>
      <c r="AJ314"/>
      <c r="AK314"/>
      <c r="AL314"/>
      <c r="AM314" s="8"/>
      <c r="AN314" s="8"/>
      <c r="AP314" s="8"/>
      <c r="AR314" s="90"/>
      <c r="AV314" s="8"/>
    </row>
    <row r="315" spans="1:48" s="3" customFormat="1" x14ac:dyDescent="0.2">
      <c r="A315" s="69"/>
      <c r="E315" s="8"/>
      <c r="F315" s="8"/>
      <c r="G315" s="8"/>
      <c r="H315" s="8"/>
      <c r="I315" s="8"/>
      <c r="J315" s="8"/>
      <c r="K315" s="8"/>
      <c r="L315" s="8"/>
      <c r="N315" s="8"/>
      <c r="O315" s="8"/>
      <c r="P315" s="8"/>
      <c r="R315" s="66"/>
      <c r="V315"/>
      <c r="W315"/>
      <c r="X315"/>
      <c r="Y315"/>
      <c r="Z315"/>
      <c r="AA315"/>
      <c r="AB315"/>
      <c r="AC315"/>
      <c r="AD315"/>
      <c r="AE315"/>
      <c r="AF315"/>
      <c r="AG315"/>
      <c r="AH315"/>
      <c r="AI315"/>
      <c r="AJ315"/>
      <c r="AK315"/>
      <c r="AL315"/>
      <c r="AM315" s="8"/>
      <c r="AN315" s="8"/>
      <c r="AP315" s="8"/>
      <c r="AR315" s="90"/>
      <c r="AV315" s="8"/>
    </row>
    <row r="316" spans="1:48" s="3" customFormat="1" x14ac:dyDescent="0.2">
      <c r="A316" s="69"/>
      <c r="E316" s="8"/>
      <c r="F316" s="8"/>
      <c r="G316" s="8"/>
      <c r="H316" s="8"/>
      <c r="I316" s="8"/>
      <c r="J316" s="8"/>
      <c r="K316" s="8"/>
      <c r="L316" s="8"/>
      <c r="N316" s="8"/>
      <c r="O316" s="8"/>
      <c r="P316" s="8"/>
      <c r="R316" s="66"/>
      <c r="V316"/>
      <c r="W316"/>
      <c r="X316"/>
      <c r="Y316"/>
      <c r="Z316"/>
      <c r="AA316"/>
      <c r="AB316"/>
      <c r="AC316"/>
      <c r="AD316"/>
      <c r="AE316"/>
      <c r="AF316"/>
      <c r="AG316"/>
      <c r="AH316"/>
      <c r="AI316"/>
      <c r="AJ316"/>
      <c r="AK316"/>
      <c r="AL316"/>
      <c r="AM316" s="8"/>
      <c r="AN316" s="8"/>
      <c r="AP316" s="8"/>
      <c r="AR316" s="90"/>
      <c r="AV316" s="8"/>
    </row>
    <row r="317" spans="1:48" s="3" customFormat="1" x14ac:dyDescent="0.2">
      <c r="A317" s="69"/>
      <c r="E317" s="8"/>
      <c r="F317" s="8"/>
      <c r="G317" s="8"/>
      <c r="H317" s="8"/>
      <c r="I317" s="8"/>
      <c r="J317" s="8"/>
      <c r="K317" s="8"/>
      <c r="L317" s="8"/>
      <c r="N317" s="8"/>
      <c r="O317" s="8"/>
      <c r="P317" s="8"/>
      <c r="R317" s="66"/>
      <c r="V317"/>
      <c r="W317"/>
      <c r="X317"/>
      <c r="Y317"/>
      <c r="Z317"/>
      <c r="AA317"/>
      <c r="AB317"/>
      <c r="AC317"/>
      <c r="AD317"/>
      <c r="AE317"/>
      <c r="AF317"/>
      <c r="AG317"/>
      <c r="AH317"/>
      <c r="AI317"/>
      <c r="AJ317"/>
      <c r="AK317"/>
      <c r="AL317"/>
      <c r="AM317" s="8"/>
      <c r="AN317" s="8"/>
      <c r="AP317" s="8"/>
      <c r="AR317" s="90"/>
      <c r="AV317" s="8"/>
    </row>
    <row r="318" spans="1:48" s="3" customFormat="1" x14ac:dyDescent="0.2">
      <c r="A318" s="69"/>
      <c r="E318" s="8"/>
      <c r="F318" s="8"/>
      <c r="G318" s="8"/>
      <c r="H318" s="8"/>
      <c r="I318" s="8"/>
      <c r="J318" s="8"/>
      <c r="K318" s="8"/>
      <c r="L318" s="8"/>
      <c r="N318" s="8"/>
      <c r="O318" s="8"/>
      <c r="P318" s="8"/>
      <c r="R318" s="66"/>
      <c r="V318"/>
      <c r="W318"/>
      <c r="X318"/>
      <c r="Y318"/>
      <c r="Z318"/>
      <c r="AA318"/>
      <c r="AB318"/>
      <c r="AC318"/>
      <c r="AD318"/>
      <c r="AE318"/>
      <c r="AF318"/>
      <c r="AG318"/>
      <c r="AH318"/>
      <c r="AI318"/>
      <c r="AJ318"/>
      <c r="AK318"/>
      <c r="AL318"/>
      <c r="AM318" s="8"/>
      <c r="AN318" s="8"/>
      <c r="AP318" s="8"/>
      <c r="AR318" s="90"/>
      <c r="AV318" s="8"/>
    </row>
    <row r="319" spans="1:48" s="3" customFormat="1" x14ac:dyDescent="0.2">
      <c r="A319" s="69"/>
      <c r="E319" s="8"/>
      <c r="F319" s="8"/>
      <c r="G319" s="8"/>
      <c r="H319" s="8"/>
      <c r="I319" s="8"/>
      <c r="J319" s="8"/>
      <c r="K319" s="8"/>
      <c r="L319" s="8"/>
      <c r="N319" s="8"/>
      <c r="O319" s="8"/>
      <c r="P319" s="8"/>
      <c r="R319" s="66"/>
      <c r="V319"/>
      <c r="W319"/>
      <c r="X319"/>
      <c r="Y319"/>
      <c r="Z319"/>
      <c r="AA319"/>
      <c r="AB319"/>
      <c r="AC319"/>
      <c r="AD319"/>
      <c r="AE319"/>
      <c r="AF319"/>
      <c r="AG319"/>
      <c r="AH319"/>
      <c r="AI319"/>
      <c r="AJ319"/>
      <c r="AK319"/>
      <c r="AL319"/>
      <c r="AM319" s="8"/>
      <c r="AN319" s="8"/>
      <c r="AP319" s="8"/>
      <c r="AR319" s="90"/>
      <c r="AV319" s="8"/>
    </row>
    <row r="320" spans="1:48" s="3" customFormat="1" x14ac:dyDescent="0.2">
      <c r="A320" s="69"/>
      <c r="E320" s="8"/>
      <c r="F320" s="8"/>
      <c r="G320" s="8"/>
      <c r="H320" s="8"/>
      <c r="I320" s="8"/>
      <c r="J320" s="8"/>
      <c r="K320" s="8"/>
      <c r="L320" s="8"/>
      <c r="N320" s="8"/>
      <c r="O320" s="8"/>
      <c r="P320" s="8"/>
      <c r="R320" s="66"/>
      <c r="V320"/>
      <c r="W320"/>
      <c r="X320"/>
      <c r="Y320"/>
      <c r="Z320"/>
      <c r="AA320"/>
      <c r="AB320"/>
      <c r="AC320"/>
      <c r="AD320"/>
      <c r="AE320"/>
      <c r="AF320"/>
      <c r="AG320"/>
      <c r="AH320"/>
      <c r="AI320"/>
      <c r="AJ320"/>
      <c r="AK320"/>
      <c r="AL320"/>
      <c r="AM320" s="8"/>
      <c r="AN320" s="8"/>
      <c r="AP320" s="8"/>
      <c r="AR320" s="90"/>
      <c r="AV320" s="8"/>
    </row>
    <row r="321" spans="1:48" s="3" customFormat="1" x14ac:dyDescent="0.2">
      <c r="A321" s="69"/>
      <c r="E321" s="8"/>
      <c r="F321" s="8"/>
      <c r="G321" s="8"/>
      <c r="H321" s="8"/>
      <c r="I321" s="8"/>
      <c r="J321" s="8"/>
      <c r="K321" s="8"/>
      <c r="L321" s="8"/>
      <c r="N321" s="8"/>
      <c r="O321" s="8"/>
      <c r="P321" s="8"/>
      <c r="R321" s="66"/>
      <c r="V321"/>
      <c r="W321"/>
      <c r="X321"/>
      <c r="Y321"/>
      <c r="Z321"/>
      <c r="AA321"/>
      <c r="AB321"/>
      <c r="AC321"/>
      <c r="AD321"/>
      <c r="AE321"/>
      <c r="AF321"/>
      <c r="AG321"/>
      <c r="AH321"/>
      <c r="AI321"/>
      <c r="AJ321"/>
      <c r="AK321"/>
      <c r="AL321"/>
      <c r="AM321" s="8"/>
      <c r="AN321" s="8"/>
      <c r="AP321" s="8"/>
      <c r="AR321" s="90"/>
      <c r="AV321" s="8"/>
    </row>
    <row r="322" spans="1:48" s="3" customFormat="1" x14ac:dyDescent="0.2">
      <c r="A322" s="69"/>
      <c r="E322" s="8"/>
      <c r="F322" s="8"/>
      <c r="G322" s="8"/>
      <c r="H322" s="8"/>
      <c r="I322" s="8"/>
      <c r="J322" s="8"/>
      <c r="K322" s="8"/>
      <c r="L322" s="8"/>
      <c r="N322" s="8"/>
      <c r="O322" s="8"/>
      <c r="P322" s="8"/>
      <c r="R322" s="66"/>
      <c r="V322"/>
      <c r="W322"/>
      <c r="X322"/>
      <c r="Y322"/>
      <c r="Z322"/>
      <c r="AA322"/>
      <c r="AB322"/>
      <c r="AC322"/>
      <c r="AD322"/>
      <c r="AE322"/>
      <c r="AF322"/>
      <c r="AG322"/>
      <c r="AH322"/>
      <c r="AI322"/>
      <c r="AJ322"/>
      <c r="AK322"/>
      <c r="AL322"/>
      <c r="AM322" s="8"/>
      <c r="AN322" s="8"/>
      <c r="AP322" s="8"/>
      <c r="AR322" s="90"/>
      <c r="AV322" s="8"/>
    </row>
    <row r="323" spans="1:48" s="3" customFormat="1" x14ac:dyDescent="0.2">
      <c r="A323" s="69"/>
      <c r="E323" s="8"/>
      <c r="F323" s="8"/>
      <c r="G323" s="8"/>
      <c r="H323" s="8"/>
      <c r="I323" s="8"/>
      <c r="J323" s="8"/>
      <c r="K323" s="8"/>
      <c r="L323" s="8"/>
      <c r="N323" s="8"/>
      <c r="O323" s="8"/>
      <c r="P323" s="8"/>
      <c r="R323" s="66"/>
      <c r="V323"/>
      <c r="W323"/>
      <c r="X323"/>
      <c r="Y323"/>
      <c r="Z323"/>
      <c r="AA323"/>
      <c r="AB323"/>
      <c r="AC323"/>
      <c r="AD323"/>
      <c r="AE323"/>
      <c r="AF323"/>
      <c r="AG323"/>
      <c r="AH323"/>
      <c r="AI323"/>
      <c r="AJ323"/>
      <c r="AK323"/>
      <c r="AL323"/>
      <c r="AM323" s="8"/>
      <c r="AN323" s="8"/>
      <c r="AP323" s="8"/>
      <c r="AR323" s="90"/>
      <c r="AV323" s="8"/>
    </row>
    <row r="324" spans="1:48" s="3" customFormat="1" x14ac:dyDescent="0.2">
      <c r="A324" s="69"/>
      <c r="E324" s="8"/>
      <c r="F324" s="8"/>
      <c r="G324" s="8"/>
      <c r="H324" s="8"/>
      <c r="I324" s="8"/>
      <c r="J324" s="8"/>
      <c r="K324" s="8"/>
      <c r="L324" s="8"/>
      <c r="N324" s="8"/>
      <c r="O324" s="8"/>
      <c r="P324" s="8"/>
      <c r="R324" s="66"/>
      <c r="V324"/>
      <c r="W324"/>
      <c r="X324"/>
      <c r="Y324"/>
      <c r="Z324"/>
      <c r="AA324"/>
      <c r="AB324"/>
      <c r="AC324"/>
      <c r="AD324"/>
      <c r="AE324"/>
      <c r="AF324"/>
      <c r="AG324"/>
      <c r="AH324"/>
      <c r="AI324"/>
      <c r="AJ324"/>
      <c r="AK324"/>
      <c r="AL324"/>
      <c r="AM324" s="8"/>
      <c r="AN324" s="8"/>
      <c r="AP324" s="8"/>
      <c r="AR324" s="90"/>
      <c r="AV324" s="8"/>
    </row>
    <row r="325" spans="1:48" s="3" customFormat="1" x14ac:dyDescent="0.2">
      <c r="A325" s="69"/>
      <c r="E325" s="8"/>
      <c r="F325" s="8"/>
      <c r="G325" s="8"/>
      <c r="H325" s="8"/>
      <c r="I325" s="8"/>
      <c r="J325" s="8"/>
      <c r="K325" s="8"/>
      <c r="L325" s="8"/>
      <c r="N325" s="8"/>
      <c r="O325" s="8"/>
      <c r="P325" s="8"/>
      <c r="R325" s="66"/>
      <c r="V325"/>
      <c r="W325"/>
      <c r="X325"/>
      <c r="Y325"/>
      <c r="Z325"/>
      <c r="AA325"/>
      <c r="AB325"/>
      <c r="AC325"/>
      <c r="AD325"/>
      <c r="AE325"/>
      <c r="AF325"/>
      <c r="AG325"/>
      <c r="AH325"/>
      <c r="AI325"/>
      <c r="AJ325"/>
      <c r="AK325"/>
      <c r="AL325"/>
      <c r="AM325" s="8"/>
      <c r="AN325" s="8"/>
      <c r="AP325" s="8"/>
      <c r="AR325" s="90"/>
      <c r="AV325" s="8"/>
    </row>
    <row r="326" spans="1:48" s="3" customFormat="1" x14ac:dyDescent="0.2">
      <c r="A326" s="69"/>
      <c r="E326" s="8"/>
      <c r="F326" s="8"/>
      <c r="G326" s="8"/>
      <c r="H326" s="8"/>
      <c r="I326" s="8"/>
      <c r="J326" s="8"/>
      <c r="K326" s="8"/>
      <c r="L326" s="8"/>
      <c r="N326" s="8"/>
      <c r="O326" s="8"/>
      <c r="P326" s="8"/>
      <c r="R326" s="66"/>
      <c r="V326"/>
      <c r="W326"/>
      <c r="X326"/>
      <c r="Y326"/>
      <c r="Z326"/>
      <c r="AA326"/>
      <c r="AB326"/>
      <c r="AC326"/>
      <c r="AD326"/>
      <c r="AE326"/>
      <c r="AF326"/>
      <c r="AG326"/>
      <c r="AH326"/>
      <c r="AI326"/>
      <c r="AJ326"/>
      <c r="AK326"/>
      <c r="AL326"/>
      <c r="AM326" s="8"/>
      <c r="AN326" s="8"/>
      <c r="AP326" s="8"/>
      <c r="AR326" s="90"/>
      <c r="AV326" s="8"/>
    </row>
    <row r="327" spans="1:48" s="3" customFormat="1" x14ac:dyDescent="0.2">
      <c r="A327" s="69"/>
      <c r="E327" s="8"/>
      <c r="F327" s="8"/>
      <c r="G327" s="8"/>
      <c r="H327" s="8"/>
      <c r="I327" s="8"/>
      <c r="J327" s="8"/>
      <c r="K327" s="8"/>
      <c r="L327" s="8"/>
      <c r="N327" s="8"/>
      <c r="O327" s="8"/>
      <c r="P327" s="8"/>
      <c r="R327" s="66"/>
      <c r="V327"/>
      <c r="W327"/>
      <c r="X327"/>
      <c r="Y327"/>
      <c r="Z327"/>
      <c r="AA327"/>
      <c r="AB327"/>
      <c r="AC327"/>
      <c r="AD327"/>
      <c r="AE327"/>
      <c r="AF327"/>
      <c r="AG327"/>
      <c r="AH327"/>
      <c r="AI327"/>
      <c r="AJ327"/>
      <c r="AK327"/>
      <c r="AL327"/>
      <c r="AM327" s="8"/>
      <c r="AN327" s="8"/>
      <c r="AP327" s="8"/>
      <c r="AR327" s="90"/>
      <c r="AV327" s="8"/>
    </row>
    <row r="328" spans="1:48" s="3" customFormat="1" x14ac:dyDescent="0.2">
      <c r="A328" s="69"/>
      <c r="E328" s="8"/>
      <c r="F328" s="8"/>
      <c r="G328" s="8"/>
      <c r="H328" s="8"/>
      <c r="I328" s="8"/>
      <c r="J328" s="8"/>
      <c r="K328" s="8"/>
      <c r="L328" s="8"/>
      <c r="N328" s="8"/>
      <c r="O328" s="8"/>
      <c r="P328" s="8"/>
      <c r="R328" s="66"/>
      <c r="V328"/>
      <c r="W328"/>
      <c r="X328"/>
      <c r="Y328"/>
      <c r="Z328"/>
      <c r="AA328"/>
      <c r="AB328"/>
      <c r="AC328"/>
      <c r="AD328"/>
      <c r="AE328"/>
      <c r="AF328"/>
      <c r="AG328"/>
      <c r="AH328"/>
      <c r="AI328"/>
      <c r="AJ328"/>
      <c r="AK328"/>
      <c r="AL328"/>
      <c r="AM328" s="8"/>
      <c r="AN328" s="8"/>
      <c r="AP328" s="8"/>
      <c r="AR328" s="90"/>
      <c r="AV328" s="8"/>
    </row>
    <row r="329" spans="1:48" s="3" customFormat="1" x14ac:dyDescent="0.2">
      <c r="A329" s="69"/>
      <c r="E329" s="8"/>
      <c r="F329" s="8"/>
      <c r="G329" s="8"/>
      <c r="H329" s="8"/>
      <c r="I329" s="8"/>
      <c r="J329" s="8"/>
      <c r="K329" s="8"/>
      <c r="L329" s="8"/>
      <c r="N329" s="8"/>
      <c r="O329" s="8"/>
      <c r="P329" s="8"/>
      <c r="R329" s="66"/>
      <c r="V329"/>
      <c r="W329"/>
      <c r="X329"/>
      <c r="Y329"/>
      <c r="Z329"/>
      <c r="AA329"/>
      <c r="AB329"/>
      <c r="AC329"/>
      <c r="AD329"/>
      <c r="AE329"/>
      <c r="AF329"/>
      <c r="AG329"/>
      <c r="AH329"/>
      <c r="AI329"/>
      <c r="AJ329"/>
      <c r="AK329"/>
      <c r="AL329"/>
      <c r="AM329" s="8"/>
      <c r="AN329" s="8"/>
      <c r="AP329" s="8"/>
      <c r="AR329" s="90"/>
      <c r="AV329" s="8"/>
    </row>
    <row r="330" spans="1:48" s="3" customFormat="1" x14ac:dyDescent="0.2">
      <c r="A330" s="69"/>
      <c r="E330" s="8"/>
      <c r="F330" s="8"/>
      <c r="G330" s="8"/>
      <c r="H330" s="8"/>
      <c r="I330" s="8"/>
      <c r="J330" s="8"/>
      <c r="K330" s="8"/>
      <c r="L330" s="8"/>
      <c r="N330" s="8"/>
      <c r="O330" s="8"/>
      <c r="P330" s="8"/>
      <c r="R330" s="66"/>
      <c r="V330"/>
      <c r="W330"/>
      <c r="X330"/>
      <c r="Y330"/>
      <c r="Z330"/>
      <c r="AA330"/>
      <c r="AB330"/>
      <c r="AC330"/>
      <c r="AD330"/>
      <c r="AE330"/>
      <c r="AF330"/>
      <c r="AG330"/>
      <c r="AH330"/>
      <c r="AI330"/>
      <c r="AJ330"/>
      <c r="AK330"/>
      <c r="AL330"/>
      <c r="AM330" s="8"/>
      <c r="AN330" s="8"/>
      <c r="AP330" s="8"/>
      <c r="AR330" s="90"/>
      <c r="AV330" s="8"/>
    </row>
    <row r="331" spans="1:48" s="3" customFormat="1" x14ac:dyDescent="0.2">
      <c r="A331" s="69"/>
      <c r="E331" s="8"/>
      <c r="F331" s="8"/>
      <c r="G331" s="8"/>
      <c r="H331" s="8"/>
      <c r="I331" s="8"/>
      <c r="J331" s="8"/>
      <c r="K331" s="8"/>
      <c r="L331" s="8"/>
      <c r="N331" s="8"/>
      <c r="O331" s="8"/>
      <c r="P331" s="8"/>
      <c r="R331" s="66"/>
      <c r="V331"/>
      <c r="W331"/>
      <c r="X331"/>
      <c r="Y331"/>
      <c r="Z331"/>
      <c r="AA331"/>
      <c r="AB331"/>
      <c r="AC331"/>
      <c r="AD331"/>
      <c r="AE331"/>
      <c r="AF331"/>
      <c r="AG331"/>
      <c r="AH331"/>
      <c r="AI331"/>
      <c r="AJ331"/>
      <c r="AK331"/>
      <c r="AL331"/>
      <c r="AM331" s="8"/>
      <c r="AN331" s="8"/>
      <c r="AP331" s="8"/>
      <c r="AR331" s="90"/>
      <c r="AV331" s="8"/>
    </row>
    <row r="332" spans="1:48" s="3" customFormat="1" x14ac:dyDescent="0.2">
      <c r="A332" s="69"/>
      <c r="E332" s="8"/>
      <c r="F332" s="8"/>
      <c r="G332" s="8"/>
      <c r="H332" s="8"/>
      <c r="I332" s="8"/>
      <c r="J332" s="8"/>
      <c r="K332" s="8"/>
      <c r="L332" s="8"/>
      <c r="N332" s="8"/>
      <c r="O332" s="8"/>
      <c r="P332" s="8"/>
      <c r="R332" s="66"/>
      <c r="V332"/>
      <c r="W332"/>
      <c r="X332"/>
      <c r="Y332"/>
      <c r="Z332"/>
      <c r="AA332"/>
      <c r="AB332"/>
      <c r="AC332"/>
      <c r="AD332"/>
      <c r="AE332"/>
      <c r="AF332"/>
      <c r="AG332"/>
      <c r="AH332"/>
      <c r="AI332"/>
      <c r="AJ332"/>
      <c r="AK332"/>
      <c r="AL332"/>
      <c r="AM332" s="8"/>
      <c r="AN332" s="8"/>
      <c r="AP332" s="8"/>
      <c r="AR332" s="90"/>
      <c r="AV332" s="8"/>
    </row>
    <row r="333" spans="1:48" s="3" customFormat="1" x14ac:dyDescent="0.2">
      <c r="A333" s="69"/>
      <c r="E333" s="8"/>
      <c r="F333" s="8"/>
      <c r="G333" s="8"/>
      <c r="H333" s="8"/>
      <c r="I333" s="8"/>
      <c r="J333" s="8"/>
      <c r="K333" s="8"/>
      <c r="L333" s="8"/>
      <c r="N333" s="8"/>
      <c r="O333" s="8"/>
      <c r="P333" s="8"/>
      <c r="R333" s="66"/>
      <c r="V333"/>
      <c r="W333"/>
      <c r="X333"/>
      <c r="Y333"/>
      <c r="Z333"/>
      <c r="AA333"/>
      <c r="AB333"/>
      <c r="AC333"/>
      <c r="AD333"/>
      <c r="AE333"/>
      <c r="AF333"/>
      <c r="AG333"/>
      <c r="AH333"/>
      <c r="AI333"/>
      <c r="AJ333"/>
      <c r="AK333"/>
      <c r="AL333"/>
      <c r="AM333" s="8"/>
      <c r="AN333" s="8"/>
      <c r="AP333" s="8"/>
      <c r="AR333" s="90"/>
      <c r="AV333" s="8"/>
    </row>
    <row r="334" spans="1:48" s="3" customFormat="1" x14ac:dyDescent="0.2">
      <c r="A334" s="69"/>
      <c r="E334" s="8"/>
      <c r="F334" s="8"/>
      <c r="G334" s="8"/>
      <c r="H334" s="8"/>
      <c r="I334" s="8"/>
      <c r="J334" s="8"/>
      <c r="K334" s="8"/>
      <c r="L334" s="8"/>
      <c r="N334" s="8"/>
      <c r="O334" s="8"/>
      <c r="P334" s="8"/>
      <c r="R334" s="66"/>
      <c r="V334"/>
      <c r="W334"/>
      <c r="X334"/>
      <c r="Y334"/>
      <c r="Z334"/>
      <c r="AA334"/>
      <c r="AB334"/>
      <c r="AC334"/>
      <c r="AD334"/>
      <c r="AE334"/>
      <c r="AF334"/>
      <c r="AG334"/>
      <c r="AH334"/>
      <c r="AI334"/>
      <c r="AJ334"/>
      <c r="AK334"/>
      <c r="AL334"/>
      <c r="AM334" s="8"/>
      <c r="AN334" s="8"/>
      <c r="AP334" s="8"/>
      <c r="AR334" s="90"/>
      <c r="AV334" s="8"/>
    </row>
    <row r="335" spans="1:48" s="3" customFormat="1" x14ac:dyDescent="0.2">
      <c r="A335" s="69"/>
      <c r="E335" s="8"/>
      <c r="F335" s="8"/>
      <c r="G335" s="8"/>
      <c r="H335" s="8"/>
      <c r="I335" s="8"/>
      <c r="J335" s="8"/>
      <c r="K335" s="8"/>
      <c r="L335" s="8"/>
      <c r="N335" s="8"/>
      <c r="O335" s="8"/>
      <c r="P335" s="8"/>
      <c r="R335" s="66"/>
      <c r="V335"/>
      <c r="W335"/>
      <c r="X335"/>
      <c r="Y335"/>
      <c r="Z335"/>
      <c r="AA335"/>
      <c r="AB335"/>
      <c r="AC335"/>
      <c r="AD335"/>
      <c r="AE335"/>
      <c r="AF335"/>
      <c r="AG335"/>
      <c r="AH335"/>
      <c r="AI335"/>
      <c r="AJ335"/>
      <c r="AK335"/>
      <c r="AL335"/>
      <c r="AM335" s="8"/>
      <c r="AN335" s="8"/>
      <c r="AP335" s="8"/>
      <c r="AR335" s="90"/>
      <c r="AV335" s="8"/>
    </row>
    <row r="336" spans="1:48" s="3" customFormat="1" x14ac:dyDescent="0.2">
      <c r="A336" s="69"/>
      <c r="E336" s="8"/>
      <c r="F336" s="8"/>
      <c r="G336" s="8"/>
      <c r="H336" s="8"/>
      <c r="I336" s="8"/>
      <c r="J336" s="8"/>
      <c r="K336" s="8"/>
      <c r="L336" s="8"/>
      <c r="N336" s="8"/>
      <c r="O336" s="8"/>
      <c r="P336" s="8"/>
      <c r="R336" s="66"/>
      <c r="V336"/>
      <c r="W336"/>
      <c r="X336"/>
      <c r="Y336"/>
      <c r="Z336"/>
      <c r="AA336"/>
      <c r="AB336"/>
      <c r="AC336"/>
      <c r="AD336"/>
      <c r="AE336"/>
      <c r="AF336"/>
      <c r="AG336"/>
      <c r="AH336"/>
      <c r="AI336"/>
      <c r="AJ336"/>
      <c r="AK336"/>
      <c r="AL336"/>
      <c r="AM336" s="8"/>
      <c r="AN336" s="8"/>
      <c r="AP336" s="8"/>
      <c r="AR336" s="90"/>
      <c r="AV336" s="8"/>
    </row>
    <row r="337" spans="1:48" s="3" customFormat="1" x14ac:dyDescent="0.2">
      <c r="A337" s="69"/>
      <c r="E337" s="8"/>
      <c r="F337" s="8"/>
      <c r="G337" s="8"/>
      <c r="H337" s="8"/>
      <c r="I337" s="8"/>
      <c r="J337" s="8"/>
      <c r="K337" s="8"/>
      <c r="L337" s="8"/>
      <c r="N337" s="8"/>
      <c r="O337" s="8"/>
      <c r="P337" s="8"/>
      <c r="R337" s="66"/>
      <c r="V337"/>
      <c r="W337"/>
      <c r="X337"/>
      <c r="Y337"/>
      <c r="Z337"/>
      <c r="AA337"/>
      <c r="AB337"/>
      <c r="AC337"/>
      <c r="AD337"/>
      <c r="AE337"/>
      <c r="AF337"/>
      <c r="AG337"/>
      <c r="AH337"/>
      <c r="AI337"/>
      <c r="AJ337"/>
      <c r="AK337"/>
      <c r="AL337"/>
      <c r="AM337" s="8"/>
      <c r="AN337" s="8"/>
      <c r="AP337" s="8"/>
      <c r="AR337" s="90"/>
      <c r="AV337" s="8"/>
    </row>
    <row r="338" spans="1:48" s="3" customFormat="1" x14ac:dyDescent="0.2">
      <c r="A338" s="69"/>
      <c r="E338" s="8"/>
      <c r="F338" s="8"/>
      <c r="G338" s="8"/>
      <c r="H338" s="8"/>
      <c r="I338" s="8"/>
      <c r="J338" s="8"/>
      <c r="K338" s="8"/>
      <c r="L338" s="8"/>
      <c r="N338" s="8"/>
      <c r="O338" s="8"/>
      <c r="P338" s="8"/>
      <c r="R338" s="66"/>
      <c r="V338"/>
      <c r="W338"/>
      <c r="X338"/>
      <c r="Y338"/>
      <c r="Z338"/>
      <c r="AA338"/>
      <c r="AB338"/>
      <c r="AC338"/>
      <c r="AD338"/>
      <c r="AE338"/>
      <c r="AF338"/>
      <c r="AG338"/>
      <c r="AH338"/>
      <c r="AI338"/>
      <c r="AJ338"/>
      <c r="AK338"/>
      <c r="AL338"/>
      <c r="AM338" s="8"/>
      <c r="AN338" s="8"/>
      <c r="AP338" s="8"/>
      <c r="AR338" s="90"/>
      <c r="AV338" s="8"/>
    </row>
    <row r="339" spans="1:48" s="3" customFormat="1" x14ac:dyDescent="0.2">
      <c r="A339" s="69"/>
      <c r="E339" s="8"/>
      <c r="F339" s="8"/>
      <c r="G339" s="8"/>
      <c r="H339" s="8"/>
      <c r="I339" s="8"/>
      <c r="J339" s="8"/>
      <c r="K339" s="8"/>
      <c r="L339" s="8"/>
      <c r="N339" s="8"/>
      <c r="O339" s="8"/>
      <c r="P339" s="8"/>
      <c r="R339" s="66"/>
      <c r="V339"/>
      <c r="W339"/>
      <c r="X339"/>
      <c r="Y339"/>
      <c r="Z339"/>
      <c r="AA339"/>
      <c r="AB339"/>
      <c r="AC339"/>
      <c r="AD339"/>
      <c r="AE339"/>
      <c r="AF339"/>
      <c r="AG339"/>
      <c r="AH339"/>
      <c r="AI339"/>
      <c r="AJ339"/>
      <c r="AK339"/>
      <c r="AL339"/>
      <c r="AM339" s="8"/>
      <c r="AN339" s="8"/>
      <c r="AP339" s="8"/>
      <c r="AR339" s="90"/>
      <c r="AV339" s="8"/>
    </row>
    <row r="340" spans="1:48" s="3" customFormat="1" x14ac:dyDescent="0.2">
      <c r="A340" s="69"/>
      <c r="E340" s="8"/>
      <c r="F340" s="8"/>
      <c r="G340" s="8"/>
      <c r="H340" s="8"/>
      <c r="I340" s="8"/>
      <c r="J340" s="8"/>
      <c r="K340" s="8"/>
      <c r="L340" s="8"/>
      <c r="N340" s="8"/>
      <c r="O340" s="8"/>
      <c r="P340" s="8"/>
      <c r="R340" s="66"/>
      <c r="V340"/>
      <c r="W340"/>
      <c r="X340"/>
      <c r="Y340"/>
      <c r="Z340"/>
      <c r="AA340"/>
      <c r="AB340"/>
      <c r="AC340"/>
      <c r="AD340"/>
      <c r="AE340"/>
      <c r="AF340"/>
      <c r="AG340"/>
      <c r="AH340"/>
      <c r="AI340"/>
      <c r="AJ340"/>
      <c r="AK340"/>
      <c r="AL340"/>
      <c r="AM340" s="8"/>
      <c r="AN340" s="8"/>
      <c r="AP340" s="8"/>
      <c r="AR340" s="90"/>
      <c r="AV340" s="8"/>
    </row>
    <row r="341" spans="1:48" s="3" customFormat="1" x14ac:dyDescent="0.2">
      <c r="A341" s="69"/>
      <c r="E341" s="8"/>
      <c r="F341" s="8"/>
      <c r="G341" s="8"/>
      <c r="H341" s="8"/>
      <c r="I341" s="8"/>
      <c r="J341" s="8"/>
      <c r="K341" s="8"/>
      <c r="L341" s="8"/>
      <c r="N341" s="8"/>
      <c r="O341" s="8"/>
      <c r="P341" s="8"/>
      <c r="R341" s="66"/>
      <c r="V341"/>
      <c r="W341"/>
      <c r="X341"/>
      <c r="Y341"/>
      <c r="Z341"/>
      <c r="AA341"/>
      <c r="AB341"/>
      <c r="AC341"/>
      <c r="AD341"/>
      <c r="AE341"/>
      <c r="AF341"/>
      <c r="AG341"/>
      <c r="AH341"/>
      <c r="AI341"/>
      <c r="AJ341"/>
      <c r="AK341"/>
      <c r="AL341"/>
      <c r="AM341" s="8"/>
      <c r="AN341" s="8"/>
      <c r="AP341" s="8"/>
      <c r="AR341" s="90"/>
      <c r="AV341" s="8"/>
    </row>
    <row r="342" spans="1:48" s="3" customFormat="1" x14ac:dyDescent="0.2">
      <c r="A342" s="69"/>
      <c r="E342" s="8"/>
      <c r="F342" s="8"/>
      <c r="G342" s="8"/>
      <c r="H342" s="8"/>
      <c r="I342" s="8"/>
      <c r="J342" s="8"/>
      <c r="K342" s="8"/>
      <c r="L342" s="8"/>
      <c r="N342" s="8"/>
      <c r="O342" s="8"/>
      <c r="P342" s="8"/>
      <c r="R342" s="66"/>
      <c r="V342"/>
      <c r="W342"/>
      <c r="X342"/>
      <c r="Y342"/>
      <c r="Z342"/>
      <c r="AA342"/>
      <c r="AB342"/>
      <c r="AC342"/>
      <c r="AD342"/>
      <c r="AE342"/>
      <c r="AF342"/>
      <c r="AG342"/>
      <c r="AH342"/>
      <c r="AI342"/>
      <c r="AJ342"/>
      <c r="AK342"/>
      <c r="AL342"/>
      <c r="AM342" s="8"/>
      <c r="AN342" s="8"/>
      <c r="AP342" s="8"/>
      <c r="AR342" s="90"/>
      <c r="AV342" s="8"/>
    </row>
    <row r="343" spans="1:48" s="3" customFormat="1" x14ac:dyDescent="0.2">
      <c r="A343" s="69"/>
      <c r="E343" s="8"/>
      <c r="F343" s="8"/>
      <c r="G343" s="8"/>
      <c r="H343" s="8"/>
      <c r="I343" s="8"/>
      <c r="J343" s="8"/>
      <c r="K343" s="8"/>
      <c r="L343" s="8"/>
      <c r="N343" s="8"/>
      <c r="O343" s="8"/>
      <c r="P343" s="8"/>
      <c r="R343" s="66"/>
      <c r="V343"/>
      <c r="W343"/>
      <c r="X343"/>
      <c r="Y343"/>
      <c r="Z343"/>
      <c r="AA343"/>
      <c r="AB343"/>
      <c r="AC343"/>
      <c r="AD343"/>
      <c r="AE343"/>
      <c r="AF343"/>
      <c r="AG343"/>
      <c r="AH343"/>
      <c r="AI343"/>
      <c r="AJ343"/>
      <c r="AK343"/>
      <c r="AL343"/>
      <c r="AM343" s="8"/>
      <c r="AN343" s="8"/>
      <c r="AP343" s="8"/>
      <c r="AR343" s="90"/>
      <c r="AV343" s="8"/>
    </row>
    <row r="344" spans="1:48" s="3" customFormat="1" x14ac:dyDescent="0.2">
      <c r="A344" s="69"/>
      <c r="E344" s="8"/>
      <c r="F344" s="8"/>
      <c r="G344" s="8"/>
      <c r="H344" s="8"/>
      <c r="I344" s="8"/>
      <c r="J344" s="8"/>
      <c r="K344" s="8"/>
      <c r="L344" s="8"/>
      <c r="N344" s="8"/>
      <c r="O344" s="8"/>
      <c r="P344" s="8"/>
      <c r="R344" s="66"/>
      <c r="V344"/>
      <c r="W344"/>
      <c r="X344"/>
      <c r="Y344"/>
      <c r="Z344"/>
      <c r="AA344"/>
      <c r="AB344"/>
      <c r="AC344"/>
      <c r="AD344"/>
      <c r="AE344"/>
      <c r="AF344"/>
      <c r="AG344"/>
      <c r="AH344"/>
      <c r="AI344"/>
      <c r="AJ344"/>
      <c r="AK344"/>
      <c r="AL344"/>
      <c r="AM344" s="8"/>
      <c r="AN344" s="8"/>
      <c r="AP344" s="8"/>
      <c r="AR344" s="90"/>
      <c r="AV344" s="8"/>
    </row>
    <row r="345" spans="1:48" s="3" customFormat="1" x14ac:dyDescent="0.2">
      <c r="A345" s="69"/>
      <c r="E345" s="8"/>
      <c r="F345" s="8"/>
      <c r="G345" s="8"/>
      <c r="H345" s="8"/>
      <c r="I345" s="8"/>
      <c r="J345" s="8"/>
      <c r="K345" s="8"/>
      <c r="L345" s="8"/>
      <c r="N345" s="8"/>
      <c r="O345" s="8"/>
      <c r="P345" s="8"/>
      <c r="R345" s="66"/>
      <c r="V345"/>
      <c r="W345"/>
      <c r="X345"/>
      <c r="Y345"/>
      <c r="Z345"/>
      <c r="AA345"/>
      <c r="AB345"/>
      <c r="AC345"/>
      <c r="AD345"/>
      <c r="AE345"/>
      <c r="AF345"/>
      <c r="AG345"/>
      <c r="AH345"/>
      <c r="AI345"/>
      <c r="AJ345"/>
      <c r="AK345"/>
      <c r="AL345"/>
      <c r="AM345" s="8"/>
      <c r="AN345" s="8"/>
      <c r="AP345" s="8"/>
      <c r="AR345" s="90"/>
      <c r="AV345" s="8"/>
    </row>
    <row r="346" spans="1:48" s="3" customFormat="1" x14ac:dyDescent="0.2">
      <c r="A346" s="69"/>
      <c r="E346" s="8"/>
      <c r="F346" s="8"/>
      <c r="G346" s="8"/>
      <c r="H346" s="8"/>
      <c r="I346" s="8"/>
      <c r="J346" s="8"/>
      <c r="K346" s="8"/>
      <c r="L346" s="8"/>
      <c r="N346" s="8"/>
      <c r="O346" s="8"/>
      <c r="P346" s="8"/>
      <c r="R346" s="66"/>
      <c r="V346"/>
      <c r="W346"/>
      <c r="X346"/>
      <c r="Y346"/>
      <c r="Z346"/>
      <c r="AA346"/>
      <c r="AB346"/>
      <c r="AC346"/>
      <c r="AD346"/>
      <c r="AE346"/>
      <c r="AF346"/>
      <c r="AG346"/>
      <c r="AH346"/>
      <c r="AI346"/>
      <c r="AJ346"/>
      <c r="AK346"/>
      <c r="AL346"/>
      <c r="AM346" s="8"/>
      <c r="AN346" s="8"/>
      <c r="AP346" s="8"/>
      <c r="AR346" s="90"/>
      <c r="AV346" s="8"/>
    </row>
    <row r="347" spans="1:48" s="3" customFormat="1" x14ac:dyDescent="0.2">
      <c r="A347" s="69"/>
      <c r="E347" s="8"/>
      <c r="F347" s="8"/>
      <c r="G347" s="8"/>
      <c r="H347" s="8"/>
      <c r="I347" s="8"/>
      <c r="J347" s="8"/>
      <c r="K347" s="8"/>
      <c r="L347" s="8"/>
      <c r="N347" s="8"/>
      <c r="O347" s="8"/>
      <c r="P347" s="8"/>
      <c r="R347" s="66"/>
      <c r="V347"/>
      <c r="W347"/>
      <c r="X347"/>
      <c r="Y347"/>
      <c r="Z347"/>
      <c r="AA347"/>
      <c r="AB347"/>
      <c r="AC347"/>
      <c r="AD347"/>
      <c r="AE347"/>
      <c r="AF347"/>
      <c r="AG347"/>
      <c r="AH347"/>
      <c r="AI347"/>
      <c r="AJ347"/>
      <c r="AK347"/>
      <c r="AL347"/>
      <c r="AM347" s="8"/>
      <c r="AN347" s="8"/>
      <c r="AP347" s="8"/>
      <c r="AR347" s="90"/>
      <c r="AV347" s="8"/>
    </row>
    <row r="348" spans="1:48" s="3" customFormat="1" x14ac:dyDescent="0.2">
      <c r="A348" s="69"/>
      <c r="E348" s="8"/>
      <c r="F348" s="8"/>
      <c r="G348" s="8"/>
      <c r="H348" s="8"/>
      <c r="I348" s="8"/>
      <c r="J348" s="8"/>
      <c r="K348" s="8"/>
      <c r="L348" s="8"/>
      <c r="N348" s="8"/>
      <c r="O348" s="8"/>
      <c r="P348" s="8"/>
      <c r="R348" s="66"/>
      <c r="V348"/>
      <c r="W348"/>
      <c r="X348"/>
      <c r="Y348"/>
      <c r="Z348"/>
      <c r="AA348"/>
      <c r="AB348"/>
      <c r="AC348"/>
      <c r="AD348"/>
      <c r="AE348"/>
      <c r="AF348"/>
      <c r="AG348"/>
      <c r="AH348"/>
      <c r="AI348"/>
      <c r="AJ348"/>
      <c r="AK348"/>
      <c r="AL348"/>
      <c r="AM348" s="8"/>
      <c r="AN348" s="8"/>
      <c r="AP348" s="8"/>
      <c r="AR348" s="90"/>
      <c r="AV348" s="8"/>
    </row>
    <row r="349" spans="1:48" s="3" customFormat="1" x14ac:dyDescent="0.2">
      <c r="A349" s="69"/>
      <c r="E349" s="8"/>
      <c r="F349" s="8"/>
      <c r="G349" s="8"/>
      <c r="H349" s="8"/>
      <c r="I349" s="8"/>
      <c r="J349" s="8"/>
      <c r="K349" s="8"/>
      <c r="L349" s="8"/>
      <c r="N349" s="8"/>
      <c r="O349" s="8"/>
      <c r="P349" s="8"/>
      <c r="R349" s="66"/>
      <c r="V349"/>
      <c r="W349"/>
      <c r="X349"/>
      <c r="Y349"/>
      <c r="Z349"/>
      <c r="AA349"/>
      <c r="AB349"/>
      <c r="AC349"/>
      <c r="AD349"/>
      <c r="AE349"/>
      <c r="AF349"/>
      <c r="AG349"/>
      <c r="AH349"/>
      <c r="AI349"/>
      <c r="AJ349"/>
      <c r="AK349"/>
      <c r="AL349"/>
      <c r="AM349" s="8"/>
      <c r="AN349" s="8"/>
      <c r="AP349" s="8"/>
      <c r="AR349" s="90"/>
      <c r="AV349" s="8"/>
    </row>
    <row r="350" spans="1:48" s="3" customFormat="1" x14ac:dyDescent="0.2">
      <c r="A350" s="69"/>
      <c r="E350" s="8"/>
      <c r="F350" s="8"/>
      <c r="G350" s="8"/>
      <c r="H350" s="8"/>
      <c r="I350" s="8"/>
      <c r="J350" s="8"/>
      <c r="K350" s="8"/>
      <c r="L350" s="8"/>
      <c r="N350" s="8"/>
      <c r="O350" s="8"/>
      <c r="P350" s="8"/>
      <c r="R350" s="66"/>
      <c r="V350"/>
      <c r="W350"/>
      <c r="X350"/>
      <c r="Y350"/>
      <c r="Z350"/>
      <c r="AA350"/>
      <c r="AB350"/>
      <c r="AC350"/>
      <c r="AD350"/>
      <c r="AE350"/>
      <c r="AF350"/>
      <c r="AG350"/>
      <c r="AH350"/>
      <c r="AI350"/>
      <c r="AJ350"/>
      <c r="AK350"/>
      <c r="AL350"/>
      <c r="AM350" s="8"/>
      <c r="AN350" s="8"/>
      <c r="AP350" s="8"/>
      <c r="AR350" s="90"/>
      <c r="AV350" s="8"/>
    </row>
    <row r="351" spans="1:48" s="3" customFormat="1" x14ac:dyDescent="0.2">
      <c r="A351" s="69"/>
      <c r="E351" s="8"/>
      <c r="F351" s="8"/>
      <c r="G351" s="8"/>
      <c r="H351" s="8"/>
      <c r="I351" s="8"/>
      <c r="J351" s="8"/>
      <c r="K351" s="8"/>
      <c r="L351" s="8"/>
      <c r="N351" s="8"/>
      <c r="O351" s="8"/>
      <c r="P351" s="8"/>
      <c r="R351" s="66"/>
      <c r="V351"/>
      <c r="W351"/>
      <c r="X351"/>
      <c r="Y351"/>
      <c r="Z351"/>
      <c r="AA351"/>
      <c r="AB351"/>
      <c r="AC351"/>
      <c r="AD351"/>
      <c r="AE351"/>
      <c r="AF351"/>
      <c r="AG351"/>
      <c r="AH351"/>
      <c r="AI351"/>
      <c r="AJ351"/>
      <c r="AK351"/>
      <c r="AL351"/>
      <c r="AM351" s="8"/>
      <c r="AN351" s="8"/>
      <c r="AP351" s="8"/>
      <c r="AR351" s="90"/>
      <c r="AV351" s="8"/>
    </row>
    <row r="352" spans="1:48" s="3" customFormat="1" x14ac:dyDescent="0.2">
      <c r="A352" s="69"/>
      <c r="E352" s="8"/>
      <c r="F352" s="8"/>
      <c r="G352" s="8"/>
      <c r="H352" s="8"/>
      <c r="I352" s="8"/>
      <c r="J352" s="8"/>
      <c r="K352" s="8"/>
      <c r="L352" s="8"/>
      <c r="N352" s="8"/>
      <c r="O352" s="8"/>
      <c r="P352" s="8"/>
      <c r="R352" s="66"/>
      <c r="V352"/>
      <c r="W352"/>
      <c r="X352"/>
      <c r="Y352"/>
      <c r="Z352"/>
      <c r="AA352"/>
      <c r="AB352"/>
      <c r="AC352"/>
      <c r="AD352"/>
      <c r="AE352"/>
      <c r="AF352"/>
      <c r="AG352"/>
      <c r="AH352"/>
      <c r="AI352"/>
      <c r="AJ352"/>
      <c r="AK352"/>
      <c r="AL352"/>
      <c r="AM352" s="8"/>
      <c r="AN352" s="8"/>
      <c r="AP352" s="8"/>
      <c r="AR352" s="90"/>
      <c r="AV352" s="8"/>
    </row>
    <row r="353" spans="1:48" s="3" customFormat="1" x14ac:dyDescent="0.2">
      <c r="A353" s="69"/>
      <c r="E353" s="8"/>
      <c r="F353" s="8"/>
      <c r="G353" s="8"/>
      <c r="H353" s="8"/>
      <c r="I353" s="8"/>
      <c r="J353" s="8"/>
      <c r="K353" s="8"/>
      <c r="L353" s="8"/>
      <c r="N353" s="8"/>
      <c r="O353" s="8"/>
      <c r="P353" s="8"/>
      <c r="R353" s="66"/>
      <c r="V353"/>
      <c r="W353"/>
      <c r="X353"/>
      <c r="Y353"/>
      <c r="Z353"/>
      <c r="AA353"/>
      <c r="AB353"/>
      <c r="AC353"/>
      <c r="AD353"/>
      <c r="AE353"/>
      <c r="AF353"/>
      <c r="AG353"/>
      <c r="AH353"/>
      <c r="AI353"/>
      <c r="AJ353"/>
      <c r="AK353"/>
      <c r="AL353"/>
      <c r="AM353" s="8"/>
      <c r="AN353" s="8"/>
      <c r="AP353" s="8"/>
      <c r="AR353" s="90"/>
      <c r="AV353" s="8"/>
    </row>
    <row r="354" spans="1:48" s="3" customFormat="1" x14ac:dyDescent="0.2">
      <c r="A354" s="69"/>
      <c r="E354" s="8"/>
      <c r="F354" s="8"/>
      <c r="G354" s="8"/>
      <c r="H354" s="8"/>
      <c r="I354" s="8"/>
      <c r="J354" s="8"/>
      <c r="K354" s="8"/>
      <c r="L354" s="8"/>
      <c r="N354" s="8"/>
      <c r="O354" s="8"/>
      <c r="P354" s="8"/>
      <c r="R354" s="66"/>
      <c r="V354"/>
      <c r="W354"/>
      <c r="X354"/>
      <c r="Y354"/>
      <c r="Z354"/>
      <c r="AA354"/>
      <c r="AB354"/>
      <c r="AC354"/>
      <c r="AD354"/>
      <c r="AE354"/>
      <c r="AF354"/>
      <c r="AG354"/>
      <c r="AH354"/>
      <c r="AI354"/>
      <c r="AJ354"/>
      <c r="AK354"/>
      <c r="AL354"/>
      <c r="AM354" s="8"/>
      <c r="AN354" s="8"/>
      <c r="AP354" s="8"/>
      <c r="AR354" s="90"/>
      <c r="AV354" s="8"/>
    </row>
    <row r="355" spans="1:48" s="3" customFormat="1" x14ac:dyDescent="0.2">
      <c r="A355" s="69"/>
      <c r="E355" s="8"/>
      <c r="F355" s="8"/>
      <c r="G355" s="8"/>
      <c r="H355" s="8"/>
      <c r="I355" s="8"/>
      <c r="J355" s="8"/>
      <c r="K355" s="8"/>
      <c r="L355" s="8"/>
      <c r="N355" s="8"/>
      <c r="O355" s="8"/>
      <c r="P355" s="8"/>
      <c r="R355" s="66"/>
      <c r="V355"/>
      <c r="W355"/>
      <c r="X355"/>
      <c r="Y355"/>
      <c r="Z355"/>
      <c r="AA355"/>
      <c r="AB355"/>
      <c r="AC355"/>
      <c r="AD355"/>
      <c r="AE355"/>
      <c r="AF355"/>
      <c r="AG355"/>
      <c r="AH355"/>
      <c r="AI355"/>
      <c r="AJ355"/>
      <c r="AK355"/>
      <c r="AL355"/>
      <c r="AM355" s="8"/>
      <c r="AN355" s="8"/>
      <c r="AP355" s="8"/>
      <c r="AR355" s="90"/>
      <c r="AV355" s="8"/>
    </row>
    <row r="356" spans="1:48" s="3" customFormat="1" x14ac:dyDescent="0.2">
      <c r="A356" s="69"/>
      <c r="E356" s="8"/>
      <c r="F356" s="8"/>
      <c r="G356" s="8"/>
      <c r="H356" s="8"/>
      <c r="I356" s="8"/>
      <c r="J356" s="8"/>
      <c r="K356" s="8"/>
      <c r="L356" s="8"/>
      <c r="N356" s="8"/>
      <c r="O356" s="8"/>
      <c r="P356" s="8"/>
      <c r="R356" s="66"/>
      <c r="V356"/>
      <c r="W356"/>
      <c r="X356"/>
      <c r="Y356"/>
      <c r="Z356"/>
      <c r="AA356"/>
      <c r="AB356"/>
      <c r="AC356"/>
      <c r="AD356"/>
      <c r="AE356"/>
      <c r="AF356"/>
      <c r="AG356"/>
      <c r="AH356"/>
      <c r="AI356"/>
      <c r="AJ356"/>
      <c r="AK356"/>
      <c r="AL356"/>
      <c r="AM356" s="8"/>
      <c r="AN356" s="8"/>
      <c r="AP356" s="8"/>
      <c r="AR356" s="90"/>
      <c r="AV356" s="8"/>
    </row>
    <row r="357" spans="1:48" s="3" customFormat="1" x14ac:dyDescent="0.2">
      <c r="A357" s="69"/>
      <c r="E357" s="8"/>
      <c r="F357" s="8"/>
      <c r="G357" s="8"/>
      <c r="H357" s="8"/>
      <c r="I357" s="8"/>
      <c r="J357" s="8"/>
      <c r="K357" s="8"/>
      <c r="L357" s="8"/>
      <c r="N357" s="8"/>
      <c r="O357" s="8"/>
      <c r="P357" s="8"/>
      <c r="R357" s="66"/>
      <c r="V357"/>
      <c r="W357"/>
      <c r="X357"/>
      <c r="Y357"/>
      <c r="Z357"/>
      <c r="AA357"/>
      <c r="AB357"/>
      <c r="AC357"/>
      <c r="AD357"/>
      <c r="AE357"/>
      <c r="AF357"/>
      <c r="AG357"/>
      <c r="AH357"/>
      <c r="AI357"/>
      <c r="AJ357"/>
      <c r="AK357"/>
      <c r="AL357"/>
      <c r="AM357" s="8"/>
      <c r="AN357" s="8"/>
      <c r="AP357" s="8"/>
      <c r="AR357" s="90"/>
      <c r="AV357" s="8"/>
    </row>
    <row r="358" spans="1:48" s="3" customFormat="1" x14ac:dyDescent="0.2">
      <c r="A358" s="69"/>
      <c r="E358" s="8"/>
      <c r="F358" s="8"/>
      <c r="G358" s="8"/>
      <c r="H358" s="8"/>
      <c r="I358" s="8"/>
      <c r="J358" s="8"/>
      <c r="K358" s="8"/>
      <c r="L358" s="8"/>
      <c r="N358" s="8"/>
      <c r="O358" s="8"/>
      <c r="P358" s="8"/>
      <c r="R358" s="66"/>
      <c r="V358"/>
      <c r="W358"/>
      <c r="X358"/>
      <c r="Y358"/>
      <c r="Z358"/>
      <c r="AA358"/>
      <c r="AB358"/>
      <c r="AC358"/>
      <c r="AD358"/>
      <c r="AE358"/>
      <c r="AF358"/>
      <c r="AG358"/>
      <c r="AH358"/>
      <c r="AI358"/>
      <c r="AJ358"/>
      <c r="AK358"/>
      <c r="AL358"/>
      <c r="AM358" s="8"/>
      <c r="AN358" s="8"/>
      <c r="AP358" s="8"/>
      <c r="AR358" s="90"/>
      <c r="AV358" s="8"/>
    </row>
    <row r="359" spans="1:48" s="3" customFormat="1" x14ac:dyDescent="0.2">
      <c r="A359" s="69"/>
      <c r="E359" s="8"/>
      <c r="F359" s="8"/>
      <c r="G359" s="8"/>
      <c r="H359" s="8"/>
      <c r="I359" s="8"/>
      <c r="J359" s="8"/>
      <c r="K359" s="8"/>
      <c r="L359" s="8"/>
      <c r="N359" s="8"/>
      <c r="O359" s="8"/>
      <c r="P359" s="8"/>
      <c r="R359" s="66"/>
      <c r="V359"/>
      <c r="W359"/>
      <c r="X359"/>
      <c r="Y359"/>
      <c r="Z359"/>
      <c r="AA359"/>
      <c r="AB359"/>
      <c r="AC359"/>
      <c r="AD359"/>
      <c r="AE359"/>
      <c r="AF359"/>
      <c r="AG359"/>
      <c r="AH359"/>
      <c r="AI359"/>
      <c r="AJ359"/>
      <c r="AK359"/>
      <c r="AL359"/>
      <c r="AM359" s="8"/>
      <c r="AN359" s="8"/>
      <c r="AP359" s="8"/>
      <c r="AR359" s="90"/>
      <c r="AV359" s="8"/>
    </row>
    <row r="360" spans="1:48" s="3" customFormat="1" x14ac:dyDescent="0.2">
      <c r="A360" s="69"/>
      <c r="E360" s="8"/>
      <c r="F360" s="8"/>
      <c r="G360" s="8"/>
      <c r="H360" s="8"/>
      <c r="I360" s="8"/>
      <c r="J360" s="8"/>
      <c r="K360" s="8"/>
      <c r="L360" s="8"/>
      <c r="N360" s="8"/>
      <c r="O360" s="8"/>
      <c r="P360" s="8"/>
      <c r="R360" s="66"/>
      <c r="V360"/>
      <c r="W360"/>
      <c r="X360"/>
      <c r="Y360"/>
      <c r="Z360"/>
      <c r="AA360"/>
      <c r="AB360"/>
      <c r="AC360"/>
      <c r="AD360"/>
      <c r="AE360"/>
      <c r="AF360"/>
      <c r="AG360"/>
      <c r="AH360"/>
      <c r="AI360"/>
      <c r="AJ360"/>
      <c r="AK360"/>
      <c r="AL360"/>
      <c r="AM360" s="8"/>
      <c r="AN360" s="8"/>
      <c r="AP360" s="8"/>
      <c r="AR360" s="90"/>
      <c r="AV360" s="8"/>
    </row>
    <row r="361" spans="1:48" s="3" customFormat="1" x14ac:dyDescent="0.2">
      <c r="A361" s="69"/>
      <c r="E361" s="8"/>
      <c r="F361" s="8"/>
      <c r="G361" s="8"/>
      <c r="H361" s="8"/>
      <c r="I361" s="8"/>
      <c r="J361" s="8"/>
      <c r="K361" s="8"/>
      <c r="L361" s="8"/>
      <c r="N361" s="8"/>
      <c r="O361" s="8"/>
      <c r="P361" s="8"/>
      <c r="R361" s="66"/>
      <c r="V361"/>
      <c r="W361"/>
      <c r="X361"/>
      <c r="Y361"/>
      <c r="Z361"/>
      <c r="AA361"/>
      <c r="AB361"/>
      <c r="AC361"/>
      <c r="AD361"/>
      <c r="AE361"/>
      <c r="AF361"/>
      <c r="AG361"/>
      <c r="AH361"/>
      <c r="AI361"/>
      <c r="AJ361"/>
      <c r="AK361"/>
      <c r="AL361"/>
      <c r="AM361" s="8"/>
      <c r="AN361" s="8"/>
      <c r="AP361" s="8"/>
      <c r="AR361" s="90"/>
      <c r="AV361" s="8"/>
    </row>
    <row r="362" spans="1:48" s="3" customFormat="1" x14ac:dyDescent="0.2">
      <c r="A362" s="69"/>
      <c r="E362" s="8"/>
      <c r="F362" s="8"/>
      <c r="G362" s="8"/>
      <c r="H362" s="8"/>
      <c r="I362" s="8"/>
      <c r="J362" s="8"/>
      <c r="K362" s="8"/>
      <c r="L362" s="8"/>
      <c r="N362" s="8"/>
      <c r="O362" s="8"/>
      <c r="P362" s="8"/>
      <c r="R362" s="66"/>
      <c r="V362"/>
      <c r="W362"/>
      <c r="X362"/>
      <c r="Y362"/>
      <c r="Z362"/>
      <c r="AA362"/>
      <c r="AB362"/>
      <c r="AC362"/>
      <c r="AD362"/>
      <c r="AE362"/>
      <c r="AF362"/>
      <c r="AG362"/>
      <c r="AH362"/>
      <c r="AI362"/>
      <c r="AJ362"/>
      <c r="AK362"/>
      <c r="AL362"/>
      <c r="AM362" s="8"/>
      <c r="AN362" s="8"/>
      <c r="AP362" s="8"/>
      <c r="AR362" s="90"/>
      <c r="AV362" s="8"/>
    </row>
    <row r="363" spans="1:48" s="3" customFormat="1" x14ac:dyDescent="0.2">
      <c r="A363" s="69"/>
      <c r="E363" s="8"/>
      <c r="F363" s="8"/>
      <c r="G363" s="8"/>
      <c r="H363" s="8"/>
      <c r="I363" s="8"/>
      <c r="J363" s="8"/>
      <c r="K363" s="8"/>
      <c r="L363" s="8"/>
      <c r="N363" s="8"/>
      <c r="O363" s="8"/>
      <c r="P363" s="8"/>
      <c r="R363" s="66"/>
      <c r="V363"/>
      <c r="W363"/>
      <c r="X363"/>
      <c r="Y363"/>
      <c r="Z363"/>
      <c r="AA363"/>
      <c r="AB363"/>
      <c r="AC363"/>
      <c r="AD363"/>
      <c r="AE363"/>
      <c r="AF363"/>
      <c r="AG363"/>
      <c r="AH363"/>
      <c r="AI363"/>
      <c r="AJ363"/>
      <c r="AK363"/>
      <c r="AL363"/>
      <c r="AM363" s="8"/>
      <c r="AN363" s="8"/>
      <c r="AP363" s="8"/>
      <c r="AR363" s="90"/>
      <c r="AV363" s="8"/>
    </row>
    <row r="364" spans="1:48" s="3" customFormat="1" x14ac:dyDescent="0.2">
      <c r="A364" s="69"/>
      <c r="E364" s="8"/>
      <c r="F364" s="8"/>
      <c r="G364" s="8"/>
      <c r="H364" s="8"/>
      <c r="I364" s="8"/>
      <c r="J364" s="8"/>
      <c r="K364" s="8"/>
      <c r="L364" s="8"/>
      <c r="N364" s="8"/>
      <c r="O364" s="8"/>
      <c r="P364" s="8"/>
      <c r="R364" s="66"/>
      <c r="V364"/>
      <c r="W364"/>
      <c r="X364"/>
      <c r="Y364"/>
      <c r="Z364"/>
      <c r="AA364"/>
      <c r="AB364"/>
      <c r="AC364"/>
      <c r="AD364"/>
      <c r="AE364"/>
      <c r="AF364"/>
      <c r="AG364"/>
      <c r="AH364"/>
      <c r="AI364"/>
      <c r="AJ364"/>
      <c r="AK364"/>
      <c r="AL364"/>
      <c r="AM364" s="8"/>
      <c r="AN364" s="8"/>
      <c r="AP364" s="8"/>
      <c r="AR364" s="90"/>
      <c r="AV364" s="8"/>
    </row>
    <row r="365" spans="1:48" s="3" customFormat="1" x14ac:dyDescent="0.2">
      <c r="A365" s="69"/>
      <c r="E365" s="8"/>
      <c r="F365" s="8"/>
      <c r="G365" s="8"/>
      <c r="H365" s="8"/>
      <c r="I365" s="8"/>
      <c r="J365" s="8"/>
      <c r="K365" s="8"/>
      <c r="L365" s="8"/>
      <c r="N365" s="8"/>
      <c r="O365" s="8"/>
      <c r="P365" s="8"/>
      <c r="R365" s="66"/>
      <c r="V365"/>
      <c r="W365"/>
      <c r="X365"/>
      <c r="Y365"/>
      <c r="Z365"/>
      <c r="AA365"/>
      <c r="AB365"/>
      <c r="AC365"/>
      <c r="AD365"/>
      <c r="AE365"/>
      <c r="AF365"/>
      <c r="AG365"/>
      <c r="AH365"/>
      <c r="AI365"/>
      <c r="AJ365"/>
      <c r="AK365"/>
      <c r="AL365"/>
      <c r="AM365" s="8"/>
      <c r="AN365" s="8"/>
      <c r="AP365" s="8"/>
      <c r="AR365" s="90"/>
      <c r="AV365" s="8"/>
    </row>
    <row r="366" spans="1:48" s="3" customFormat="1" x14ac:dyDescent="0.2">
      <c r="A366" s="69"/>
      <c r="E366" s="8"/>
      <c r="F366" s="8"/>
      <c r="G366" s="8"/>
      <c r="H366" s="8"/>
      <c r="I366" s="8"/>
      <c r="J366" s="8"/>
      <c r="K366" s="8"/>
      <c r="L366" s="8"/>
      <c r="N366" s="8"/>
      <c r="O366" s="8"/>
      <c r="P366" s="8"/>
      <c r="R366" s="66"/>
      <c r="V366"/>
      <c r="W366"/>
      <c r="X366"/>
      <c r="Y366"/>
      <c r="Z366"/>
      <c r="AA366"/>
      <c r="AB366"/>
      <c r="AC366"/>
      <c r="AD366"/>
      <c r="AE366"/>
      <c r="AF366"/>
      <c r="AG366"/>
      <c r="AH366"/>
      <c r="AI366"/>
      <c r="AJ366"/>
      <c r="AK366"/>
      <c r="AL366"/>
      <c r="AM366" s="8"/>
      <c r="AN366" s="8"/>
      <c r="AP366" s="8"/>
      <c r="AR366" s="90"/>
      <c r="AV366" s="8"/>
    </row>
    <row r="367" spans="1:48" s="3" customFormat="1" x14ac:dyDescent="0.2">
      <c r="A367" s="69"/>
      <c r="E367" s="8"/>
      <c r="F367" s="8"/>
      <c r="G367" s="8"/>
      <c r="H367" s="8"/>
      <c r="I367" s="8"/>
      <c r="J367" s="8"/>
      <c r="K367" s="8"/>
      <c r="L367" s="8"/>
      <c r="N367" s="8"/>
      <c r="O367" s="8"/>
      <c r="P367" s="8"/>
      <c r="R367" s="66"/>
      <c r="V367"/>
      <c r="W367"/>
      <c r="X367"/>
      <c r="Y367"/>
      <c r="Z367"/>
      <c r="AA367"/>
      <c r="AB367"/>
      <c r="AC367"/>
      <c r="AD367"/>
      <c r="AE367"/>
      <c r="AF367"/>
      <c r="AG367"/>
      <c r="AH367"/>
      <c r="AI367"/>
      <c r="AJ367"/>
      <c r="AK367"/>
      <c r="AL367"/>
      <c r="AM367" s="8"/>
      <c r="AN367" s="8"/>
      <c r="AP367" s="8"/>
      <c r="AR367" s="90"/>
      <c r="AV367" s="8"/>
    </row>
    <row r="368" spans="1:48" s="3" customFormat="1" x14ac:dyDescent="0.2">
      <c r="A368" s="69"/>
      <c r="E368" s="8"/>
      <c r="F368" s="8"/>
      <c r="G368" s="8"/>
      <c r="H368" s="8"/>
      <c r="I368" s="8"/>
      <c r="J368" s="8"/>
      <c r="K368" s="8"/>
      <c r="L368" s="8"/>
      <c r="N368" s="8"/>
      <c r="O368" s="8"/>
      <c r="P368" s="8"/>
      <c r="R368" s="66"/>
      <c r="V368"/>
      <c r="W368"/>
      <c r="X368"/>
      <c r="Y368"/>
      <c r="Z368"/>
      <c r="AA368"/>
      <c r="AB368"/>
      <c r="AC368"/>
      <c r="AD368"/>
      <c r="AE368"/>
      <c r="AF368"/>
      <c r="AG368"/>
      <c r="AH368"/>
      <c r="AI368"/>
      <c r="AJ368"/>
      <c r="AK368"/>
      <c r="AL368"/>
      <c r="AM368" s="8"/>
      <c r="AN368" s="8"/>
      <c r="AP368" s="8"/>
      <c r="AR368" s="90"/>
      <c r="AV368" s="8"/>
    </row>
    <row r="369" spans="1:96" s="3" customFormat="1" x14ac:dyDescent="0.2">
      <c r="A369" s="69"/>
      <c r="E369" s="8"/>
      <c r="F369" s="8"/>
      <c r="G369" s="8"/>
      <c r="H369" s="8"/>
      <c r="I369" s="8"/>
      <c r="J369" s="8"/>
      <c r="K369" s="8"/>
      <c r="L369" s="8"/>
      <c r="N369" s="8"/>
      <c r="O369" s="8"/>
      <c r="P369" s="8"/>
      <c r="R369" s="66"/>
      <c r="V369"/>
      <c r="W369"/>
      <c r="X369"/>
      <c r="Y369"/>
      <c r="Z369"/>
      <c r="AA369"/>
      <c r="AB369"/>
      <c r="AC369"/>
      <c r="AD369"/>
      <c r="AE369"/>
      <c r="AF369"/>
      <c r="AG369"/>
      <c r="AH369"/>
      <c r="AI369"/>
      <c r="AJ369"/>
      <c r="AK369"/>
      <c r="AL369"/>
      <c r="AM369" s="8"/>
      <c r="AN369" s="8"/>
      <c r="AP369" s="8"/>
      <c r="AR369" s="90"/>
      <c r="AV369" s="8"/>
    </row>
    <row r="370" spans="1:96" s="3" customFormat="1" x14ac:dyDescent="0.2">
      <c r="A370" s="69"/>
      <c r="E370" s="8"/>
      <c r="F370" s="8"/>
      <c r="G370" s="8"/>
      <c r="H370" s="8"/>
      <c r="I370" s="8"/>
      <c r="J370" s="8"/>
      <c r="K370" s="8"/>
      <c r="L370" s="8"/>
      <c r="N370" s="8"/>
      <c r="O370" s="8"/>
      <c r="P370" s="8"/>
      <c r="R370" s="66"/>
      <c r="V370"/>
      <c r="W370"/>
      <c r="X370"/>
      <c r="Y370"/>
      <c r="Z370"/>
      <c r="AA370"/>
      <c r="AB370"/>
      <c r="AC370"/>
      <c r="AD370"/>
      <c r="AE370"/>
      <c r="AF370"/>
      <c r="AG370"/>
      <c r="AH370"/>
      <c r="AI370"/>
      <c r="AJ370"/>
      <c r="AK370"/>
      <c r="AL370"/>
      <c r="AM370" s="8"/>
      <c r="AN370" s="8"/>
      <c r="AP370" s="8"/>
      <c r="AR370" s="90"/>
      <c r="AV370" s="8"/>
    </row>
    <row r="371" spans="1:96" x14ac:dyDescent="0.2">
      <c r="B371" s="3"/>
      <c r="C371" s="3"/>
      <c r="D371" s="3"/>
      <c r="E371" s="8"/>
      <c r="F371" s="8"/>
      <c r="G371" s="8"/>
      <c r="H371" s="8"/>
      <c r="I371" s="8"/>
      <c r="J371" s="8"/>
      <c r="K371" s="8"/>
      <c r="L371" s="8"/>
      <c r="M371" s="3"/>
      <c r="N371" s="8"/>
      <c r="O371" s="8"/>
      <c r="P371" s="8"/>
      <c r="Q371" s="3"/>
      <c r="R371" s="66"/>
      <c r="S371" s="3"/>
      <c r="T371" s="3"/>
      <c r="U371" s="3"/>
      <c r="AM371" s="8"/>
      <c r="AN371" s="8"/>
      <c r="AO371" s="3"/>
      <c r="AP371" s="8"/>
      <c r="AQ371" s="3"/>
      <c r="AR371" s="90"/>
      <c r="AS371" s="3"/>
      <c r="AT371" s="3"/>
      <c r="AU371" s="3"/>
      <c r="AV371" s="8"/>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c r="CK371" s="3"/>
      <c r="CL371" s="3"/>
      <c r="CM371" s="3"/>
      <c r="CN371" s="3"/>
      <c r="CO371" s="3"/>
      <c r="CP371" s="3"/>
      <c r="CQ371" s="3"/>
      <c r="CR371" s="3"/>
    </row>
    <row r="372" spans="1:96" x14ac:dyDescent="0.2">
      <c r="B372" s="3"/>
      <c r="C372" s="3"/>
      <c r="D372" s="3"/>
      <c r="E372" s="8"/>
      <c r="F372" s="8"/>
      <c r="G372" s="8"/>
      <c r="H372" s="8"/>
      <c r="I372" s="8"/>
      <c r="J372" s="8"/>
      <c r="K372" s="8"/>
      <c r="L372" s="8"/>
      <c r="M372" s="3"/>
      <c r="N372" s="8"/>
      <c r="O372" s="8"/>
      <c r="P372" s="8"/>
      <c r="Q372" s="3"/>
      <c r="R372" s="66"/>
      <c r="S372" s="3"/>
      <c r="T372" s="3"/>
      <c r="U372" s="3"/>
      <c r="AM372" s="8"/>
      <c r="AN372" s="8"/>
      <c r="AO372" s="3"/>
      <c r="AP372" s="8"/>
      <c r="AQ372" s="3"/>
      <c r="AR372" s="90"/>
      <c r="AS372" s="3"/>
      <c r="AT372" s="3"/>
      <c r="AU372" s="3"/>
      <c r="AV372" s="8"/>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c r="CO372" s="3"/>
      <c r="CP372" s="3"/>
      <c r="CQ372" s="3"/>
      <c r="CR372" s="3"/>
    </row>
    <row r="373" spans="1:96" x14ac:dyDescent="0.2">
      <c r="B373" s="3"/>
      <c r="C373" s="3"/>
      <c r="D373" s="3"/>
      <c r="E373" s="8"/>
      <c r="F373" s="8"/>
      <c r="G373" s="8"/>
      <c r="H373" s="8"/>
      <c r="I373" s="8"/>
      <c r="J373" s="8"/>
      <c r="K373" s="8"/>
      <c r="L373" s="8"/>
      <c r="M373" s="3"/>
      <c r="N373" s="8"/>
      <c r="O373" s="8"/>
      <c r="P373" s="8"/>
      <c r="Q373" s="3"/>
      <c r="R373" s="66"/>
      <c r="S373" s="3"/>
      <c r="T373" s="3"/>
      <c r="U373" s="3"/>
      <c r="AM373" s="8"/>
      <c r="AN373" s="8"/>
      <c r="AO373" s="3"/>
      <c r="AP373" s="8"/>
      <c r="AQ373" s="3"/>
      <c r="AR373" s="90"/>
      <c r="AS373" s="3"/>
      <c r="AT373" s="3"/>
      <c r="AU373" s="3"/>
      <c r="AV373" s="8"/>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row>
    <row r="374" spans="1:96" x14ac:dyDescent="0.2">
      <c r="B374" s="3"/>
      <c r="C374" s="3"/>
      <c r="D374" s="3"/>
      <c r="E374" s="8"/>
      <c r="F374" s="8"/>
      <c r="G374" s="8"/>
      <c r="H374" s="8"/>
      <c r="I374" s="8"/>
      <c r="J374" s="8"/>
      <c r="K374" s="8"/>
      <c r="L374" s="8"/>
      <c r="M374" s="3"/>
      <c r="N374" s="8"/>
      <c r="O374" s="8"/>
      <c r="P374" s="8"/>
      <c r="Q374" s="3"/>
      <c r="R374" s="66"/>
      <c r="S374" s="3"/>
      <c r="T374" s="3"/>
      <c r="U374" s="3"/>
      <c r="AM374" s="8"/>
      <c r="AN374" s="8"/>
      <c r="AO374" s="3"/>
      <c r="AP374" s="8"/>
      <c r="AQ374" s="3"/>
      <c r="AR374" s="90"/>
      <c r="AS374" s="3"/>
      <c r="AT374" s="3"/>
      <c r="AU374" s="3"/>
      <c r="AV374" s="8"/>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row>
    <row r="375" spans="1:96" x14ac:dyDescent="0.2">
      <c r="B375" s="3"/>
      <c r="C375" s="3"/>
      <c r="D375" s="3"/>
      <c r="E375" s="8"/>
      <c r="F375" s="8"/>
      <c r="G375" s="8"/>
      <c r="H375" s="8"/>
      <c r="I375" s="8"/>
      <c r="J375" s="8"/>
      <c r="K375" s="8"/>
      <c r="L375" s="8"/>
      <c r="M375" s="3"/>
      <c r="N375" s="8"/>
      <c r="O375" s="8"/>
      <c r="P375" s="8"/>
      <c r="Q375" s="3"/>
      <c r="R375" s="66"/>
      <c r="S375" s="3"/>
      <c r="T375" s="3"/>
      <c r="U375" s="3"/>
      <c r="AM375" s="8"/>
      <c r="AN375" s="8"/>
      <c r="AO375" s="3"/>
      <c r="AP375" s="8"/>
      <c r="AQ375" s="3"/>
      <c r="AR375" s="90"/>
      <c r="AS375" s="3"/>
      <c r="AT375" s="3"/>
      <c r="AU375" s="3"/>
      <c r="AV375" s="8"/>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row>
    <row r="376" spans="1:96" x14ac:dyDescent="0.2">
      <c r="A376"/>
      <c r="B376" s="3"/>
      <c r="C376" s="3"/>
      <c r="D376" s="3"/>
      <c r="E376" s="8"/>
      <c r="F376" s="8"/>
      <c r="G376" s="8"/>
      <c r="H376" s="8"/>
      <c r="I376" s="8"/>
      <c r="J376" s="8"/>
      <c r="K376" s="8"/>
      <c r="L376" s="8"/>
      <c r="M376" s="3"/>
      <c r="N376" s="8"/>
      <c r="O376" s="8"/>
      <c r="P376" s="8"/>
      <c r="Q376" s="3"/>
      <c r="R376" s="66"/>
      <c r="S376" s="3"/>
      <c r="T376" s="3"/>
      <c r="U376" s="3"/>
      <c r="AM376" s="8"/>
      <c r="AN376" s="8"/>
      <c r="AO376" s="3"/>
      <c r="AP376" s="8"/>
      <c r="AQ376" s="3"/>
      <c r="AR376" s="90"/>
      <c r="AS376" s="3"/>
      <c r="AT376" s="3"/>
      <c r="AU376" s="3"/>
      <c r="AV376" s="8"/>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row>
    <row r="377" spans="1:96" x14ac:dyDescent="0.2">
      <c r="A377"/>
      <c r="B377" s="3"/>
      <c r="C377" s="3"/>
      <c r="D377" s="3"/>
      <c r="E377" s="8"/>
      <c r="F377" s="8"/>
      <c r="G377" s="8"/>
      <c r="H377" s="8"/>
      <c r="I377" s="8"/>
      <c r="J377" s="8"/>
      <c r="K377" s="8"/>
      <c r="L377" s="8"/>
      <c r="M377" s="3"/>
      <c r="N377" s="8"/>
      <c r="O377" s="8"/>
      <c r="P377" s="8"/>
      <c r="Q377" s="3"/>
      <c r="R377" s="66"/>
      <c r="S377" s="3"/>
      <c r="T377" s="3"/>
      <c r="U377" s="3"/>
      <c r="AM377" s="8"/>
      <c r="AN377" s="8"/>
      <c r="AO377" s="3"/>
      <c r="AP377" s="8"/>
      <c r="AQ377" s="3"/>
      <c r="AR377" s="90"/>
      <c r="AS377" s="3"/>
      <c r="AT377" s="3"/>
      <c r="AU377" s="3"/>
      <c r="AV377" s="8"/>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row>
    <row r="378" spans="1:96" x14ac:dyDescent="0.2">
      <c r="A378"/>
      <c r="B378" s="3"/>
      <c r="C378" s="3"/>
      <c r="D378" s="3"/>
      <c r="E378" s="8"/>
      <c r="F378" s="8"/>
      <c r="G378" s="8"/>
      <c r="H378" s="8"/>
      <c r="I378" s="8"/>
      <c r="J378" s="8"/>
      <c r="K378" s="8"/>
      <c r="L378" s="8"/>
      <c r="M378" s="3"/>
      <c r="N378" s="8"/>
      <c r="O378" s="8"/>
      <c r="P378" s="8"/>
      <c r="Q378" s="3"/>
      <c r="R378" s="66"/>
      <c r="S378" s="3"/>
      <c r="T378" s="3"/>
      <c r="U378" s="3"/>
      <c r="AM378" s="8"/>
      <c r="AN378" s="8"/>
      <c r="AO378" s="3"/>
      <c r="AP378" s="8"/>
      <c r="AQ378" s="3"/>
      <c r="AR378" s="90"/>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A379"/>
      <c r="B379" s="3"/>
      <c r="C379" s="3"/>
      <c r="D379" s="3"/>
      <c r="E379" s="8"/>
      <c r="F379" s="8"/>
      <c r="G379" s="8"/>
      <c r="H379" s="8"/>
      <c r="I379" s="8"/>
      <c r="J379" s="8"/>
      <c r="K379" s="8"/>
      <c r="L379" s="8"/>
      <c r="M379" s="3"/>
      <c r="N379" s="8"/>
      <c r="O379" s="8"/>
      <c r="P379" s="8"/>
      <c r="Q379" s="3"/>
      <c r="R379" s="66"/>
      <c r="S379" s="3"/>
      <c r="T379" s="3"/>
      <c r="U379" s="3"/>
      <c r="AM379" s="8"/>
      <c r="AN379" s="8"/>
      <c r="AO379" s="3"/>
      <c r="AP379" s="8"/>
      <c r="AQ379" s="3"/>
      <c r="AR379" s="90"/>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A380"/>
      <c r="B380" s="3"/>
      <c r="C380" s="3"/>
      <c r="D380" s="3"/>
      <c r="E380" s="8"/>
      <c r="F380" s="8"/>
      <c r="G380" s="8"/>
      <c r="H380" s="8"/>
      <c r="I380" s="8"/>
      <c r="J380" s="8"/>
      <c r="K380" s="8"/>
      <c r="L380" s="8"/>
      <c r="M380" s="3"/>
      <c r="N380" s="8"/>
      <c r="O380" s="8"/>
      <c r="P380" s="8"/>
      <c r="Q380" s="3"/>
      <c r="R380" s="66"/>
      <c r="S380" s="3"/>
      <c r="T380" s="3"/>
      <c r="U380" s="3"/>
      <c r="AM380" s="8"/>
      <c r="AN380" s="8"/>
      <c r="AO380" s="3"/>
      <c r="AP380" s="8"/>
      <c r="AQ380" s="3"/>
      <c r="AR380" s="90"/>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A381"/>
      <c r="B381" s="3"/>
      <c r="C381" s="3"/>
      <c r="D381" s="3"/>
      <c r="E381" s="8"/>
      <c r="F381" s="8"/>
      <c r="G381" s="8"/>
      <c r="H381" s="8"/>
      <c r="I381" s="8"/>
      <c r="J381" s="8"/>
      <c r="K381" s="8"/>
      <c r="L381" s="8"/>
      <c r="M381" s="3"/>
      <c r="N381" s="8"/>
      <c r="O381" s="8"/>
      <c r="P381" s="8"/>
      <c r="Q381" s="3"/>
      <c r="R381" s="66"/>
      <c r="S381" s="3"/>
      <c r="T381" s="3"/>
      <c r="U381" s="3"/>
      <c r="AM381" s="8"/>
      <c r="AN381" s="8"/>
      <c r="AO381" s="3"/>
      <c r="AP381" s="8"/>
      <c r="AQ381" s="3"/>
      <c r="AR381" s="90"/>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A382"/>
      <c r="B382" s="3"/>
      <c r="C382" s="3"/>
      <c r="D382" s="3"/>
      <c r="E382" s="8"/>
      <c r="F382" s="8"/>
      <c r="G382" s="8"/>
      <c r="H382" s="8"/>
      <c r="I382" s="8"/>
      <c r="J382" s="8"/>
      <c r="K382" s="8"/>
      <c r="L382" s="8"/>
      <c r="M382" s="3"/>
      <c r="N382" s="8"/>
      <c r="O382" s="8"/>
      <c r="P382" s="8"/>
      <c r="Q382" s="3"/>
      <c r="R382" s="66"/>
      <c r="S382" s="3"/>
      <c r="T382" s="3"/>
      <c r="U382" s="3"/>
      <c r="AM382" s="8"/>
      <c r="AN382" s="8"/>
      <c r="AO382" s="3"/>
      <c r="AP382" s="8"/>
      <c r="AQ382" s="3"/>
      <c r="AR382" s="90"/>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6"/>
      <c r="S383" s="3"/>
      <c r="T383" s="3"/>
      <c r="U383" s="3"/>
      <c r="AM383" s="8"/>
      <c r="AN383" s="8"/>
      <c r="AO383" s="3"/>
      <c r="AP383" s="8"/>
      <c r="AQ383" s="3"/>
      <c r="AR383" s="90"/>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6"/>
      <c r="S384" s="3"/>
      <c r="T384" s="3"/>
      <c r="U384" s="3"/>
      <c r="AM384" s="8"/>
      <c r="AN384" s="8"/>
      <c r="AO384" s="3"/>
      <c r="AP384" s="8"/>
      <c r="AQ384" s="3"/>
      <c r="AR384" s="90"/>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6"/>
      <c r="S385" s="3"/>
      <c r="T385" s="3"/>
      <c r="U385" s="3"/>
      <c r="AM385" s="8"/>
      <c r="AN385" s="8"/>
      <c r="AO385" s="3"/>
      <c r="AP385" s="8"/>
      <c r="AQ385" s="3"/>
      <c r="AR385" s="90"/>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6"/>
      <c r="S386" s="3"/>
      <c r="T386" s="3"/>
      <c r="U386" s="3"/>
      <c r="AM386" s="8"/>
      <c r="AN386" s="8"/>
      <c r="AO386" s="3"/>
      <c r="AP386" s="8"/>
      <c r="AQ386" s="3"/>
      <c r="AR386" s="90"/>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6"/>
      <c r="S387" s="3"/>
      <c r="T387" s="3"/>
      <c r="U387" s="3"/>
      <c r="AM387" s="8"/>
      <c r="AN387" s="8"/>
      <c r="AO387" s="3"/>
      <c r="AP387" s="8"/>
      <c r="AQ387" s="3"/>
      <c r="AR387" s="90"/>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6"/>
      <c r="S388" s="3"/>
      <c r="T388" s="3"/>
      <c r="U388" s="3"/>
      <c r="AM388" s="8"/>
      <c r="AN388" s="8"/>
      <c r="AP388" s="8"/>
      <c r="AQ388" s="3"/>
      <c r="AR388" s="90"/>
      <c r="AV388" s="8"/>
    </row>
    <row r="389" spans="1:96" x14ac:dyDescent="0.2">
      <c r="A389"/>
      <c r="B389" s="3"/>
      <c r="C389" s="3"/>
      <c r="D389" s="3"/>
      <c r="E389" s="8"/>
      <c r="F389" s="8"/>
      <c r="G389" s="8"/>
      <c r="H389" s="8"/>
      <c r="I389" s="8"/>
      <c r="J389" s="8"/>
      <c r="K389" s="8"/>
      <c r="L389" s="8"/>
      <c r="M389" s="3"/>
      <c r="N389" s="8"/>
      <c r="O389" s="8"/>
      <c r="P389" s="8"/>
      <c r="Q389" s="3"/>
      <c r="R389" s="66"/>
      <c r="AM389" s="8"/>
      <c r="AN389" s="8"/>
      <c r="AP389" s="8"/>
      <c r="AQ389" s="3"/>
      <c r="AR389" s="90"/>
      <c r="AV389" s="8"/>
    </row>
    <row r="390" spans="1:96" x14ac:dyDescent="0.2">
      <c r="A390"/>
      <c r="B390" s="3"/>
      <c r="C390" s="3"/>
      <c r="D390" s="3"/>
      <c r="E390" s="8"/>
      <c r="F390" s="8"/>
      <c r="G390" s="8"/>
      <c r="H390" s="8"/>
      <c r="I390" s="8"/>
      <c r="J390" s="8"/>
      <c r="K390" s="8"/>
      <c r="L390" s="8"/>
      <c r="M390" s="3"/>
      <c r="N390" s="8"/>
      <c r="O390" s="8"/>
      <c r="P390" s="8"/>
      <c r="Q390" s="3"/>
      <c r="R390" s="66"/>
      <c r="AM390" s="8"/>
      <c r="AN390" s="8"/>
      <c r="AP390" s="8"/>
      <c r="AQ390" s="3"/>
      <c r="AR390" s="90"/>
      <c r="AV390" s="8"/>
    </row>
    <row r="391" spans="1:96" x14ac:dyDescent="0.2">
      <c r="A391"/>
      <c r="B391" s="3"/>
      <c r="C391" s="3"/>
      <c r="D391" s="3"/>
      <c r="E391" s="8"/>
      <c r="F391" s="8"/>
      <c r="G391" s="8"/>
      <c r="H391" s="8"/>
      <c r="I391" s="8"/>
      <c r="J391" s="8"/>
      <c r="K391" s="8"/>
      <c r="L391" s="8"/>
      <c r="M391" s="3"/>
      <c r="N391" s="8"/>
      <c r="O391" s="8"/>
      <c r="P391" s="8"/>
      <c r="Q391" s="3"/>
      <c r="R391" s="66"/>
      <c r="AM391" s="8"/>
      <c r="AN391" s="8"/>
      <c r="AP391" s="8"/>
      <c r="AQ391" s="3"/>
      <c r="AR391" s="90"/>
      <c r="AV391" s="8"/>
    </row>
    <row r="392" spans="1:96" x14ac:dyDescent="0.2">
      <c r="A392"/>
      <c r="B392" s="3"/>
      <c r="C392" s="3"/>
      <c r="D392" s="3"/>
      <c r="E392" s="8"/>
      <c r="F392" s="8"/>
      <c r="G392" s="8"/>
      <c r="H392" s="8"/>
      <c r="I392" s="8"/>
      <c r="J392" s="8"/>
      <c r="K392" s="8"/>
      <c r="L392" s="8"/>
      <c r="M392" s="3"/>
      <c r="N392" s="8"/>
      <c r="O392" s="8"/>
      <c r="P392" s="8"/>
      <c r="Q392" s="3"/>
      <c r="R392" s="66"/>
      <c r="AM392" s="8"/>
      <c r="AN392" s="8"/>
      <c r="AP392" s="8"/>
      <c r="AQ392" s="3"/>
      <c r="AR392" s="91"/>
      <c r="AS392"/>
      <c r="AT392"/>
      <c r="AU392"/>
      <c r="AV392" s="8"/>
    </row>
    <row r="393" spans="1:96" x14ac:dyDescent="0.2">
      <c r="A393"/>
      <c r="B393" s="3"/>
      <c r="C393" s="3"/>
      <c r="D393" s="3"/>
      <c r="E393" s="8"/>
      <c r="F393" s="8"/>
      <c r="G393" s="8"/>
      <c r="H393" s="8"/>
      <c r="I393" s="8"/>
      <c r="J393" s="8"/>
      <c r="K393" s="8"/>
      <c r="L393" s="8"/>
      <c r="M393" s="3"/>
      <c r="N393" s="8"/>
      <c r="O393" s="8"/>
      <c r="P393" s="8"/>
      <c r="Q393" s="3"/>
      <c r="R393" s="66"/>
      <c r="AM393" s="8"/>
      <c r="AN393" s="8"/>
      <c r="AP393" s="8"/>
      <c r="AQ393" s="3"/>
      <c r="AR393" s="91"/>
      <c r="AS393"/>
      <c r="AT393"/>
      <c r="AU393"/>
      <c r="AV393" s="8"/>
    </row>
    <row r="394" spans="1:96" x14ac:dyDescent="0.2">
      <c r="A394"/>
      <c r="B394" s="3"/>
      <c r="C394" s="3"/>
      <c r="D394" s="3"/>
      <c r="E394" s="8"/>
      <c r="F394" s="8"/>
      <c r="G394" s="8"/>
      <c r="H394" s="8"/>
      <c r="I394" s="8"/>
      <c r="J394" s="8"/>
      <c r="K394" s="8"/>
      <c r="L394" s="8"/>
      <c r="M394" s="3"/>
      <c r="N394" s="8"/>
      <c r="O394" s="8"/>
      <c r="P394" s="8"/>
      <c r="Q394" s="3"/>
      <c r="AR394" s="91"/>
      <c r="AS394"/>
      <c r="AT394"/>
      <c r="AU394"/>
      <c r="AV394" s="8"/>
    </row>
    <row r="395" spans="1:96" x14ac:dyDescent="0.2">
      <c r="A395"/>
      <c r="B395" s="3"/>
      <c r="C395" s="3"/>
      <c r="D395" s="3"/>
      <c r="F395" s="8"/>
      <c r="G395" s="8"/>
      <c r="H395" s="8"/>
      <c r="I395" s="8"/>
      <c r="J395" s="8"/>
      <c r="K395" s="8"/>
      <c r="L395" s="8"/>
      <c r="M395" s="3"/>
      <c r="N395" s="8"/>
      <c r="O395" s="8"/>
      <c r="P395" s="8"/>
      <c r="Q395" s="3"/>
      <c r="AR395" s="91"/>
      <c r="AS395"/>
      <c r="AT395"/>
      <c r="AU395"/>
      <c r="AV395" s="8"/>
    </row>
  </sheetData>
  <mergeCells count="14">
    <mergeCell ref="AW1:BA1"/>
    <mergeCell ref="BB1:BF1"/>
    <mergeCell ref="A16:A28"/>
    <mergeCell ref="A4:A7"/>
    <mergeCell ref="A8:A15"/>
    <mergeCell ref="A1:E1"/>
    <mergeCell ref="AQ2:AU2"/>
    <mergeCell ref="T4:T28"/>
    <mergeCell ref="AB4:AB28"/>
    <mergeCell ref="Q2:U2"/>
    <mergeCell ref="Y2:AC2"/>
    <mergeCell ref="AG2:AH2"/>
    <mergeCell ref="AJ2:AK2"/>
    <mergeCell ref="B2:E2"/>
  </mergeCells>
  <conditionalFormatting sqref="AW4:AW13 AW15:AW28">
    <cfRule type="iconSet" priority="169">
      <iconSet iconSet="3Symbols2" showValue="0">
        <cfvo type="percent" val="0"/>
        <cfvo type="num" val="1"/>
        <cfvo type="num" val="2"/>
      </iconSet>
    </cfRule>
  </conditionalFormatting>
  <conditionalFormatting sqref="AX4:AX13 AX15:AX28">
    <cfRule type="iconSet" priority="170">
      <iconSet iconSet="3Symbols2" showValue="0">
        <cfvo type="percent" val="0"/>
        <cfvo type="num" val="1"/>
        <cfvo type="num" val="2"/>
      </iconSet>
    </cfRule>
  </conditionalFormatting>
  <conditionalFormatting sqref="AY4:AY13 AY15:AY28">
    <cfRule type="iconSet" priority="171">
      <iconSet iconSet="3Symbols2" showValue="0">
        <cfvo type="percent" val="0"/>
        <cfvo type="num" val="0" gte="0"/>
        <cfvo type="num" val="1"/>
      </iconSet>
    </cfRule>
  </conditionalFormatting>
  <conditionalFormatting sqref="AZ4:BA13 AZ15:BA28">
    <cfRule type="iconSet" priority="172">
      <iconSet iconSet="3Symbols2" showValue="0">
        <cfvo type="percent" val="0"/>
        <cfvo type="num" val="0" gte="0"/>
        <cfvo type="num" val="1"/>
      </iconSet>
    </cfRule>
  </conditionalFormatting>
  <conditionalFormatting sqref="AW14">
    <cfRule type="iconSet" priority="1">
      <iconSet iconSet="3Symbols2" showValue="0">
        <cfvo type="percent" val="0"/>
        <cfvo type="num" val="1"/>
        <cfvo type="num" val="2"/>
      </iconSet>
    </cfRule>
  </conditionalFormatting>
  <conditionalFormatting sqref="AX14">
    <cfRule type="iconSet" priority="2">
      <iconSet iconSet="3Symbols2" showValue="0">
        <cfvo type="percent" val="0"/>
        <cfvo type="num" val="1"/>
        <cfvo type="num" val="2"/>
      </iconSet>
    </cfRule>
  </conditionalFormatting>
  <conditionalFormatting sqref="AY14">
    <cfRule type="iconSet" priority="3">
      <iconSet iconSet="3Symbols2" showValue="0">
        <cfvo type="percent" val="0"/>
        <cfvo type="num" val="0" gte="0"/>
        <cfvo type="num" val="1"/>
      </iconSet>
    </cfRule>
  </conditionalFormatting>
  <conditionalFormatting sqref="AZ14:BA14">
    <cfRule type="iconSet" priority="4">
      <iconSet iconSet="3Symbols2" showValue="0">
        <cfvo type="percent" val="0"/>
        <cfvo type="num" val="0" gte="0"/>
        <cfvo type="num" val="1"/>
      </iconSet>
    </cfRule>
  </conditionalFormatting>
  <dataValidations disablePrompts="1" count="1">
    <dataValidation type="list" allowBlank="1" showInputMessage="1" showErrorMessage="1" sqref="B299:B395 C143:C395">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227330"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227331" r:id="rId6" name="Button 3">
              <controlPr defaultSize="0" print="0" autoFill="0" autoPict="0" macro="[0]!ShowSCDREF">
                <anchor>
                  <from>
                    <xdr:col>1</xdr:col>
                    <xdr:colOff>609600</xdr:colOff>
                    <xdr:row>0</xdr:row>
                    <xdr:rowOff>323850</xdr:rowOff>
                  </from>
                  <to>
                    <xdr:col>2</xdr:col>
                    <xdr:colOff>247650</xdr:colOff>
                    <xdr:row>0</xdr:row>
                    <xdr:rowOff>552450</xdr:rowOff>
                  </to>
                </anchor>
              </controlPr>
            </control>
          </mc:Choice>
        </mc:AlternateContent>
        <mc:AlternateContent xmlns:mc="http://schemas.openxmlformats.org/markup-compatibility/2006">
          <mc:Choice Requires="x14">
            <control shapeId="227332" r:id="rId7" name="Button 4">
              <controlPr defaultSize="0" print="0" autoFill="0" autoPict="0" macro="[0]!ShowProgress">
                <anchor>
                  <from>
                    <xdr:col>1</xdr:col>
                    <xdr:colOff>609600</xdr:colOff>
                    <xdr:row>0</xdr:row>
                    <xdr:rowOff>581025</xdr:rowOff>
                  </from>
                  <to>
                    <xdr:col>2</xdr:col>
                    <xdr:colOff>247650</xdr:colOff>
                    <xdr:row>0</xdr:row>
                    <xdr:rowOff>809625</xdr:rowOff>
                  </to>
                </anchor>
              </controlPr>
            </control>
          </mc:Choice>
        </mc:AlternateContent>
        <mc:AlternateContent xmlns:mc="http://schemas.openxmlformats.org/markup-compatibility/2006">
          <mc:Choice Requires="x14">
            <control shapeId="227333" r:id="rId8" name="Button 5">
              <controlPr defaultSize="0" print="0" autoFill="0" autoPict="0" macro="[0]!ShowTRF" altText="Show All">
                <anchor>
                  <from>
                    <xdr:col>1</xdr:col>
                    <xdr:colOff>609600</xdr:colOff>
                    <xdr:row>0</xdr:row>
                    <xdr:rowOff>66675</xdr:rowOff>
                  </from>
                  <to>
                    <xdr:col>2</xdr:col>
                    <xdr:colOff>247650</xdr:colOff>
                    <xdr:row>0</xdr:row>
                    <xdr:rowOff>295275</xdr:rowOff>
                  </to>
                </anchor>
              </controlPr>
            </control>
          </mc:Choice>
        </mc:AlternateContent>
        <mc:AlternateContent xmlns:mc="http://schemas.openxmlformats.org/markup-compatibility/2006">
          <mc:Choice Requires="x14">
            <control shapeId="227334" r:id="rId9" name="Button 6">
              <controlPr defaultSize="0" print="0" autoFill="0" autoPict="0" macro="[0]!LinkConformed">
                <anchor>
                  <from>
                    <xdr:col>2</xdr:col>
                    <xdr:colOff>266700</xdr:colOff>
                    <xdr:row>0</xdr:row>
                    <xdr:rowOff>323850</xdr:rowOff>
                  </from>
                  <to>
                    <xdr:col>3</xdr:col>
                    <xdr:colOff>866775</xdr:colOff>
                    <xdr:row>0</xdr:row>
                    <xdr:rowOff>552450</xdr:rowOff>
                  </to>
                </anchor>
              </controlPr>
            </control>
          </mc:Choice>
        </mc:AlternateContent>
        <mc:AlternateContent xmlns:mc="http://schemas.openxmlformats.org/markup-compatibility/2006">
          <mc:Choice Requires="x14">
            <control shapeId="227335" r:id="rId10" name="Button 7">
              <controlPr defaultSize="0" print="0" autoFill="0" autoPict="0" macro="[0]!LinkReference">
                <anchor>
                  <from>
                    <xdr:col>2</xdr:col>
                    <xdr:colOff>266700</xdr:colOff>
                    <xdr:row>0</xdr:row>
                    <xdr:rowOff>581025</xdr:rowOff>
                  </from>
                  <to>
                    <xdr:col>3</xdr:col>
                    <xdr:colOff>866775</xdr:colOff>
                    <xdr:row>0</xdr:row>
                    <xdr:rowOff>809625</xdr:rowOff>
                  </to>
                </anchor>
              </controlPr>
            </control>
          </mc:Choice>
        </mc:AlternateContent>
        <mc:AlternateContent xmlns:mc="http://schemas.openxmlformats.org/markup-compatibility/2006">
          <mc:Choice Requires="x14">
            <control shapeId="227336" r:id="rId11" name="Button 8">
              <controlPr defaultSize="0" print="0" autoFill="0" autoPict="0" macro="[0]!ShowAll" altText="Source1 Mapping">
                <anchor>
                  <from>
                    <xdr:col>2</xdr:col>
                    <xdr:colOff>266700</xdr:colOff>
                    <xdr:row>0</xdr:row>
                    <xdr:rowOff>66675</xdr:rowOff>
                  </from>
                  <to>
                    <xdr:col>3</xdr:col>
                    <xdr:colOff>866775</xdr:colOff>
                    <xdr:row>0</xdr:row>
                    <xdr:rowOff>295275</xdr:rowOff>
                  </to>
                </anchor>
              </controlPr>
            </control>
          </mc:Choice>
        </mc:AlternateContent>
        <mc:AlternateContent xmlns:mc="http://schemas.openxmlformats.org/markup-compatibility/2006">
          <mc:Choice Requires="x14">
            <control shapeId="227337"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227338" r:id="rId13" name="Button 10">
              <controlPr defaultSize="0" print="0" autoFill="0" autoPict="0" macro="[0]!LinkBusinessRules">
                <anchor>
                  <from>
                    <xdr:col>3</xdr:col>
                    <xdr:colOff>885825</xdr:colOff>
                    <xdr:row>0</xdr:row>
                    <xdr:rowOff>323850</xdr:rowOff>
                  </from>
                  <to>
                    <xdr:col>4</xdr:col>
                    <xdr:colOff>238125</xdr:colOff>
                    <xdr:row>0</xdr:row>
                    <xdr:rowOff>552450</xdr:rowOff>
                  </to>
                </anchor>
              </controlPr>
            </control>
          </mc:Choice>
        </mc:AlternateContent>
        <mc:AlternateContent xmlns:mc="http://schemas.openxmlformats.org/markup-compatibility/2006">
          <mc:Choice Requires="x14">
            <control shapeId="227339" r:id="rId14" name="Button 11">
              <controlPr defaultSize="0" print="0" autoFill="0" autoPict="0" macro="[0]!LinkIssues">
                <anchor>
                  <from>
                    <xdr:col>3</xdr:col>
                    <xdr:colOff>885825</xdr:colOff>
                    <xdr:row>0</xdr:row>
                    <xdr:rowOff>581025</xdr:rowOff>
                  </from>
                  <to>
                    <xdr:col>4</xdr:col>
                    <xdr:colOff>238125</xdr:colOff>
                    <xdr:row>0</xdr:row>
                    <xdr:rowOff>809625</xdr:rowOff>
                  </to>
                </anchor>
              </controlPr>
            </control>
          </mc:Choice>
        </mc:AlternateContent>
        <mc:AlternateContent xmlns:mc="http://schemas.openxmlformats.org/markup-compatibility/2006">
          <mc:Choice Requires="x14">
            <control shapeId="227340" r:id="rId15" name="Button 12">
              <controlPr defaultSize="0" print="0" autoFill="0" autoPict="0" macro="[0]!LinkCDC" altText="Source1 Mapping">
                <anchor>
                  <from>
                    <xdr:col>3</xdr:col>
                    <xdr:colOff>885825</xdr:colOff>
                    <xdr:row>0</xdr:row>
                    <xdr:rowOff>66675</xdr:rowOff>
                  </from>
                  <to>
                    <xdr:col>4</xdr:col>
                    <xdr:colOff>238125</xdr:colOff>
                    <xdr:row>0</xdr:row>
                    <xdr:rowOff>295275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3210A5C2D7D2F4B8AEDA10A031D232C" ma:contentTypeVersion="1" ma:contentTypeDescription="Create a new document." ma:contentTypeScope="" ma:versionID="6b46abe099f2addaac0cfdd663838e80">
  <xsd:schema xmlns:xsd="http://www.w3.org/2001/XMLSchema" xmlns:p="http://schemas.microsoft.com/office/2006/metadata/properties" xmlns:ns2="http://schemas.microsoft.com/sharepoint/v3/fields" targetNamespace="http://schemas.microsoft.com/office/2006/metadata/properties" ma:root="true" ma:fieldsID="7e893c95c9a2b2308ad52e7abf8600e6" ns2:_="">
    <xsd:import namespace="http://schemas.microsoft.com/sharepoint/v3/fields"/>
    <xsd:element name="properties">
      <xsd:complexType>
        <xsd:sequence>
          <xsd:element name="documentManagement">
            <xsd:complexType>
              <xsd:all>
                <xsd:element ref="ns2:_Status"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Status" ma:index="2" nillable="true" ma:displayName="Status" ma:default="Not Started" ma:format="RadioButtons" ma:internalName="_Status">
      <xsd:simpleType>
        <xsd:restriction base="dms:Choice">
          <xsd:enumeration value="Not Started"/>
          <xsd:enumeration value="In Progress"/>
          <xsd:enumeration value="Ready for Review"/>
          <xsd:enumeration value="Approved"/>
          <xsd:enumeration value="Final"/>
          <xsd:enumeration value="Uploaded"/>
          <xsd:enumeration value="Complet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ma:readOnly="tru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Status xmlns="http://schemas.microsoft.com/sharepoint/v3/fields">Not Started</_Status>
  </documentManagement>
</p:properties>
</file>

<file path=customXml/itemProps1.xml><?xml version="1.0" encoding="utf-8"?>
<ds:datastoreItem xmlns:ds="http://schemas.openxmlformats.org/officeDocument/2006/customXml" ds:itemID="{9A64BD3D-EAC0-4F94-BFEF-F3257D9924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D3D5ED32-B5E6-48E9-96E7-AAAE91D2A85A}">
  <ds:schemaRefs>
    <ds:schemaRef ds:uri="http://schemas.microsoft.com/sharepoint/v3/contenttype/forms"/>
  </ds:schemaRefs>
</ds:datastoreItem>
</file>

<file path=customXml/itemProps3.xml><?xml version="1.0" encoding="utf-8"?>
<ds:datastoreItem xmlns:ds="http://schemas.openxmlformats.org/officeDocument/2006/customXml" ds:itemID="{489DA980-0D0B-4C5C-9170-B8F99DD76D0F}">
  <ds:schemaRef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terms/"/>
    <ds:schemaRef ds:uri="http://schemas.microsoft.com/sharepoint/v3/field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Sheet1</vt:lpstr>
      <vt:lpstr>Domains</vt:lpstr>
      <vt:lpstr>Table Of Contents</vt:lpstr>
      <vt:lpstr>Instructions</vt:lpstr>
      <vt:lpstr>Versions</vt:lpstr>
      <vt:lpstr>Backward Compatibility</vt:lpstr>
      <vt:lpstr>Issues List</vt:lpstr>
      <vt:lpstr>Progress Report</vt:lpstr>
      <vt:lpstr>Template</vt:lpstr>
      <vt:lpstr>Sample</vt:lpstr>
      <vt:lpstr>Business Rules</vt:lpstr>
      <vt:lpstr>CDC</vt:lpstr>
      <vt:lpstr>Conformed</vt:lpstr>
      <vt:lpstr>Reference</vt:lpstr>
      <vt:lpstr>Audit</vt:lpstr>
      <vt:lpstr>Vendor</vt:lpstr>
      <vt:lpstr>Claim</vt:lpstr>
      <vt:lpstr>Claimant</vt:lpstr>
      <vt:lpstr>Claim Feature</vt:lpstr>
      <vt:lpstr>Coverage</vt:lpstr>
      <vt:lpstr>Loss Transaction</vt:lpstr>
      <vt:lpstr>Claim Status</vt:lpstr>
      <vt:lpstr>Claim Feature Status</vt:lpstr>
      <vt:lpstr>Areas</vt:lpstr>
      <vt:lpstr>Extract_Entity</vt:lpstr>
      <vt:lpstr>ExtractEntities</vt:lpstr>
      <vt:lpstr>IssueStatuses</vt:lpstr>
      <vt:lpstr>Policy</vt:lpstr>
      <vt:lpstr>Priorities</vt:lpstr>
      <vt:lpstr>Responsibility</vt:lpstr>
      <vt:lpstr>RuleTypes</vt:lpstr>
      <vt:lpstr>Target_Table</vt:lpstr>
    </vt:vector>
  </TitlesOfParts>
  <Company>Millbrook Incorporated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Technical Roadmap</dc:title>
  <dc:creator>bengle</dc:creator>
  <cp:lastModifiedBy>di_jobservice</cp:lastModifiedBy>
  <cp:lastPrinted>2012-01-13T13:46:03Z</cp:lastPrinted>
  <dcterms:created xsi:type="dcterms:W3CDTF">2007-01-18T16:50:01Z</dcterms:created>
  <dcterms:modified xsi:type="dcterms:W3CDTF">2014-12-04T04:45:50Z</dcterms:modified>
  <cp:contentStatus>In Progress</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0x01010003210A5C2D7D2F4B8AEDA10A031D232C</vt:lpwstr>
  </property>
</Properties>
</file>