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allams\Downloads\kanuparthi\"/>
    </mc:Choice>
  </mc:AlternateContent>
  <xr:revisionPtr revIDLastSave="0" documentId="13_ncr:1_{D94AF694-7786-4D3C-A9BA-F6E8767DC886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1" i="2"/>
  <c r="E22" i="2"/>
  <c r="E23" i="2"/>
  <c r="E24" i="2"/>
  <c r="E25" i="2"/>
  <c r="E26" i="2"/>
  <c r="E21" i="2"/>
  <c r="G22" i="2"/>
  <c r="R19" i="2"/>
  <c r="Q13" i="2"/>
  <c r="O5" i="2"/>
  <c r="O9" i="2"/>
  <c r="E1" i="2"/>
  <c r="D1" i="2"/>
  <c r="G10" i="2"/>
  <c r="G7" i="2"/>
  <c r="G4" i="2"/>
  <c r="F4" i="2"/>
  <c r="J29" i="1"/>
  <c r="F26" i="1"/>
  <c r="N32" i="1"/>
  <c r="P31" i="1"/>
  <c r="O29" i="1"/>
  <c r="S29" i="1" s="1"/>
  <c r="L5" i="1"/>
  <c r="H7" i="1"/>
  <c r="H3" i="1"/>
</calcChain>
</file>

<file path=xl/sharedStrings.xml><?xml version="1.0" encoding="utf-8"?>
<sst xmlns="http://schemas.openxmlformats.org/spreadsheetml/2006/main" count="21" uniqueCount="17">
  <si>
    <t>896-4</t>
  </si>
  <si>
    <t>Ramaswamy =&gt; kotiah, anjaneyulu, peda laxhmaih, venkat subbaih, venkateshwarulu</t>
  </si>
  <si>
    <t>Narshima =&gt; naganna, venkatswamy, chinna laxhmaih, kishtama, subbaya)</t>
  </si>
  <si>
    <t>Venkaiah =&gt; Venkataramaiah</t>
  </si>
  <si>
    <t>Narayanamma</t>
  </si>
  <si>
    <t>4034-samineni</t>
  </si>
  <si>
    <t>Sold</t>
  </si>
  <si>
    <t>2946-madhusudhan</t>
  </si>
  <si>
    <t>RMU012108024305</t>
  </si>
  <si>
    <t>seetha</t>
  </si>
  <si>
    <t>896-4/892</t>
  </si>
  <si>
    <t>total</t>
  </si>
  <si>
    <t>896/4</t>
  </si>
  <si>
    <t>claim</t>
  </si>
  <si>
    <t>actual</t>
  </si>
  <si>
    <t>balance(EC)</t>
  </si>
  <si>
    <t>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</si>
</sst>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0" fillId="4" borderId="0" xfId="0" applyFill="1"/>
    <xf numFmtId="0" fontId="0" fillId="2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4" fillId="6" borderId="0" xfId="0" applyFont="1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9" borderId="0" xfId="0" applyFill="1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C9" sqref="C9"/>
    </sheetView>
  </sheetViews>
  <sheetFormatPr defaultRowHeight="14.5" x14ac:dyDescent="0.35"/>
  <cols>
    <col min="1" max="1" width="5.453125" bestFit="1" customWidth="1"/>
    <col min="2" max="4" width="5.453125" customWidth="1"/>
    <col min="5" max="6" width="34.54296875" style="1" customWidth="1"/>
    <col min="7" max="7" width="4.36328125" style="1" bestFit="1" customWidth="1"/>
    <col min="8" max="10" width="5.81640625" style="1" customWidth="1"/>
    <col min="11" max="11" width="25.36328125" bestFit="1" customWidth="1"/>
    <col min="12" max="12" width="25.36328125" customWidth="1"/>
    <col min="13" max="13" width="13.08984375" bestFit="1" customWidth="1"/>
    <col min="14" max="14" width="17.7265625" bestFit="1" customWidth="1"/>
    <col min="15" max="15" width="13.1796875" bestFit="1" customWidth="1"/>
  </cols>
  <sheetData>
    <row r="1" spans="1:16" x14ac:dyDescent="0.35">
      <c r="G1" s="1" t="s">
        <v>6</v>
      </c>
      <c r="M1">
        <v>4033</v>
      </c>
    </row>
    <row r="2" spans="1:16" ht="43.5" x14ac:dyDescent="0.35">
      <c r="E2" s="1" t="s">
        <v>2</v>
      </c>
      <c r="F2" s="1" t="s">
        <v>1</v>
      </c>
      <c r="K2" t="s">
        <v>3</v>
      </c>
      <c r="M2" t="s">
        <v>5</v>
      </c>
      <c r="N2" t="s">
        <v>7</v>
      </c>
      <c r="O2" t="s">
        <v>4</v>
      </c>
      <c r="P2" t="s">
        <v>9</v>
      </c>
    </row>
    <row r="3" spans="1:16" x14ac:dyDescent="0.35">
      <c r="A3">
        <v>892</v>
      </c>
      <c r="C3">
        <v>630</v>
      </c>
      <c r="E3" s="2">
        <v>19</v>
      </c>
      <c r="F3" s="2">
        <v>60</v>
      </c>
      <c r="G3" s="4">
        <v>0</v>
      </c>
      <c r="H3" s="4">
        <f>C3-(E3+F3)</f>
        <v>551</v>
      </c>
      <c r="I3" s="4"/>
      <c r="J3" s="5">
        <v>79</v>
      </c>
      <c r="K3">
        <v>79</v>
      </c>
      <c r="L3">
        <v>79</v>
      </c>
    </row>
    <row r="4" spans="1:16" s="7" customFormat="1" x14ac:dyDescent="0.35">
      <c r="A4" s="7">
        <v>893</v>
      </c>
      <c r="C4" s="7">
        <v>649</v>
      </c>
      <c r="D4" s="7">
        <v>160</v>
      </c>
      <c r="E4" s="8">
        <v>160</v>
      </c>
      <c r="F4" s="8">
        <v>179</v>
      </c>
      <c r="G4" s="8">
        <v>117</v>
      </c>
      <c r="H4" s="8">
        <v>105</v>
      </c>
      <c r="I4" s="8">
        <v>117</v>
      </c>
      <c r="J4" s="8">
        <v>0</v>
      </c>
      <c r="K4" s="11">
        <v>70</v>
      </c>
      <c r="M4" s="7">
        <v>90</v>
      </c>
      <c r="N4" s="7">
        <v>90</v>
      </c>
      <c r="O4" s="7">
        <v>180</v>
      </c>
      <c r="P4" s="7">
        <v>117</v>
      </c>
    </row>
    <row r="5" spans="1:16" x14ac:dyDescent="0.35">
      <c r="A5">
        <v>894</v>
      </c>
      <c r="C5">
        <v>429</v>
      </c>
      <c r="D5">
        <v>120</v>
      </c>
      <c r="E5" s="2">
        <v>130</v>
      </c>
      <c r="F5" s="2"/>
      <c r="G5" s="4">
        <v>33</v>
      </c>
      <c r="H5" s="4">
        <v>178</v>
      </c>
      <c r="I5" s="4">
        <v>33</v>
      </c>
      <c r="J5" s="5">
        <v>90</v>
      </c>
      <c r="K5" s="10">
        <v>90</v>
      </c>
      <c r="L5" s="12">
        <f>90-33</f>
        <v>57</v>
      </c>
      <c r="M5" s="3">
        <v>25</v>
      </c>
      <c r="N5" s="3">
        <v>22</v>
      </c>
      <c r="O5">
        <v>13</v>
      </c>
      <c r="P5">
        <v>33</v>
      </c>
    </row>
    <row r="6" spans="1:16" x14ac:dyDescent="0.35">
      <c r="A6">
        <v>895</v>
      </c>
      <c r="B6">
        <v>584</v>
      </c>
      <c r="C6">
        <v>500</v>
      </c>
      <c r="D6">
        <v>150</v>
      </c>
      <c r="E6" s="2">
        <v>111</v>
      </c>
      <c r="F6" s="2">
        <v>108</v>
      </c>
      <c r="G6" s="4">
        <v>0</v>
      </c>
      <c r="H6" s="4">
        <v>201</v>
      </c>
      <c r="I6" s="4"/>
      <c r="J6" s="5">
        <v>201</v>
      </c>
      <c r="K6">
        <v>230</v>
      </c>
      <c r="L6">
        <v>230</v>
      </c>
      <c r="M6" s="3">
        <v>40</v>
      </c>
      <c r="N6" s="3">
        <v>40</v>
      </c>
      <c r="O6" s="3">
        <v>80</v>
      </c>
    </row>
    <row r="7" spans="1:16" x14ac:dyDescent="0.35">
      <c r="A7" t="s">
        <v>0</v>
      </c>
      <c r="B7">
        <v>132</v>
      </c>
      <c r="C7">
        <v>120</v>
      </c>
      <c r="D7">
        <v>30</v>
      </c>
      <c r="E7" s="2">
        <v>12</v>
      </c>
      <c r="F7" s="2">
        <v>35</v>
      </c>
      <c r="G7" s="4">
        <v>0</v>
      </c>
      <c r="H7" s="4">
        <f t="shared" ref="H7" si="0">C7-(E7+F7)</f>
        <v>73</v>
      </c>
      <c r="I7" s="4"/>
      <c r="J7" s="5">
        <v>30</v>
      </c>
      <c r="K7">
        <v>30</v>
      </c>
      <c r="L7">
        <v>30</v>
      </c>
      <c r="O7" s="9">
        <v>20</v>
      </c>
    </row>
    <row r="8" spans="1:16" x14ac:dyDescent="0.35">
      <c r="A8">
        <v>920</v>
      </c>
      <c r="C8">
        <v>201</v>
      </c>
      <c r="D8">
        <v>34</v>
      </c>
      <c r="E8" s="2">
        <v>60</v>
      </c>
      <c r="F8" s="2">
        <v>46</v>
      </c>
      <c r="G8" s="4">
        <v>0</v>
      </c>
      <c r="H8" s="4">
        <v>0</v>
      </c>
      <c r="I8" s="4"/>
      <c r="J8" s="4">
        <v>0</v>
      </c>
      <c r="K8">
        <v>34</v>
      </c>
      <c r="L8">
        <v>34</v>
      </c>
      <c r="M8" s="3">
        <v>33</v>
      </c>
      <c r="N8" s="3">
        <v>32</v>
      </c>
      <c r="O8">
        <v>110</v>
      </c>
    </row>
    <row r="9" spans="1:16" x14ac:dyDescent="0.35">
      <c r="A9">
        <v>921</v>
      </c>
      <c r="C9">
        <v>525</v>
      </c>
      <c r="D9">
        <v>154</v>
      </c>
      <c r="E9" s="2">
        <v>90</v>
      </c>
      <c r="F9" s="2">
        <v>71</v>
      </c>
      <c r="G9" s="4">
        <v>116</v>
      </c>
      <c r="H9" s="4">
        <v>248</v>
      </c>
      <c r="I9" s="4">
        <v>200</v>
      </c>
      <c r="J9" s="4">
        <v>0</v>
      </c>
      <c r="K9" s="11">
        <v>154</v>
      </c>
      <c r="M9" s="3">
        <v>58</v>
      </c>
      <c r="N9" s="3">
        <v>58</v>
      </c>
      <c r="P9" s="9">
        <v>200</v>
      </c>
    </row>
    <row r="11" spans="1:16" x14ac:dyDescent="0.35">
      <c r="I11" s="1">
        <v>79</v>
      </c>
      <c r="J11" s="1">
        <v>79</v>
      </c>
    </row>
    <row r="12" spans="1:16" x14ac:dyDescent="0.35">
      <c r="E12" s="1">
        <v>630</v>
      </c>
      <c r="G12" s="6">
        <v>920</v>
      </c>
      <c r="H12" s="6">
        <v>210</v>
      </c>
      <c r="I12" s="6">
        <v>34</v>
      </c>
      <c r="J12" s="1">
        <v>34</v>
      </c>
      <c r="K12">
        <v>70</v>
      </c>
      <c r="M12">
        <v>34</v>
      </c>
    </row>
    <row r="13" spans="1:16" x14ac:dyDescent="0.35">
      <c r="G13" s="6">
        <v>921</v>
      </c>
      <c r="H13" s="6">
        <v>280</v>
      </c>
      <c r="I13" s="6">
        <v>150</v>
      </c>
      <c r="J13" s="1">
        <v>154</v>
      </c>
      <c r="K13">
        <v>90</v>
      </c>
      <c r="M13">
        <v>79</v>
      </c>
    </row>
    <row r="14" spans="1:16" x14ac:dyDescent="0.35">
      <c r="G14" s="6">
        <v>893</v>
      </c>
      <c r="H14" s="6">
        <v>649</v>
      </c>
      <c r="I14" s="6">
        <v>70</v>
      </c>
      <c r="J14" s="1">
        <v>70</v>
      </c>
      <c r="K14">
        <v>120</v>
      </c>
      <c r="M14" s="11"/>
    </row>
    <row r="15" spans="1:16" x14ac:dyDescent="0.35">
      <c r="E15" s="1">
        <v>130</v>
      </c>
      <c r="G15" s="6"/>
      <c r="H15" s="6"/>
      <c r="I15" s="6">
        <v>90</v>
      </c>
      <c r="K15">
        <v>80</v>
      </c>
      <c r="M15" s="10">
        <v>90</v>
      </c>
    </row>
    <row r="16" spans="1:16" x14ac:dyDescent="0.35">
      <c r="D16">
        <v>154</v>
      </c>
      <c r="E16" s="1">
        <v>161</v>
      </c>
      <c r="G16" s="1">
        <v>894</v>
      </c>
      <c r="H16" s="1">
        <v>429</v>
      </c>
      <c r="I16" s="1">
        <v>120</v>
      </c>
      <c r="J16" s="1">
        <v>90</v>
      </c>
      <c r="K16">
        <v>70</v>
      </c>
      <c r="M16">
        <v>200</v>
      </c>
    </row>
    <row r="17" spans="2:19" x14ac:dyDescent="0.35">
      <c r="E17" s="1">
        <v>79</v>
      </c>
      <c r="G17" s="1">
        <v>895</v>
      </c>
      <c r="I17" s="1">
        <v>80</v>
      </c>
      <c r="J17" s="1">
        <v>230</v>
      </c>
      <c r="K17">
        <v>60</v>
      </c>
      <c r="M17">
        <v>30</v>
      </c>
    </row>
    <row r="18" spans="2:19" x14ac:dyDescent="0.35">
      <c r="H18" s="1">
        <v>580</v>
      </c>
      <c r="I18" s="1">
        <v>70</v>
      </c>
      <c r="K18">
        <v>34</v>
      </c>
      <c r="M18" s="1">
        <v>34</v>
      </c>
    </row>
    <row r="19" spans="2:19" ht="29" x14ac:dyDescent="0.35">
      <c r="G19" s="1" t="s">
        <v>0</v>
      </c>
      <c r="H19" s="1">
        <v>132</v>
      </c>
      <c r="I19" s="1">
        <v>30</v>
      </c>
      <c r="J19" s="1">
        <v>30</v>
      </c>
      <c r="K19">
        <v>79</v>
      </c>
      <c r="M19" s="11"/>
    </row>
    <row r="20" spans="2:19" x14ac:dyDescent="0.35">
      <c r="E20" s="1" t="s">
        <v>8</v>
      </c>
    </row>
    <row r="22" spans="2:19" x14ac:dyDescent="0.35">
      <c r="L22">
        <v>892</v>
      </c>
      <c r="M22">
        <v>79</v>
      </c>
      <c r="N22">
        <v>79</v>
      </c>
      <c r="Q22">
        <v>19</v>
      </c>
    </row>
    <row r="23" spans="2:19" x14ac:dyDescent="0.35">
      <c r="L23">
        <v>893</v>
      </c>
      <c r="M23" s="11">
        <v>117</v>
      </c>
    </row>
    <row r="24" spans="2:19" x14ac:dyDescent="0.35">
      <c r="L24">
        <v>894</v>
      </c>
      <c r="M24" s="10">
        <v>90</v>
      </c>
      <c r="N24">
        <v>429</v>
      </c>
      <c r="Q24">
        <v>90</v>
      </c>
    </row>
    <row r="25" spans="2:19" x14ac:dyDescent="0.35">
      <c r="L25">
        <v>895</v>
      </c>
      <c r="M25">
        <v>230</v>
      </c>
    </row>
    <row r="26" spans="2:19" x14ac:dyDescent="0.35">
      <c r="C26" s="16">
        <v>0.34</v>
      </c>
      <c r="D26" s="16"/>
      <c r="E26" s="15"/>
      <c r="F26" s="6">
        <f>7.88/3</f>
        <v>2.6266666666666665</v>
      </c>
      <c r="I26" s="18">
        <v>1.17</v>
      </c>
      <c r="J26" s="1">
        <v>1</v>
      </c>
      <c r="K26" s="20">
        <v>1.53</v>
      </c>
      <c r="L26">
        <v>896</v>
      </c>
      <c r="M26">
        <v>30</v>
      </c>
    </row>
    <row r="27" spans="2:19" x14ac:dyDescent="0.35">
      <c r="B27">
        <v>79</v>
      </c>
      <c r="E27" s="10">
        <v>892</v>
      </c>
      <c r="F27" s="1">
        <v>79</v>
      </c>
      <c r="L27">
        <v>920</v>
      </c>
      <c r="M27">
        <v>34</v>
      </c>
    </row>
    <row r="28" spans="2:19" x14ac:dyDescent="0.35">
      <c r="E28" s="14">
        <v>893</v>
      </c>
      <c r="F28" s="1">
        <v>649</v>
      </c>
      <c r="L28">
        <v>921</v>
      </c>
      <c r="M28" s="11">
        <v>154</v>
      </c>
      <c r="N28">
        <v>280</v>
      </c>
      <c r="Q28">
        <v>154</v>
      </c>
    </row>
    <row r="29" spans="2:19" x14ac:dyDescent="0.35">
      <c r="E29" s="10">
        <v>894</v>
      </c>
      <c r="F29" s="1">
        <v>429</v>
      </c>
      <c r="J29" s="1">
        <f>350/3</f>
        <v>116.66666666666667</v>
      </c>
      <c r="O29">
        <f>M28+M24</f>
        <v>244</v>
      </c>
      <c r="Q29">
        <v>263</v>
      </c>
      <c r="S29">
        <f>Q29-O29</f>
        <v>19</v>
      </c>
    </row>
    <row r="30" spans="2:19" x14ac:dyDescent="0.35">
      <c r="E30" s="13">
        <v>895</v>
      </c>
      <c r="F30" s="1">
        <v>584</v>
      </c>
      <c r="M30" s="11"/>
    </row>
    <row r="31" spans="2:19" x14ac:dyDescent="0.35">
      <c r="B31">
        <v>30</v>
      </c>
      <c r="E31" s="17" t="s">
        <v>10</v>
      </c>
      <c r="F31" s="1">
        <v>350</v>
      </c>
      <c r="P31">
        <f>788-Q29</f>
        <v>525</v>
      </c>
    </row>
    <row r="32" spans="2:19" x14ac:dyDescent="0.35">
      <c r="E32" s="16">
        <v>920</v>
      </c>
      <c r="F32" s="1">
        <v>101</v>
      </c>
      <c r="N32">
        <f>788/3</f>
        <v>262.66666666666669</v>
      </c>
    </row>
    <row r="33" spans="5:6" x14ac:dyDescent="0.35">
      <c r="E33" s="10">
        <v>921</v>
      </c>
      <c r="F33" s="1">
        <v>280</v>
      </c>
    </row>
    <row r="34" spans="5:6" x14ac:dyDescent="0.35">
      <c r="E34" s="19">
        <v>907</v>
      </c>
      <c r="F34" s="1">
        <v>459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1851-C78A-4209-8AC8-0CABDA5EE8CB}">
  <dimension ref="A1:R26"/>
  <sheetViews>
    <sheetView topLeftCell="A15" workbookViewId="0">
      <selection activeCell="A26" sqref="A26"/>
    </sheetView>
  </sheetViews>
  <sheetFormatPr defaultRowHeight="14.5" x14ac:dyDescent="0.35"/>
  <cols>
    <col min="3" max="3" width="10.6328125" bestFit="1" customWidth="1"/>
  </cols>
  <sheetData>
    <row r="1" spans="1:17" x14ac:dyDescent="0.35">
      <c r="C1">
        <v>0</v>
      </c>
      <c r="D1">
        <f>D4-D2</f>
        <v>2.99</v>
      </c>
      <c r="E1">
        <f>E4-E2</f>
        <v>1.1899999999999997</v>
      </c>
    </row>
    <row r="2" spans="1:17" x14ac:dyDescent="0.35">
      <c r="C2">
        <v>0.79</v>
      </c>
      <c r="D2">
        <v>1.3</v>
      </c>
      <c r="E2">
        <v>1.61</v>
      </c>
    </row>
    <row r="3" spans="1:17" x14ac:dyDescent="0.35">
      <c r="C3">
        <v>892</v>
      </c>
      <c r="D3">
        <v>894</v>
      </c>
      <c r="E3">
        <v>921</v>
      </c>
      <c r="F3" t="s">
        <v>11</v>
      </c>
      <c r="H3">
        <v>892</v>
      </c>
      <c r="J3">
        <v>630</v>
      </c>
      <c r="K3" s="2">
        <v>19</v>
      </c>
      <c r="L3" s="2">
        <v>60</v>
      </c>
      <c r="N3">
        <v>0.79</v>
      </c>
      <c r="O3">
        <v>0</v>
      </c>
    </row>
    <row r="4" spans="1:17" x14ac:dyDescent="0.35">
      <c r="C4">
        <v>0.79</v>
      </c>
      <c r="D4">
        <v>4.29</v>
      </c>
      <c r="E4">
        <v>2.8</v>
      </c>
      <c r="F4">
        <f>SUM(C4:E4)</f>
        <v>7.88</v>
      </c>
      <c r="G4">
        <f>F4/3</f>
        <v>2.6266666666666665</v>
      </c>
      <c r="H4" s="7">
        <v>893</v>
      </c>
      <c r="I4" s="7"/>
      <c r="J4" s="7">
        <v>649</v>
      </c>
      <c r="K4" s="8">
        <v>160</v>
      </c>
      <c r="L4" s="8">
        <v>179</v>
      </c>
    </row>
    <row r="5" spans="1:17" x14ac:dyDescent="0.35">
      <c r="D5">
        <v>1.2</v>
      </c>
      <c r="E5">
        <v>1.54</v>
      </c>
      <c r="H5">
        <v>894</v>
      </c>
      <c r="J5">
        <v>429</v>
      </c>
      <c r="K5" s="2">
        <v>130</v>
      </c>
      <c r="L5" s="2"/>
      <c r="N5">
        <v>1.3</v>
      </c>
      <c r="O5">
        <f>4.29-N5</f>
        <v>2.99</v>
      </c>
    </row>
    <row r="6" spans="1:17" x14ac:dyDescent="0.35">
      <c r="H6">
        <v>895</v>
      </c>
      <c r="I6">
        <v>584</v>
      </c>
      <c r="J6">
        <v>500</v>
      </c>
      <c r="K6" s="2">
        <v>111</v>
      </c>
      <c r="L6" s="2">
        <v>108</v>
      </c>
    </row>
    <row r="7" spans="1:17" x14ac:dyDescent="0.35">
      <c r="F7">
        <v>1.01</v>
      </c>
      <c r="G7">
        <f>F7/3</f>
        <v>0.33666666666666667</v>
      </c>
      <c r="H7" t="s">
        <v>0</v>
      </c>
      <c r="I7">
        <v>132</v>
      </c>
      <c r="J7">
        <v>120</v>
      </c>
      <c r="K7" s="2">
        <v>12</v>
      </c>
      <c r="L7" s="2">
        <v>35</v>
      </c>
    </row>
    <row r="8" spans="1:17" x14ac:dyDescent="0.35">
      <c r="H8">
        <v>920</v>
      </c>
      <c r="J8">
        <v>201</v>
      </c>
      <c r="K8" s="2">
        <v>60</v>
      </c>
      <c r="L8" s="2">
        <v>46</v>
      </c>
    </row>
    <row r="9" spans="1:17" x14ac:dyDescent="0.35">
      <c r="A9">
        <v>920</v>
      </c>
      <c r="B9">
        <v>892</v>
      </c>
      <c r="C9">
        <v>893</v>
      </c>
      <c r="D9">
        <v>895</v>
      </c>
      <c r="E9">
        <v>896</v>
      </c>
      <c r="H9">
        <v>921</v>
      </c>
      <c r="J9">
        <v>525</v>
      </c>
      <c r="K9" s="2">
        <v>90</v>
      </c>
      <c r="L9" s="2">
        <v>71</v>
      </c>
      <c r="N9">
        <v>1.61</v>
      </c>
      <c r="O9">
        <f>2.8-N9</f>
        <v>1.1899999999999997</v>
      </c>
    </row>
    <row r="10" spans="1:17" x14ac:dyDescent="0.35">
      <c r="C10">
        <v>6.49</v>
      </c>
      <c r="D10">
        <v>5.84</v>
      </c>
      <c r="F10">
        <v>3.5</v>
      </c>
      <c r="G10">
        <f>F10/3</f>
        <v>1.1666666666666667</v>
      </c>
    </row>
    <row r="11" spans="1:17" x14ac:dyDescent="0.35">
      <c r="A11">
        <v>0.34</v>
      </c>
      <c r="C11">
        <v>1.6</v>
      </c>
      <c r="D11">
        <v>1.1000000000000001</v>
      </c>
      <c r="E11">
        <v>0.3</v>
      </c>
      <c r="K11" s="2">
        <v>582</v>
      </c>
      <c r="L11" s="2">
        <v>499</v>
      </c>
    </row>
    <row r="13" spans="1:17" x14ac:dyDescent="0.35">
      <c r="Q13">
        <f>640-556</f>
        <v>84</v>
      </c>
    </row>
    <row r="14" spans="1:17" x14ac:dyDescent="0.35">
      <c r="E14">
        <v>2</v>
      </c>
      <c r="G14">
        <v>2</v>
      </c>
    </row>
    <row r="15" spans="1:17" x14ac:dyDescent="0.35">
      <c r="D15">
        <v>892</v>
      </c>
      <c r="E15">
        <v>893</v>
      </c>
      <c r="F15">
        <v>894</v>
      </c>
      <c r="G15">
        <v>895</v>
      </c>
      <c r="H15">
        <v>896</v>
      </c>
      <c r="I15">
        <v>920</v>
      </c>
      <c r="J15">
        <v>921</v>
      </c>
    </row>
    <row r="16" spans="1:17" x14ac:dyDescent="0.35">
      <c r="E16">
        <v>160</v>
      </c>
      <c r="F16">
        <v>120</v>
      </c>
      <c r="G16">
        <v>150</v>
      </c>
      <c r="H16" s="10">
        <v>30</v>
      </c>
      <c r="I16" s="10">
        <v>34</v>
      </c>
      <c r="J16" s="10">
        <v>154</v>
      </c>
    </row>
    <row r="17" spans="1:18" x14ac:dyDescent="0.35">
      <c r="R17">
        <v>210</v>
      </c>
    </row>
    <row r="18" spans="1:18" x14ac:dyDescent="0.35">
      <c r="G18" s="22">
        <v>893</v>
      </c>
      <c r="H18" s="21">
        <v>920</v>
      </c>
      <c r="I18" s="21">
        <v>894</v>
      </c>
      <c r="J18" s="22">
        <v>894</v>
      </c>
      <c r="K18" s="22">
        <v>895</v>
      </c>
      <c r="L18" s="22">
        <v>895</v>
      </c>
      <c r="M18" s="21" t="s">
        <v>12</v>
      </c>
      <c r="O18" s="23">
        <v>921</v>
      </c>
      <c r="R18">
        <v>178</v>
      </c>
    </row>
    <row r="19" spans="1:18" x14ac:dyDescent="0.35">
      <c r="G19" s="21">
        <v>70</v>
      </c>
      <c r="H19" s="23">
        <v>34</v>
      </c>
      <c r="I19" s="21">
        <v>120</v>
      </c>
      <c r="J19" s="21">
        <v>90</v>
      </c>
      <c r="K19" s="21">
        <v>80</v>
      </c>
      <c r="L19" s="21">
        <v>70</v>
      </c>
      <c r="M19" s="23">
        <v>30</v>
      </c>
      <c r="O19" s="23">
        <v>154</v>
      </c>
      <c r="R19">
        <f>R17-R18</f>
        <v>32</v>
      </c>
    </row>
    <row r="20" spans="1:18" x14ac:dyDescent="0.35">
      <c r="C20" t="s">
        <v>15</v>
      </c>
      <c r="D20" t="s">
        <v>16</v>
      </c>
      <c r="E20" t="s">
        <v>13</v>
      </c>
      <c r="F20" t="s">
        <v>14</v>
      </c>
      <c r="K20">
        <v>120</v>
      </c>
    </row>
    <row r="21" spans="1:18" x14ac:dyDescent="0.35">
      <c r="A21">
        <v>893</v>
      </c>
      <c r="B21">
        <v>160</v>
      </c>
      <c r="C21">
        <v>0</v>
      </c>
      <c r="D21">
        <v>117</v>
      </c>
      <c r="E21" s="3">
        <f>B21-D21</f>
        <v>43</v>
      </c>
      <c r="F21" s="3">
        <f>C21-E21</f>
        <v>-43</v>
      </c>
    </row>
    <row r="22" spans="1:18" x14ac:dyDescent="0.35">
      <c r="A22">
        <v>894</v>
      </c>
      <c r="B22">
        <v>120</v>
      </c>
      <c r="C22">
        <v>178</v>
      </c>
      <c r="D22">
        <v>33</v>
      </c>
      <c r="E22" s="24">
        <f t="shared" ref="E22:E26" si="0">B22-D22</f>
        <v>87</v>
      </c>
      <c r="F22">
        <f t="shared" ref="F22:F26" si="1">C22-E22</f>
        <v>91</v>
      </c>
      <c r="G22">
        <f>(154/280)*100</f>
        <v>55.000000000000007</v>
      </c>
    </row>
    <row r="23" spans="1:18" x14ac:dyDescent="0.35">
      <c r="A23">
        <v>895</v>
      </c>
      <c r="B23">
        <v>150</v>
      </c>
      <c r="C23">
        <v>201</v>
      </c>
      <c r="D23">
        <v>0</v>
      </c>
      <c r="E23" s="24">
        <f t="shared" si="0"/>
        <v>150</v>
      </c>
      <c r="F23">
        <f t="shared" si="1"/>
        <v>51</v>
      </c>
    </row>
    <row r="24" spans="1:18" x14ac:dyDescent="0.35">
      <c r="A24" t="s">
        <v>12</v>
      </c>
      <c r="B24">
        <v>30</v>
      </c>
      <c r="C24">
        <v>73</v>
      </c>
      <c r="D24">
        <v>0</v>
      </c>
      <c r="E24" s="24">
        <f t="shared" si="0"/>
        <v>30</v>
      </c>
      <c r="F24">
        <f t="shared" si="1"/>
        <v>43</v>
      </c>
      <c r="G24" s="22">
        <v>893</v>
      </c>
      <c r="H24" s="21">
        <v>920</v>
      </c>
      <c r="I24" s="21">
        <v>894</v>
      </c>
      <c r="J24" s="22">
        <v>895</v>
      </c>
      <c r="K24" s="21" t="s">
        <v>12</v>
      </c>
      <c r="L24" s="23">
        <v>921</v>
      </c>
    </row>
    <row r="25" spans="1:18" x14ac:dyDescent="0.35">
      <c r="A25">
        <v>920</v>
      </c>
      <c r="B25">
        <v>34</v>
      </c>
      <c r="C25">
        <v>0</v>
      </c>
      <c r="D25">
        <v>0</v>
      </c>
      <c r="E25" s="3">
        <f t="shared" si="0"/>
        <v>34</v>
      </c>
      <c r="F25" s="3">
        <f t="shared" si="1"/>
        <v>-34</v>
      </c>
      <c r="G25">
        <v>70</v>
      </c>
      <c r="H25">
        <v>34</v>
      </c>
      <c r="I25">
        <v>120</v>
      </c>
      <c r="J25">
        <v>80</v>
      </c>
      <c r="K25">
        <v>30</v>
      </c>
      <c r="L25">
        <v>154</v>
      </c>
    </row>
    <row r="26" spans="1:18" x14ac:dyDescent="0.35">
      <c r="A26">
        <v>921</v>
      </c>
      <c r="B26">
        <v>154</v>
      </c>
      <c r="C26">
        <v>164</v>
      </c>
      <c r="D26">
        <v>200</v>
      </c>
      <c r="E26" s="3">
        <f t="shared" si="0"/>
        <v>-46</v>
      </c>
      <c r="F26" s="3">
        <f t="shared" si="1"/>
        <v>210</v>
      </c>
      <c r="G26">
        <v>90</v>
      </c>
      <c r="J26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A12B-86D2-4873-9871-209E180C5FD9}">
  <dimension ref="F4:F8"/>
  <sheetViews>
    <sheetView workbookViewId="0">
      <selection activeCell="F8" sqref="F4:F8"/>
    </sheetView>
  </sheetViews>
  <sheetFormatPr defaultRowHeight="14.5" x14ac:dyDescent="0.35"/>
  <sheetData>
    <row r="4" spans="6:6" x14ac:dyDescent="0.35">
      <c r="F4">
        <v>25</v>
      </c>
    </row>
    <row r="5" spans="6:6" x14ac:dyDescent="0.35">
      <c r="F5">
        <v>339</v>
      </c>
    </row>
    <row r="6" spans="6:6" x14ac:dyDescent="0.35">
      <c r="F6">
        <v>105</v>
      </c>
    </row>
    <row r="7" spans="6:6" x14ac:dyDescent="0.35">
      <c r="F7">
        <v>90</v>
      </c>
    </row>
    <row r="8" spans="6:6" x14ac:dyDescent="0.35">
      <c r="F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Vallamsetti, Venkat</dc:creator>
  <cp:lastModifiedBy>Vallamsetti, Venkat</cp:lastModifiedBy>
  <dcterms:created xsi:type="dcterms:W3CDTF">2021-12-12T11:20:50Z</dcterms:created>
  <dcterms:modified xsi:type="dcterms:W3CDTF">2022-04-08T14:19:34Z</dcterms:modified>
</cp:coreProperties>
</file>