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gneticDB\data\"/>
    </mc:Choice>
  </mc:AlternateContent>
  <bookViews>
    <workbookView xWindow="0" yWindow="0" windowWidth="21570" windowHeight="8145"/>
  </bookViews>
  <sheets>
    <sheet name="uOttawa_compil" sheetId="1" r:id="rId1"/>
  </sheets>
  <calcPr calcId="152511"/>
</workbook>
</file>

<file path=xl/calcChain.xml><?xml version="1.0" encoding="utf-8"?>
<calcChain xmlns="http://schemas.openxmlformats.org/spreadsheetml/2006/main">
  <c r="B17" i="1" l="1"/>
  <c r="C17" i="1"/>
  <c r="D17" i="1"/>
  <c r="E17" i="1"/>
  <c r="G17" i="1"/>
  <c r="H17" i="1"/>
  <c r="I17" i="1"/>
  <c r="J17" i="1"/>
  <c r="L17" i="1"/>
  <c r="M17" i="1"/>
  <c r="N17" i="1"/>
  <c r="O17" i="1"/>
  <c r="C7" i="1"/>
  <c r="D7" i="1"/>
  <c r="E7" i="1"/>
  <c r="G7" i="1"/>
  <c r="H7" i="1"/>
  <c r="I7" i="1"/>
  <c r="J7" i="1"/>
  <c r="L7" i="1"/>
  <c r="M7" i="1"/>
  <c r="N7" i="1"/>
  <c r="O7" i="1"/>
  <c r="C8" i="1"/>
  <c r="D8" i="1"/>
  <c r="E8" i="1"/>
  <c r="G8" i="1"/>
  <c r="H8" i="1"/>
  <c r="I8" i="1"/>
  <c r="J8" i="1"/>
  <c r="L8" i="1"/>
  <c r="M8" i="1"/>
  <c r="N8" i="1"/>
  <c r="O8" i="1"/>
  <c r="C9" i="1"/>
  <c r="D9" i="1"/>
  <c r="E9" i="1"/>
  <c r="G9" i="1"/>
  <c r="H9" i="1"/>
  <c r="I9" i="1"/>
  <c r="J9" i="1"/>
  <c r="L9" i="1"/>
  <c r="M9" i="1"/>
  <c r="N9" i="1"/>
  <c r="O9" i="1"/>
  <c r="C10" i="1"/>
  <c r="D10" i="1"/>
  <c r="E10" i="1"/>
  <c r="G10" i="1"/>
  <c r="H10" i="1"/>
  <c r="I10" i="1"/>
  <c r="J10" i="1"/>
  <c r="L10" i="1"/>
  <c r="M10" i="1"/>
  <c r="N10" i="1"/>
  <c r="O10" i="1"/>
  <c r="C11" i="1"/>
  <c r="D11" i="1"/>
  <c r="E11" i="1"/>
  <c r="G11" i="1"/>
  <c r="H11" i="1"/>
  <c r="I11" i="1"/>
  <c r="J11" i="1"/>
  <c r="L11" i="1"/>
  <c r="M11" i="1"/>
  <c r="N11" i="1"/>
  <c r="O11" i="1"/>
  <c r="C12" i="1"/>
  <c r="D12" i="1"/>
  <c r="E12" i="1"/>
  <c r="G12" i="1"/>
  <c r="H12" i="1"/>
  <c r="I12" i="1"/>
  <c r="J12" i="1"/>
  <c r="L12" i="1"/>
  <c r="M12" i="1"/>
  <c r="N12" i="1"/>
  <c r="O12" i="1"/>
  <c r="C13" i="1"/>
  <c r="D13" i="1"/>
  <c r="E13" i="1"/>
  <c r="G13" i="1"/>
  <c r="H13" i="1"/>
  <c r="I13" i="1"/>
  <c r="J13" i="1"/>
  <c r="L13" i="1"/>
  <c r="M13" i="1"/>
  <c r="N13" i="1"/>
  <c r="O13" i="1"/>
  <c r="C14" i="1"/>
  <c r="D14" i="1"/>
  <c r="E14" i="1"/>
  <c r="G14" i="1"/>
  <c r="H14" i="1"/>
  <c r="I14" i="1"/>
  <c r="J14" i="1"/>
  <c r="L14" i="1"/>
  <c r="M14" i="1"/>
  <c r="N14" i="1"/>
  <c r="O14" i="1"/>
  <c r="C15" i="1"/>
  <c r="D15" i="1"/>
  <c r="E15" i="1"/>
  <c r="G15" i="1"/>
  <c r="H15" i="1"/>
  <c r="I15" i="1"/>
  <c r="J15" i="1"/>
  <c r="L15" i="1"/>
  <c r="M15" i="1"/>
  <c r="N15" i="1"/>
  <c r="O15" i="1"/>
  <c r="C16" i="1"/>
  <c r="D16" i="1"/>
  <c r="E16" i="1"/>
  <c r="G16" i="1"/>
  <c r="H16" i="1"/>
  <c r="I16" i="1"/>
  <c r="J16" i="1"/>
  <c r="L16" i="1"/>
  <c r="M16" i="1"/>
  <c r="N16" i="1"/>
  <c r="O16" i="1"/>
  <c r="B8" i="1"/>
  <c r="B9" i="1"/>
  <c r="B10" i="1"/>
  <c r="B11" i="1"/>
  <c r="B12" i="1"/>
  <c r="B13" i="1"/>
  <c r="B14" i="1"/>
  <c r="B15" i="1"/>
  <c r="B16" i="1"/>
  <c r="B7" i="1"/>
  <c r="B5" i="1"/>
  <c r="G2" i="1"/>
  <c r="H2" i="1"/>
  <c r="I2" i="1"/>
  <c r="L2" i="1"/>
  <c r="L5" i="1" s="1"/>
  <c r="M2" i="1"/>
  <c r="N2" i="1"/>
  <c r="G3" i="1"/>
  <c r="G5" i="1" s="1"/>
  <c r="H3" i="1"/>
  <c r="H5" i="1" s="1"/>
  <c r="I3" i="1"/>
  <c r="L3" i="1"/>
  <c r="M3" i="1"/>
  <c r="N3" i="1"/>
  <c r="C2" i="1"/>
  <c r="D2" i="1"/>
  <c r="C3" i="1"/>
  <c r="D3" i="1"/>
  <c r="B3" i="1"/>
  <c r="B2" i="1"/>
  <c r="N5" i="1" l="1"/>
  <c r="I5" i="1"/>
  <c r="D5" i="1"/>
  <c r="M5" i="1"/>
  <c r="O3" i="1"/>
  <c r="E3" i="1"/>
  <c r="C5" i="1"/>
  <c r="O2" i="1"/>
  <c r="J3" i="1"/>
  <c r="E2" i="1"/>
  <c r="J2" i="1"/>
  <c r="O5" i="1" l="1"/>
  <c r="J5" i="1"/>
  <c r="E5" i="1"/>
</calcChain>
</file>

<file path=xl/sharedStrings.xml><?xml version="1.0" encoding="utf-8"?>
<sst xmlns="http://schemas.openxmlformats.org/spreadsheetml/2006/main" count="9" uniqueCount="9">
  <si>
    <t>(URM) Unreinforced Masonry Bearing Walls</t>
  </si>
  <si>
    <t>(W2) Wood, Commercial and Industrial (&gt;5,000 sq, ft,)</t>
  </si>
  <si>
    <t>(W1) Wood, Light Frame (&lt;= 5,000 sq, ft,)</t>
  </si>
  <si>
    <t>y</t>
  </si>
  <si>
    <t>x</t>
  </si>
  <si>
    <t>z</t>
  </si>
  <si>
    <t>min</t>
  </si>
  <si>
    <t>max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</si>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</sst>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abSelected="1" topLeftCell="C59" zoomScaleNormal="100" workbookViewId="0">
      <selection activeCell="L25" sqref="L25:N96"/>
    </sheetView>
  </sheetViews>
  <sheetFormatPr baseColWidth="10"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12.7109375" bestFit="1" customWidth="1"/>
    <col min="9" max="9" width="12" bestFit="1" customWidth="1"/>
    <col min="14" max="14" width="12.7109375" bestFit="1" customWidth="1"/>
  </cols>
  <sheetData>
    <row r="1" spans="1:15" x14ac:dyDescent="0.25">
      <c r="B1" s="3" t="s">
        <v>4</v>
      </c>
      <c r="C1" s="3"/>
      <c r="D1" s="3"/>
      <c r="G1" s="3" t="s">
        <v>3</v>
      </c>
      <c r="H1" s="3"/>
      <c r="I1" s="3"/>
      <c r="L1" s="3" t="s">
        <v>5</v>
      </c>
      <c r="M1" s="3"/>
      <c r="N1" s="3"/>
    </row>
    <row r="2" spans="1:15" x14ac:dyDescent="0.25">
      <c r="A2" t="s">
        <v>6</v>
      </c>
      <c r="B2" s="2">
        <f>MIN(B20:B96)</f>
        <v>-2.4279953504446799E-4</v>
      </c>
      <c r="C2" s="2">
        <f t="shared" ref="C2:D2" si="0">MIN(C20:C96)</f>
        <v>-2.5844573974609299E-4</v>
      </c>
      <c r="D2" s="2">
        <f t="shared" si="0"/>
        <v>-2.55584716796875E-4</v>
      </c>
      <c r="E2">
        <f>MIN(B2:D2)</f>
        <v>-2.5844573974609299E-4</v>
      </c>
      <c r="G2" s="2">
        <f t="shared" ref="G2:I2" si="1">MIN(G20:G96)</f>
        <v>14354.34375</v>
      </c>
      <c r="H2" s="2">
        <f t="shared" si="1"/>
        <v>9462.880859375</v>
      </c>
      <c r="I2" s="2">
        <f t="shared" si="1"/>
        <v>16315.3671875</v>
      </c>
      <c r="J2">
        <f t="shared" ref="J2" si="2">MIN(G2:I2)</f>
        <v>9462.880859375</v>
      </c>
      <c r="L2" s="2">
        <f t="shared" ref="L2:O2" si="3">MIN(L20:L96)</f>
        <v>-46538.05859375</v>
      </c>
      <c r="M2" s="2">
        <f t="shared" si="3"/>
        <v>-48527.2578125</v>
      </c>
      <c r="N2" s="2">
        <f t="shared" si="3"/>
        <v>-48284.56640625</v>
      </c>
      <c r="O2">
        <f t="shared" ref="O2" si="4">MIN(L2:N2)</f>
        <v>-48527.2578125</v>
      </c>
    </row>
    <row r="3" spans="1:15" x14ac:dyDescent="0.25">
      <c r="A3" t="s">
        <v>7</v>
      </c>
      <c r="B3" s="2">
        <f>MAX(B21:B97)</f>
        <v>1.25885009765625E-4</v>
      </c>
      <c r="C3" s="2">
        <f t="shared" ref="C3:D3" si="5">MAX(C21:C97)</f>
        <v>2.899169921875E-4</v>
      </c>
      <c r="D3" s="2">
        <f t="shared" si="5"/>
        <v>1.51887536048889E-4</v>
      </c>
      <c r="E3">
        <f>MAX(B3:D3)</f>
        <v>2.899169921875E-4</v>
      </c>
      <c r="G3" s="2">
        <f t="shared" ref="G3:I3" si="6">MAX(G21:G97)</f>
        <v>96752.125</v>
      </c>
      <c r="H3" s="2">
        <f t="shared" si="6"/>
        <v>31432.7578125</v>
      </c>
      <c r="I3" s="2">
        <f t="shared" si="6"/>
        <v>19737.525390625</v>
      </c>
      <c r="J3">
        <f t="shared" ref="J3" si="7">MAX(G3:I3)</f>
        <v>96752.125</v>
      </c>
      <c r="L3" s="2">
        <f t="shared" ref="L3:O3" si="8">MAX(L21:L97)</f>
        <v>-11203.87109375</v>
      </c>
      <c r="M3" s="2">
        <f t="shared" si="8"/>
        <v>-35721.59765625</v>
      </c>
      <c r="N3" s="2">
        <f t="shared" si="8"/>
        <v>-42996.5390625</v>
      </c>
      <c r="O3">
        <f t="shared" ref="O3" si="9">MAX(L3:N3)</f>
        <v>-11203.87109375</v>
      </c>
    </row>
    <row r="4" spans="1:15" x14ac:dyDescent="0.25">
      <c r="B4" s="2"/>
      <c r="C4" s="2"/>
      <c r="D4" s="2"/>
      <c r="G4" s="2"/>
      <c r="H4" s="2"/>
      <c r="I4" s="2"/>
      <c r="L4" s="2"/>
      <c r="M4" s="2"/>
      <c r="N4" s="2"/>
    </row>
    <row r="5" spans="1:15" x14ac:dyDescent="0.25">
      <c r="A5" t="s">
        <v>8</v>
      </c>
      <c r="B5" s="2">
        <f>(B3-B2)/9</f>
        <v>4.0964949423343664E-5</v>
      </c>
      <c r="C5" s="2">
        <f t="shared" ref="C5:O5" si="10">C3-C2</f>
        <v>5.4836273193359299E-4</v>
      </c>
      <c r="D5" s="2">
        <f t="shared" si="10"/>
        <v>4.07472252845764E-4</v>
      </c>
      <c r="E5" s="2">
        <f t="shared" si="10"/>
        <v>5.4836273193359299E-4</v>
      </c>
      <c r="F5" s="2"/>
      <c r="G5" s="2">
        <f t="shared" si="10"/>
        <v>82397.78125</v>
      </c>
      <c r="H5" s="2">
        <f t="shared" si="10"/>
        <v>21969.876953125</v>
      </c>
      <c r="I5" s="2">
        <f t="shared" si="10"/>
        <v>3422.158203125</v>
      </c>
      <c r="J5" s="2">
        <f t="shared" si="10"/>
        <v>87289.244140625</v>
      </c>
      <c r="K5" s="2"/>
      <c r="L5" s="2">
        <f t="shared" si="10"/>
        <v>35334.1875</v>
      </c>
      <c r="M5" s="2">
        <f t="shared" si="10"/>
        <v>12805.66015625</v>
      </c>
      <c r="N5" s="2">
        <f t="shared" si="10"/>
        <v>5288.02734375</v>
      </c>
      <c r="O5" s="2">
        <f t="shared" si="10"/>
        <v>37323.38671875</v>
      </c>
    </row>
    <row r="6" spans="1:15" x14ac:dyDescent="0.25">
      <c r="B6" s="2"/>
      <c r="C6" s="2"/>
      <c r="D6" s="2"/>
      <c r="G6" s="2"/>
      <c r="H6" s="2"/>
      <c r="I6" s="2"/>
      <c r="L6" s="2"/>
      <c r="M6" s="2"/>
      <c r="N6" s="2"/>
    </row>
    <row r="7" spans="1:15" x14ac:dyDescent="0.25">
      <c r="A7">
        <v>0</v>
      </c>
      <c r="B7" s="2">
        <f>$B$2+$A7*$B$5</f>
        <v>-2.4279953504446799E-4</v>
      </c>
      <c r="C7" s="2">
        <f t="shared" ref="C7:O7" si="11">$B$2+$A7*$B$5</f>
        <v>-2.4279953504446799E-4</v>
      </c>
      <c r="D7" s="2">
        <f t="shared" si="11"/>
        <v>-2.4279953504446799E-4</v>
      </c>
      <c r="E7" s="2">
        <f t="shared" si="11"/>
        <v>-2.4279953504446799E-4</v>
      </c>
      <c r="F7" s="2"/>
      <c r="G7" s="2">
        <f t="shared" si="11"/>
        <v>-2.4279953504446799E-4</v>
      </c>
      <c r="H7" s="2">
        <f t="shared" si="11"/>
        <v>-2.4279953504446799E-4</v>
      </c>
      <c r="I7" s="2">
        <f t="shared" si="11"/>
        <v>-2.4279953504446799E-4</v>
      </c>
      <c r="J7" s="2">
        <f t="shared" si="11"/>
        <v>-2.4279953504446799E-4</v>
      </c>
      <c r="K7" s="2"/>
      <c r="L7" s="2">
        <f t="shared" si="11"/>
        <v>-2.4279953504446799E-4</v>
      </c>
      <c r="M7" s="2">
        <f t="shared" si="11"/>
        <v>-2.4279953504446799E-4</v>
      </c>
      <c r="N7" s="2">
        <f t="shared" si="11"/>
        <v>-2.4279953504446799E-4</v>
      </c>
      <c r="O7" s="2">
        <f t="shared" si="11"/>
        <v>-2.4279953504446799E-4</v>
      </c>
    </row>
    <row r="8" spans="1:15" x14ac:dyDescent="0.25">
      <c r="A8">
        <v>1</v>
      </c>
      <c r="B8" s="2">
        <f t="shared" ref="B8:O17" si="12">$B$2+$A8*$B$5</f>
        <v>-2.0183458562112431E-4</v>
      </c>
      <c r="C8" s="2">
        <f t="shared" si="12"/>
        <v>-2.0183458562112431E-4</v>
      </c>
      <c r="D8" s="2">
        <f t="shared" si="12"/>
        <v>-2.0183458562112431E-4</v>
      </c>
      <c r="E8" s="2">
        <f t="shared" si="12"/>
        <v>-2.0183458562112431E-4</v>
      </c>
      <c r="F8" s="2"/>
      <c r="G8" s="2">
        <f t="shared" si="12"/>
        <v>-2.0183458562112431E-4</v>
      </c>
      <c r="H8" s="2">
        <f t="shared" si="12"/>
        <v>-2.0183458562112431E-4</v>
      </c>
      <c r="I8" s="2">
        <f t="shared" si="12"/>
        <v>-2.0183458562112431E-4</v>
      </c>
      <c r="J8" s="2">
        <f t="shared" si="12"/>
        <v>-2.0183458562112431E-4</v>
      </c>
      <c r="K8" s="2"/>
      <c r="L8" s="2">
        <f t="shared" si="12"/>
        <v>-2.0183458562112431E-4</v>
      </c>
      <c r="M8" s="2">
        <f t="shared" si="12"/>
        <v>-2.0183458562112431E-4</v>
      </c>
      <c r="N8" s="2">
        <f t="shared" si="12"/>
        <v>-2.0183458562112431E-4</v>
      </c>
      <c r="O8" s="2">
        <f t="shared" si="12"/>
        <v>-2.0183458562112431E-4</v>
      </c>
    </row>
    <row r="9" spans="1:15" x14ac:dyDescent="0.25">
      <c r="A9">
        <v>2</v>
      </c>
      <c r="B9" s="2">
        <f t="shared" si="12"/>
        <v>-1.6086963619778066E-4</v>
      </c>
      <c r="C9" s="2">
        <f t="shared" si="12"/>
        <v>-1.6086963619778066E-4</v>
      </c>
      <c r="D9" s="2">
        <f t="shared" si="12"/>
        <v>-1.6086963619778066E-4</v>
      </c>
      <c r="E9" s="2">
        <f t="shared" si="12"/>
        <v>-1.6086963619778066E-4</v>
      </c>
      <c r="F9" s="2"/>
      <c r="G9" s="2">
        <f t="shared" si="12"/>
        <v>-1.6086963619778066E-4</v>
      </c>
      <c r="H9" s="2">
        <f t="shared" si="12"/>
        <v>-1.6086963619778066E-4</v>
      </c>
      <c r="I9" s="2">
        <f t="shared" si="12"/>
        <v>-1.6086963619778066E-4</v>
      </c>
      <c r="J9" s="2">
        <f t="shared" si="12"/>
        <v>-1.6086963619778066E-4</v>
      </c>
      <c r="K9" s="2"/>
      <c r="L9" s="2">
        <f t="shared" si="12"/>
        <v>-1.6086963619778066E-4</v>
      </c>
      <c r="M9" s="2">
        <f t="shared" si="12"/>
        <v>-1.6086963619778066E-4</v>
      </c>
      <c r="N9" s="2">
        <f t="shared" si="12"/>
        <v>-1.6086963619778066E-4</v>
      </c>
      <c r="O9" s="2">
        <f t="shared" si="12"/>
        <v>-1.6086963619778066E-4</v>
      </c>
    </row>
    <row r="10" spans="1:15" x14ac:dyDescent="0.25">
      <c r="A10">
        <v>3</v>
      </c>
      <c r="B10" s="2">
        <f t="shared" si="12"/>
        <v>-1.1990468677443698E-4</v>
      </c>
      <c r="C10" s="2">
        <f t="shared" si="12"/>
        <v>-1.1990468677443698E-4</v>
      </c>
      <c r="D10" s="2">
        <f t="shared" si="12"/>
        <v>-1.1990468677443698E-4</v>
      </c>
      <c r="E10" s="2">
        <f t="shared" si="12"/>
        <v>-1.1990468677443698E-4</v>
      </c>
      <c r="F10" s="2"/>
      <c r="G10" s="2">
        <f t="shared" si="12"/>
        <v>-1.1990468677443698E-4</v>
      </c>
      <c r="H10" s="2">
        <f t="shared" si="12"/>
        <v>-1.1990468677443698E-4</v>
      </c>
      <c r="I10" s="2">
        <f t="shared" si="12"/>
        <v>-1.1990468677443698E-4</v>
      </c>
      <c r="J10" s="2">
        <f t="shared" si="12"/>
        <v>-1.1990468677443698E-4</v>
      </c>
      <c r="K10" s="2"/>
      <c r="L10" s="2">
        <f t="shared" si="12"/>
        <v>-1.1990468677443698E-4</v>
      </c>
      <c r="M10" s="2">
        <f t="shared" si="12"/>
        <v>-1.1990468677443698E-4</v>
      </c>
      <c r="N10" s="2">
        <f t="shared" si="12"/>
        <v>-1.1990468677443698E-4</v>
      </c>
      <c r="O10" s="2">
        <f t="shared" si="12"/>
        <v>-1.1990468677443698E-4</v>
      </c>
    </row>
    <row r="11" spans="1:15" x14ac:dyDescent="0.25">
      <c r="A11">
        <v>4</v>
      </c>
      <c r="B11" s="2">
        <f t="shared" si="12"/>
        <v>-7.8939737351093334E-5</v>
      </c>
      <c r="C11" s="2">
        <f t="shared" si="12"/>
        <v>-7.8939737351093334E-5</v>
      </c>
      <c r="D11" s="2">
        <f t="shared" si="12"/>
        <v>-7.8939737351093334E-5</v>
      </c>
      <c r="E11" s="2">
        <f t="shared" si="12"/>
        <v>-7.8939737351093334E-5</v>
      </c>
      <c r="F11" s="2"/>
      <c r="G11" s="2">
        <f t="shared" si="12"/>
        <v>-7.8939737351093334E-5</v>
      </c>
      <c r="H11" s="2">
        <f t="shared" si="12"/>
        <v>-7.8939737351093334E-5</v>
      </c>
      <c r="I11" s="2">
        <f t="shared" si="12"/>
        <v>-7.8939737351093334E-5</v>
      </c>
      <c r="J11" s="2">
        <f t="shared" si="12"/>
        <v>-7.8939737351093334E-5</v>
      </c>
      <c r="K11" s="2"/>
      <c r="L11" s="2">
        <f t="shared" si="12"/>
        <v>-7.8939737351093334E-5</v>
      </c>
      <c r="M11" s="2">
        <f t="shared" si="12"/>
        <v>-7.8939737351093334E-5</v>
      </c>
      <c r="N11" s="2">
        <f t="shared" si="12"/>
        <v>-7.8939737351093334E-5</v>
      </c>
      <c r="O11" s="2">
        <f t="shared" si="12"/>
        <v>-7.8939737351093334E-5</v>
      </c>
    </row>
    <row r="12" spans="1:15" x14ac:dyDescent="0.25">
      <c r="A12">
        <v>5</v>
      </c>
      <c r="B12" s="2">
        <f t="shared" si="12"/>
        <v>-3.7974787927749684E-5</v>
      </c>
      <c r="C12" s="2">
        <f t="shared" si="12"/>
        <v>-3.7974787927749684E-5</v>
      </c>
      <c r="D12" s="2">
        <f t="shared" si="12"/>
        <v>-3.7974787927749684E-5</v>
      </c>
      <c r="E12" s="2">
        <f t="shared" si="12"/>
        <v>-3.7974787927749684E-5</v>
      </c>
      <c r="F12" s="2"/>
      <c r="G12" s="2">
        <f t="shared" si="12"/>
        <v>-3.7974787927749684E-5</v>
      </c>
      <c r="H12" s="2">
        <f t="shared" si="12"/>
        <v>-3.7974787927749684E-5</v>
      </c>
      <c r="I12" s="2">
        <f t="shared" si="12"/>
        <v>-3.7974787927749684E-5</v>
      </c>
      <c r="J12" s="2">
        <f t="shared" si="12"/>
        <v>-3.7974787927749684E-5</v>
      </c>
      <c r="K12" s="2"/>
      <c r="L12" s="2">
        <f t="shared" si="12"/>
        <v>-3.7974787927749684E-5</v>
      </c>
      <c r="M12" s="2">
        <f t="shared" si="12"/>
        <v>-3.7974787927749684E-5</v>
      </c>
      <c r="N12" s="2">
        <f t="shared" si="12"/>
        <v>-3.7974787927749684E-5</v>
      </c>
      <c r="O12" s="2">
        <f t="shared" si="12"/>
        <v>-3.7974787927749684E-5</v>
      </c>
    </row>
    <row r="13" spans="1:15" x14ac:dyDescent="0.25">
      <c r="A13">
        <v>6</v>
      </c>
      <c r="B13" s="2">
        <f t="shared" si="12"/>
        <v>2.9901614955940212E-6</v>
      </c>
      <c r="C13" s="2">
        <f t="shared" si="12"/>
        <v>2.9901614955940212E-6</v>
      </c>
      <c r="D13" s="2">
        <f t="shared" si="12"/>
        <v>2.9901614955940212E-6</v>
      </c>
      <c r="E13" s="2">
        <f t="shared" si="12"/>
        <v>2.9901614955940212E-6</v>
      </c>
      <c r="F13" s="2"/>
      <c r="G13" s="2">
        <f t="shared" si="12"/>
        <v>2.9901614955940212E-6</v>
      </c>
      <c r="H13" s="2">
        <f t="shared" si="12"/>
        <v>2.9901614955940212E-6</v>
      </c>
      <c r="I13" s="2">
        <f t="shared" si="12"/>
        <v>2.9901614955940212E-6</v>
      </c>
      <c r="J13" s="2">
        <f t="shared" si="12"/>
        <v>2.9901614955940212E-6</v>
      </c>
      <c r="K13" s="2"/>
      <c r="L13" s="2">
        <f t="shared" si="12"/>
        <v>2.9901614955940212E-6</v>
      </c>
      <c r="M13" s="2">
        <f t="shared" si="12"/>
        <v>2.9901614955940212E-6</v>
      </c>
      <c r="N13" s="2">
        <f t="shared" si="12"/>
        <v>2.9901614955940212E-6</v>
      </c>
      <c r="O13" s="2">
        <f t="shared" si="12"/>
        <v>2.9901614955940212E-6</v>
      </c>
    </row>
    <row r="14" spans="1:15" x14ac:dyDescent="0.25">
      <c r="A14">
        <v>7</v>
      </c>
      <c r="B14" s="2">
        <f t="shared" si="12"/>
        <v>4.3955110918937672E-5</v>
      </c>
      <c r="C14" s="2">
        <f t="shared" si="12"/>
        <v>4.3955110918937672E-5</v>
      </c>
      <c r="D14" s="2">
        <f t="shared" si="12"/>
        <v>4.3955110918937672E-5</v>
      </c>
      <c r="E14" s="2">
        <f t="shared" si="12"/>
        <v>4.3955110918937672E-5</v>
      </c>
      <c r="F14" s="2"/>
      <c r="G14" s="2">
        <f t="shared" si="12"/>
        <v>4.3955110918937672E-5</v>
      </c>
      <c r="H14" s="2">
        <f t="shared" si="12"/>
        <v>4.3955110918937672E-5</v>
      </c>
      <c r="I14" s="2">
        <f t="shared" si="12"/>
        <v>4.3955110918937672E-5</v>
      </c>
      <c r="J14" s="2">
        <f t="shared" si="12"/>
        <v>4.3955110918937672E-5</v>
      </c>
      <c r="K14" s="2"/>
      <c r="L14" s="2">
        <f t="shared" si="12"/>
        <v>4.3955110918937672E-5</v>
      </c>
      <c r="M14" s="2">
        <f t="shared" si="12"/>
        <v>4.3955110918937672E-5</v>
      </c>
      <c r="N14" s="2">
        <f t="shared" si="12"/>
        <v>4.3955110918937672E-5</v>
      </c>
      <c r="O14" s="2">
        <f t="shared" si="12"/>
        <v>4.3955110918937672E-5</v>
      </c>
    </row>
    <row r="15" spans="1:15" x14ac:dyDescent="0.25">
      <c r="A15">
        <v>8</v>
      </c>
      <c r="B15" s="2">
        <f t="shared" si="12"/>
        <v>8.4920060342281322E-5</v>
      </c>
      <c r="C15" s="2">
        <f t="shared" si="12"/>
        <v>8.4920060342281322E-5</v>
      </c>
      <c r="D15" s="2">
        <f t="shared" si="12"/>
        <v>8.4920060342281322E-5</v>
      </c>
      <c r="E15" s="2">
        <f t="shared" si="12"/>
        <v>8.4920060342281322E-5</v>
      </c>
      <c r="F15" s="2"/>
      <c r="G15" s="2">
        <f t="shared" si="12"/>
        <v>8.4920060342281322E-5</v>
      </c>
      <c r="H15" s="2">
        <f t="shared" si="12"/>
        <v>8.4920060342281322E-5</v>
      </c>
      <c r="I15" s="2">
        <f t="shared" si="12"/>
        <v>8.4920060342281322E-5</v>
      </c>
      <c r="J15" s="2">
        <f t="shared" si="12"/>
        <v>8.4920060342281322E-5</v>
      </c>
      <c r="K15" s="2"/>
      <c r="L15" s="2">
        <f t="shared" si="12"/>
        <v>8.4920060342281322E-5</v>
      </c>
      <c r="M15" s="2">
        <f t="shared" si="12"/>
        <v>8.4920060342281322E-5</v>
      </c>
      <c r="N15" s="2">
        <f t="shared" si="12"/>
        <v>8.4920060342281322E-5</v>
      </c>
      <c r="O15" s="2">
        <f t="shared" si="12"/>
        <v>8.4920060342281322E-5</v>
      </c>
    </row>
    <row r="16" spans="1:15" x14ac:dyDescent="0.25">
      <c r="A16">
        <v>9</v>
      </c>
      <c r="B16" s="2">
        <f t="shared" si="12"/>
        <v>1.2588500976562497E-4</v>
      </c>
      <c r="C16" s="2">
        <f t="shared" si="12"/>
        <v>1.2588500976562497E-4</v>
      </c>
      <c r="D16" s="2">
        <f t="shared" si="12"/>
        <v>1.2588500976562497E-4</v>
      </c>
      <c r="E16" s="2">
        <f t="shared" si="12"/>
        <v>1.2588500976562497E-4</v>
      </c>
      <c r="F16" s="2"/>
      <c r="G16" s="2">
        <f t="shared" si="12"/>
        <v>1.2588500976562497E-4</v>
      </c>
      <c r="H16" s="2">
        <f t="shared" si="12"/>
        <v>1.2588500976562497E-4</v>
      </c>
      <c r="I16" s="2">
        <f t="shared" si="12"/>
        <v>1.2588500976562497E-4</v>
      </c>
      <c r="J16" s="2">
        <f t="shared" si="12"/>
        <v>1.2588500976562497E-4</v>
      </c>
      <c r="K16" s="2"/>
      <c r="L16" s="2">
        <f t="shared" si="12"/>
        <v>1.2588500976562497E-4</v>
      </c>
      <c r="M16" s="2">
        <f t="shared" si="12"/>
        <v>1.2588500976562497E-4</v>
      </c>
      <c r="N16" s="2">
        <f t="shared" si="12"/>
        <v>1.2588500976562497E-4</v>
      </c>
      <c r="O16" s="2">
        <f t="shared" si="12"/>
        <v>1.2588500976562497E-4</v>
      </c>
    </row>
    <row r="17" spans="1:24" x14ac:dyDescent="0.25">
      <c r="A17">
        <v>10</v>
      </c>
      <c r="B17" s="2">
        <f t="shared" si="12"/>
        <v>1.6684995918896862E-4</v>
      </c>
      <c r="C17" s="2">
        <f t="shared" si="12"/>
        <v>1.6684995918896862E-4</v>
      </c>
      <c r="D17" s="2">
        <f t="shared" si="12"/>
        <v>1.6684995918896862E-4</v>
      </c>
      <c r="E17" s="2">
        <f t="shared" si="12"/>
        <v>1.6684995918896862E-4</v>
      </c>
      <c r="F17" s="2"/>
      <c r="G17" s="2">
        <f t="shared" si="12"/>
        <v>1.6684995918896862E-4</v>
      </c>
      <c r="H17" s="2">
        <f t="shared" si="12"/>
        <v>1.6684995918896862E-4</v>
      </c>
      <c r="I17" s="2">
        <f t="shared" si="12"/>
        <v>1.6684995918896862E-4</v>
      </c>
      <c r="J17" s="2">
        <f t="shared" si="12"/>
        <v>1.6684995918896862E-4</v>
      </c>
      <c r="K17" s="2"/>
      <c r="L17" s="2">
        <f t="shared" si="12"/>
        <v>1.6684995918896862E-4</v>
      </c>
      <c r="M17" s="2">
        <f t="shared" si="12"/>
        <v>1.6684995918896862E-4</v>
      </c>
      <c r="N17" s="2">
        <f t="shared" si="12"/>
        <v>1.6684995918896862E-4</v>
      </c>
      <c r="O17" s="2">
        <f t="shared" si="12"/>
        <v>1.6684995918896862E-4</v>
      </c>
    </row>
    <row r="18" spans="1:24" x14ac:dyDescent="0.25">
      <c r="B18" s="2"/>
      <c r="C18" s="2"/>
      <c r="D18" s="2"/>
      <c r="G18" s="2"/>
      <c r="H18" s="2"/>
      <c r="I18" s="2"/>
      <c r="L18" s="2"/>
      <c r="M18" s="2"/>
      <c r="N18" s="2"/>
    </row>
    <row r="19" spans="1:24" x14ac:dyDescent="0.25">
      <c r="B19">
        <v>1</v>
      </c>
      <c r="C19">
        <v>2</v>
      </c>
      <c r="D19">
        <v>3</v>
      </c>
      <c r="G19">
        <v>1</v>
      </c>
      <c r="H19">
        <v>2</v>
      </c>
      <c r="I19">
        <v>3</v>
      </c>
      <c r="L19">
        <v>1</v>
      </c>
      <c r="M19">
        <v>2</v>
      </c>
      <c r="N19">
        <v>3</v>
      </c>
    </row>
    <row r="20" spans="1:24" x14ac:dyDescent="0.25">
      <c r="B20">
        <v>2.84500420093536E-5</v>
      </c>
      <c r="C20">
        <v>5.340576171875E-5</v>
      </c>
      <c r="D20">
        <v>6.866455078125E-5</v>
      </c>
      <c r="G20">
        <v>21844.201171875</v>
      </c>
      <c r="H20">
        <v>15671.306640625</v>
      </c>
      <c r="I20">
        <v>17522.705078125</v>
      </c>
    </row>
    <row r="21" spans="1:24" x14ac:dyDescent="0.25">
      <c r="B21">
        <v>6.7252549342811094E-5</v>
      </c>
      <c r="C21">
        <v>-4.76837158203125E-5</v>
      </c>
      <c r="D21">
        <v>-4.00543212890625E-5</v>
      </c>
      <c r="G21">
        <v>44947.515625</v>
      </c>
      <c r="H21">
        <v>18447.896484375</v>
      </c>
      <c r="I21">
        <v>19411.658203125</v>
      </c>
    </row>
    <row r="22" spans="1:24" x14ac:dyDescent="0.25">
      <c r="B22">
        <v>-7.4580311775207506E-5</v>
      </c>
      <c r="C22">
        <v>-9.5367431640625E-5</v>
      </c>
      <c r="D22">
        <v>2.09808349609375E-5</v>
      </c>
      <c r="G22">
        <v>44437.1015625</v>
      </c>
      <c r="H22">
        <v>18062.431640625</v>
      </c>
      <c r="I22">
        <v>18161.61328125</v>
      </c>
    </row>
    <row r="23" spans="1:24" x14ac:dyDescent="0.25">
      <c r="B23">
        <v>-7.8732147812843296E-5</v>
      </c>
      <c r="C23">
        <v>4.5955181121826097E-5</v>
      </c>
      <c r="D23">
        <v>4.1961669921875E-5</v>
      </c>
      <c r="G23">
        <v>38814.8671875</v>
      </c>
      <c r="H23">
        <v>19392.4609375</v>
      </c>
      <c r="I23">
        <v>18205.966796875</v>
      </c>
    </row>
    <row r="24" spans="1:24" x14ac:dyDescent="0.25">
      <c r="B24">
        <v>-1.34781002998352E-4</v>
      </c>
      <c r="C24">
        <v>7.1525573730468696E-5</v>
      </c>
      <c r="D24">
        <v>1.51887536048889E-4</v>
      </c>
      <c r="G24">
        <v>50926.5859375</v>
      </c>
      <c r="H24">
        <v>19130.00390625</v>
      </c>
      <c r="I24">
        <v>17515.189453125</v>
      </c>
    </row>
    <row r="25" spans="1:24" x14ac:dyDescent="0.25">
      <c r="B25">
        <v>-7.4863433837890598E-5</v>
      </c>
      <c r="C25">
        <v>1.5068054199218701E-4</v>
      </c>
      <c r="D25">
        <v>1.3160705566406201E-4</v>
      </c>
      <c r="G25">
        <v>20116.701171875</v>
      </c>
      <c r="H25">
        <v>19573.671875</v>
      </c>
      <c r="I25">
        <v>18638.634765625</v>
      </c>
      <c r="L25">
        <v>-36914.09375</v>
      </c>
      <c r="M25">
        <v>-42467.44140625</v>
      </c>
      <c r="N25">
        <v>-48017.6640625</v>
      </c>
      <c r="X25" s="4" t="s">
        <v>1</v>
      </c>
    </row>
    <row r="26" spans="1:24" x14ac:dyDescent="0.25">
      <c r="B26">
        <v>1.47819519042968E-5</v>
      </c>
      <c r="C26">
        <v>-4.8220157623291002E-5</v>
      </c>
      <c r="D26">
        <v>-8.392333984375E-5</v>
      </c>
      <c r="G26">
        <v>21166.904296875</v>
      </c>
      <c r="H26">
        <v>17064.26953125</v>
      </c>
      <c r="I26">
        <v>18800.021484375</v>
      </c>
      <c r="L26">
        <v>-32161.400390625</v>
      </c>
      <c r="M26">
        <v>-46401.9140625</v>
      </c>
      <c r="N26">
        <v>-43589.640625</v>
      </c>
      <c r="X26" s="4" t="s">
        <v>0</v>
      </c>
    </row>
    <row r="27" spans="1:24" x14ac:dyDescent="0.25">
      <c r="B27">
        <v>4.1236169636249502E-5</v>
      </c>
      <c r="C27">
        <v>-6.9618225097656196E-5</v>
      </c>
      <c r="D27">
        <v>-5.53131103515625E-5</v>
      </c>
      <c r="G27">
        <v>50349.53515625</v>
      </c>
      <c r="H27">
        <v>14992.2734375</v>
      </c>
      <c r="I27">
        <v>18704.3671875</v>
      </c>
      <c r="L27">
        <v>-27045.462890625</v>
      </c>
      <c r="M27">
        <v>-48527.2578125</v>
      </c>
      <c r="N27">
        <v>-42996.5390625</v>
      </c>
      <c r="X27" s="4" t="s">
        <v>2</v>
      </c>
    </row>
    <row r="28" spans="1:24" x14ac:dyDescent="0.25">
      <c r="B28">
        <v>4.6836212277412398E-6</v>
      </c>
      <c r="C28">
        <v>-8.7738037109375E-5</v>
      </c>
      <c r="D28">
        <v>7.62939453125E-6</v>
      </c>
      <c r="G28">
        <v>46707.30078125</v>
      </c>
      <c r="H28">
        <v>17743.44921875</v>
      </c>
      <c r="I28">
        <v>19737.525390625</v>
      </c>
      <c r="L28">
        <v>-29284.720703125</v>
      </c>
      <c r="M28">
        <v>-45024.5234375</v>
      </c>
      <c r="N28">
        <v>-44990.29296875</v>
      </c>
    </row>
    <row r="29" spans="1:24" x14ac:dyDescent="0.25">
      <c r="B29">
        <v>-3.3378601074218699E-6</v>
      </c>
      <c r="C29">
        <v>2.899169921875E-4</v>
      </c>
      <c r="D29">
        <v>2.09808349609375E-5</v>
      </c>
      <c r="G29">
        <v>23091.154296875</v>
      </c>
      <c r="H29">
        <v>17085.66015625</v>
      </c>
      <c r="I29">
        <v>18417.33984375</v>
      </c>
      <c r="L29">
        <v>-25210.486328125</v>
      </c>
      <c r="M29">
        <v>-43049.28515625</v>
      </c>
      <c r="N29">
        <v>-44024.171875</v>
      </c>
    </row>
    <row r="30" spans="1:24" x14ac:dyDescent="0.25">
      <c r="B30">
        <v>-8.8214874267578108E-6</v>
      </c>
      <c r="C30">
        <v>-2.40325927734375E-4</v>
      </c>
      <c r="D30">
        <v>2.86102294921875E-5</v>
      </c>
      <c r="G30">
        <v>23474.16015625</v>
      </c>
      <c r="H30">
        <v>21115.830078125</v>
      </c>
      <c r="I30">
        <v>18877.794921875</v>
      </c>
      <c r="L30">
        <v>-25212.34765625</v>
      </c>
      <c r="M30">
        <v>-45559.671875</v>
      </c>
      <c r="N30">
        <v>-44943.3828125</v>
      </c>
    </row>
    <row r="31" spans="1:24" x14ac:dyDescent="0.25">
      <c r="B31">
        <v>6.1988830566406199E-6</v>
      </c>
      <c r="C31">
        <v>9.4175338745117106E-5</v>
      </c>
      <c r="D31">
        <v>1.068115234375E-4</v>
      </c>
      <c r="G31">
        <v>24399.62109375</v>
      </c>
      <c r="H31">
        <v>18706.8359375</v>
      </c>
      <c r="I31">
        <v>16833.20703125</v>
      </c>
      <c r="L31">
        <v>-26642.767578125</v>
      </c>
      <c r="M31">
        <v>-46744.87890625</v>
      </c>
      <c r="N31">
        <v>-45015.39453125</v>
      </c>
    </row>
    <row r="32" spans="1:24" x14ac:dyDescent="0.25">
      <c r="B32">
        <v>0</v>
      </c>
      <c r="C32">
        <v>7.1287155151367106E-5</v>
      </c>
      <c r="D32">
        <v>9.5367431640625E-5</v>
      </c>
      <c r="G32">
        <v>32358.138671875</v>
      </c>
      <c r="H32">
        <v>18862.8515625</v>
      </c>
      <c r="I32">
        <v>16315.3671875</v>
      </c>
      <c r="L32">
        <v>-32594.837890625</v>
      </c>
      <c r="M32">
        <v>-46739.234375</v>
      </c>
      <c r="N32">
        <v>-47898.078125</v>
      </c>
    </row>
    <row r="33" spans="2:14" x14ac:dyDescent="0.25">
      <c r="B33">
        <v>1.25914812088012E-6</v>
      </c>
      <c r="C33">
        <v>-2.0027160644531199E-5</v>
      </c>
      <c r="D33">
        <v>6.4849853515625E-5</v>
      </c>
      <c r="G33">
        <v>64839.171875</v>
      </c>
      <c r="H33">
        <v>18128.28125</v>
      </c>
      <c r="I33">
        <v>18377.73046875</v>
      </c>
      <c r="L33">
        <v>-27964.984375</v>
      </c>
      <c r="M33">
        <v>-46102.12109375</v>
      </c>
      <c r="N33">
        <v>-43411.21484375</v>
      </c>
    </row>
    <row r="34" spans="2:14" x14ac:dyDescent="0.25">
      <c r="B34">
        <v>5.1937997341155999E-5</v>
      </c>
      <c r="C34">
        <v>-1.068115234375E-4</v>
      </c>
      <c r="D34">
        <v>1.9073486328125E-6</v>
      </c>
      <c r="G34">
        <v>72403.4609375</v>
      </c>
      <c r="H34">
        <v>17536.580078125</v>
      </c>
      <c r="I34">
        <v>17264.935546875</v>
      </c>
      <c r="L34">
        <v>-18997.34375</v>
      </c>
      <c r="M34">
        <v>-43767.48828125</v>
      </c>
      <c r="N34">
        <v>-45317.46484375</v>
      </c>
    </row>
    <row r="35" spans="2:14" x14ac:dyDescent="0.25">
      <c r="B35">
        <v>3.8929283618927002E-5</v>
      </c>
      <c r="C35">
        <v>1.4495849609375E-4</v>
      </c>
      <c r="D35">
        <v>-5.7220458984375E-5</v>
      </c>
      <c r="G35">
        <v>35793.80859375</v>
      </c>
      <c r="H35">
        <v>18843.611328125</v>
      </c>
      <c r="I35">
        <v>18651.548828125</v>
      </c>
      <c r="L35">
        <v>-21658.353515625</v>
      </c>
      <c r="M35">
        <v>-42208.296875</v>
      </c>
      <c r="N35">
        <v>-46360.36328125</v>
      </c>
    </row>
    <row r="36" spans="2:14" x14ac:dyDescent="0.25">
      <c r="B36">
        <v>-1.8119812011718699E-5</v>
      </c>
      <c r="C36">
        <v>-9.0599060058593699E-6</v>
      </c>
      <c r="D36">
        <v>9.5367431640625E-6</v>
      </c>
      <c r="G36">
        <v>30626.2421875</v>
      </c>
      <c r="H36">
        <v>20019.912109375</v>
      </c>
      <c r="I36">
        <v>18834.2890625</v>
      </c>
      <c r="L36">
        <v>-18123.876953125</v>
      </c>
      <c r="M36">
        <v>-44488.18359375</v>
      </c>
      <c r="N36">
        <v>-46132.8828125</v>
      </c>
    </row>
    <row r="37" spans="2:14" x14ac:dyDescent="0.25">
      <c r="B37">
        <v>-2.7656555175781199E-5</v>
      </c>
      <c r="C37">
        <v>-9.2156726168468595E-5</v>
      </c>
      <c r="D37">
        <v>-2.55584716796875E-4</v>
      </c>
      <c r="G37">
        <v>30283.837890625</v>
      </c>
      <c r="H37">
        <v>19895.4296875</v>
      </c>
      <c r="I37">
        <v>18794.052734375</v>
      </c>
      <c r="L37">
        <v>-17954.12890625</v>
      </c>
      <c r="M37">
        <v>-44545.9609375</v>
      </c>
      <c r="N37">
        <v>-47735.77734375</v>
      </c>
    </row>
    <row r="38" spans="2:14" x14ac:dyDescent="0.25">
      <c r="B38">
        <v>2.9563903808593699E-5</v>
      </c>
      <c r="C38">
        <v>-2.6702880859375E-5</v>
      </c>
      <c r="D38">
        <v>-1.983642578125E-4</v>
      </c>
      <c r="G38">
        <v>26269.23828125</v>
      </c>
      <c r="H38">
        <v>21713.056640625</v>
      </c>
      <c r="I38">
        <v>17918.939453125</v>
      </c>
      <c r="L38">
        <v>-16487.640625</v>
      </c>
      <c r="M38">
        <v>-43340.5</v>
      </c>
      <c r="N38">
        <v>-48284.56640625</v>
      </c>
    </row>
    <row r="39" spans="2:14" x14ac:dyDescent="0.25">
      <c r="B39">
        <v>2.9087066650390601E-5</v>
      </c>
      <c r="C39">
        <v>8.9526176452636705E-5</v>
      </c>
      <c r="D39">
        <v>6.866455078125E-5</v>
      </c>
      <c r="G39">
        <v>17697.8671875</v>
      </c>
      <c r="H39">
        <v>29318.4140625</v>
      </c>
      <c r="I39">
        <v>17522.705078125</v>
      </c>
      <c r="L39">
        <v>-15256.5712890625</v>
      </c>
      <c r="M39">
        <v>-40331.9765625</v>
      </c>
      <c r="N39">
        <v>-47129.23828125</v>
      </c>
    </row>
    <row r="40" spans="2:14" x14ac:dyDescent="0.25">
      <c r="B40">
        <v>9.8884105682373006E-5</v>
      </c>
      <c r="C40">
        <v>-2.8433278203010501E-5</v>
      </c>
      <c r="D40">
        <v>-4.00543212890625E-5</v>
      </c>
      <c r="G40">
        <v>26974.060546875</v>
      </c>
      <c r="H40">
        <v>26278.73046875</v>
      </c>
      <c r="I40">
        <v>19411.658203125</v>
      </c>
      <c r="L40">
        <v>-14744.66796875</v>
      </c>
      <c r="M40">
        <v>-35721.59765625</v>
      </c>
      <c r="N40">
        <v>-45811.18359375</v>
      </c>
    </row>
    <row r="41" spans="2:14" x14ac:dyDescent="0.25">
      <c r="B41">
        <v>-1.2785196304321199E-5</v>
      </c>
      <c r="C41">
        <v>-3.24249267578125E-5</v>
      </c>
      <c r="D41">
        <v>2.09808349609375E-5</v>
      </c>
      <c r="G41">
        <v>85947.203125</v>
      </c>
      <c r="H41">
        <v>20441.494140625</v>
      </c>
      <c r="I41">
        <v>18161.61328125</v>
      </c>
      <c r="L41">
        <v>-11203.87109375</v>
      </c>
      <c r="M41">
        <v>-36083.69921875</v>
      </c>
      <c r="N41">
        <v>-44312.9765625</v>
      </c>
    </row>
    <row r="42" spans="2:14" x14ac:dyDescent="0.25">
      <c r="B42">
        <v>-2.4279953504446799E-4</v>
      </c>
      <c r="C42">
        <v>7.43865966796875E-5</v>
      </c>
      <c r="D42">
        <v>4.1961669921875E-5</v>
      </c>
      <c r="G42">
        <v>96752.125</v>
      </c>
      <c r="H42">
        <v>16213.9072265625</v>
      </c>
      <c r="I42">
        <v>18205.966796875</v>
      </c>
      <c r="L42">
        <v>-22570.318359375</v>
      </c>
      <c r="M42">
        <v>-41730.71484375</v>
      </c>
      <c r="N42">
        <v>-43640.2734375</v>
      </c>
    </row>
    <row r="43" spans="2:14" x14ac:dyDescent="0.25">
      <c r="B43">
        <v>4.3153762817382799E-5</v>
      </c>
      <c r="C43">
        <v>-1.04904174804687E-4</v>
      </c>
      <c r="D43">
        <v>1.51887536048889E-4</v>
      </c>
      <c r="G43">
        <v>20690.9765625</v>
      </c>
      <c r="H43">
        <v>9462.880859375</v>
      </c>
      <c r="I43">
        <v>17515.189453125</v>
      </c>
      <c r="L43">
        <v>-16952.833984375</v>
      </c>
      <c r="M43">
        <v>-40881.03515625</v>
      </c>
      <c r="N43">
        <v>-48113.99609375</v>
      </c>
    </row>
    <row r="44" spans="2:14" x14ac:dyDescent="0.25">
      <c r="B44">
        <v>4.6014785766601502E-5</v>
      </c>
      <c r="C44">
        <v>6.67572021484375E-6</v>
      </c>
      <c r="D44">
        <v>1.3160705566406201E-4</v>
      </c>
      <c r="G44">
        <v>19934.07421875</v>
      </c>
      <c r="H44">
        <v>15799.4287109375</v>
      </c>
      <c r="I44">
        <v>18638.634765625</v>
      </c>
      <c r="L44">
        <v>-16985.078125</v>
      </c>
      <c r="M44">
        <v>-43553.90625</v>
      </c>
      <c r="N44">
        <v>-48017.6640625</v>
      </c>
    </row>
    <row r="45" spans="2:14" x14ac:dyDescent="0.25">
      <c r="B45">
        <v>2.86102294921875E-5</v>
      </c>
      <c r="C45">
        <v>4.57763671875E-5</v>
      </c>
      <c r="D45">
        <v>-8.392333984375E-5</v>
      </c>
      <c r="G45">
        <v>17783.9921875</v>
      </c>
      <c r="H45">
        <v>15389.201171875</v>
      </c>
      <c r="I45">
        <v>18800.021484375</v>
      </c>
      <c r="L45">
        <v>-17648.796875</v>
      </c>
      <c r="M45">
        <v>-41795.75</v>
      </c>
      <c r="N45">
        <v>-43589.640625</v>
      </c>
    </row>
    <row r="46" spans="2:14" x14ac:dyDescent="0.25">
      <c r="B46">
        <v>-2.5838613510131799E-5</v>
      </c>
      <c r="C46">
        <v>-1.27707608044147E-5</v>
      </c>
      <c r="D46">
        <v>-5.53131103515625E-5</v>
      </c>
      <c r="G46">
        <v>40060.046875</v>
      </c>
      <c r="H46">
        <v>27642.765625</v>
      </c>
      <c r="I46">
        <v>18704.3671875</v>
      </c>
      <c r="L46">
        <v>-19902.9140625</v>
      </c>
      <c r="M46">
        <v>-41860.51953125</v>
      </c>
      <c r="N46">
        <v>-42996.5390625</v>
      </c>
    </row>
    <row r="47" spans="2:14" x14ac:dyDescent="0.25">
      <c r="B47">
        <v>-5.0157308578491197E-5</v>
      </c>
      <c r="C47">
        <v>-1.33514404296875E-4</v>
      </c>
      <c r="D47">
        <v>7.62939453125E-6</v>
      </c>
      <c r="G47">
        <v>40367.546875</v>
      </c>
      <c r="H47">
        <v>26538.669921875</v>
      </c>
      <c r="I47">
        <v>19737.525390625</v>
      </c>
      <c r="L47">
        <v>-20106.408203125</v>
      </c>
      <c r="M47">
        <v>-42163.75390625</v>
      </c>
      <c r="N47">
        <v>-44990.29296875</v>
      </c>
    </row>
    <row r="48" spans="2:14" x14ac:dyDescent="0.25">
      <c r="B48">
        <v>-6.2882900238037101E-6</v>
      </c>
      <c r="C48">
        <v>-2.5844573974609299E-4</v>
      </c>
      <c r="D48">
        <v>2.09808349609375E-5</v>
      </c>
      <c r="G48">
        <v>34259.58203125</v>
      </c>
      <c r="H48">
        <v>26373.6640625</v>
      </c>
      <c r="I48">
        <v>18417.33984375</v>
      </c>
      <c r="L48">
        <v>-13813.783203125</v>
      </c>
      <c r="M48">
        <v>-42244.90625</v>
      </c>
      <c r="N48">
        <v>-44024.171875</v>
      </c>
    </row>
    <row r="49" spans="2:14" x14ac:dyDescent="0.25">
      <c r="B49">
        <v>1.8662773072719499E-5</v>
      </c>
      <c r="C49">
        <v>-1.3846904039382901E-5</v>
      </c>
      <c r="D49">
        <v>2.86102294921875E-5</v>
      </c>
      <c r="G49">
        <v>19599.064453125</v>
      </c>
      <c r="H49">
        <v>27092.4375</v>
      </c>
      <c r="I49">
        <v>18877.794921875</v>
      </c>
      <c r="L49">
        <v>-17589.798828125</v>
      </c>
      <c r="M49">
        <v>-40636.3125</v>
      </c>
      <c r="N49">
        <v>-44943.3828125</v>
      </c>
    </row>
    <row r="50" spans="2:14" x14ac:dyDescent="0.25">
      <c r="B50">
        <v>3.0824914574623101E-5</v>
      </c>
      <c r="C50">
        <v>6.6570937633514396E-6</v>
      </c>
      <c r="D50">
        <v>1.068115234375E-4</v>
      </c>
      <c r="G50">
        <v>23880.68359375</v>
      </c>
      <c r="H50">
        <v>28112.529296875</v>
      </c>
      <c r="I50">
        <v>16833.20703125</v>
      </c>
      <c r="L50">
        <v>-15106.935546875</v>
      </c>
      <c r="M50">
        <v>-40368.3359375</v>
      </c>
      <c r="N50">
        <v>-45015.39453125</v>
      </c>
    </row>
    <row r="51" spans="2:14" x14ac:dyDescent="0.25">
      <c r="B51">
        <v>-3.8601458072662299E-5</v>
      </c>
      <c r="C51">
        <v>-1.19209289550781E-6</v>
      </c>
      <c r="D51">
        <v>9.5367431640625E-5</v>
      </c>
      <c r="G51">
        <v>48683.55859375</v>
      </c>
      <c r="H51">
        <v>31432.7578125</v>
      </c>
      <c r="I51">
        <v>16315.3671875</v>
      </c>
      <c r="L51">
        <v>-16455.07421875</v>
      </c>
      <c r="M51">
        <v>-40058.48046875</v>
      </c>
      <c r="N51">
        <v>-47898.078125</v>
      </c>
    </row>
    <row r="52" spans="2:14" x14ac:dyDescent="0.25">
      <c r="B52">
        <v>3.8325786590576097E-5</v>
      </c>
      <c r="C52">
        <v>-6.1628408730030006E-5</v>
      </c>
      <c r="D52">
        <v>6.4849853515625E-5</v>
      </c>
      <c r="G52">
        <v>40541.25390625</v>
      </c>
      <c r="H52">
        <v>30548.55078125</v>
      </c>
      <c r="I52">
        <v>18377.73046875</v>
      </c>
      <c r="L52">
        <v>-11654.0029296875</v>
      </c>
      <c r="M52">
        <v>-45209.84765625</v>
      </c>
      <c r="N52">
        <v>-43411.21484375</v>
      </c>
    </row>
    <row r="53" spans="2:14" x14ac:dyDescent="0.25">
      <c r="B53">
        <v>1.1444091796875E-5</v>
      </c>
      <c r="C53">
        <v>7.4863433837890598E-5</v>
      </c>
      <c r="D53">
        <v>1.9073486328125E-6</v>
      </c>
      <c r="G53">
        <v>26758.00390625</v>
      </c>
      <c r="H53">
        <v>29485.798828125</v>
      </c>
      <c r="I53">
        <v>17264.935546875</v>
      </c>
      <c r="L53">
        <v>-18940.3125</v>
      </c>
      <c r="M53">
        <v>-44310.2421875</v>
      </c>
      <c r="N53">
        <v>-45317.46484375</v>
      </c>
    </row>
    <row r="54" spans="2:14" x14ac:dyDescent="0.25">
      <c r="B54">
        <v>-1.9073486328125E-6</v>
      </c>
      <c r="C54">
        <v>-3.4332275390625E-5</v>
      </c>
      <c r="D54">
        <v>-5.7220458984375E-5</v>
      </c>
      <c r="G54">
        <v>27728.091796875</v>
      </c>
      <c r="H54">
        <v>27032.08984375</v>
      </c>
      <c r="I54">
        <v>18651.548828125</v>
      </c>
      <c r="L54">
        <v>-20014.455078125</v>
      </c>
      <c r="M54">
        <v>-44045.6171875</v>
      </c>
      <c r="N54">
        <v>-46360.36328125</v>
      </c>
    </row>
    <row r="55" spans="2:14" x14ac:dyDescent="0.25">
      <c r="B55">
        <v>-4.2915344238281199E-6</v>
      </c>
      <c r="C55">
        <v>5.340576171875E-5</v>
      </c>
      <c r="D55">
        <v>9.5367431640625E-6</v>
      </c>
      <c r="G55">
        <v>29954.97265625</v>
      </c>
      <c r="H55">
        <v>15671.306640625</v>
      </c>
      <c r="I55">
        <v>18834.2890625</v>
      </c>
      <c r="L55">
        <v>-23882.41015625</v>
      </c>
      <c r="M55">
        <v>-43304.37890625</v>
      </c>
      <c r="N55">
        <v>-46132.8828125</v>
      </c>
    </row>
    <row r="56" spans="2:14" x14ac:dyDescent="0.25">
      <c r="B56">
        <v>-2.5682151317596402E-5</v>
      </c>
      <c r="C56">
        <v>-4.76837158203125E-5</v>
      </c>
      <c r="D56">
        <v>-2.55584716796875E-4</v>
      </c>
      <c r="G56">
        <v>40612.55859375</v>
      </c>
      <c r="H56">
        <v>18447.896484375</v>
      </c>
      <c r="I56">
        <v>18794.052734375</v>
      </c>
      <c r="L56">
        <v>-24471.8046875</v>
      </c>
      <c r="M56">
        <v>-43010.58203125</v>
      </c>
      <c r="N56">
        <v>-47735.77734375</v>
      </c>
    </row>
    <row r="57" spans="2:14" x14ac:dyDescent="0.25">
      <c r="B57">
        <v>-3.9152801036834703E-5</v>
      </c>
      <c r="C57">
        <v>-9.5367431640625E-5</v>
      </c>
      <c r="D57">
        <v>-1.983642578125E-4</v>
      </c>
      <c r="G57">
        <v>40225.0859375</v>
      </c>
      <c r="H57">
        <v>18062.431640625</v>
      </c>
      <c r="I57">
        <v>17918.939453125</v>
      </c>
      <c r="L57">
        <v>-22302.970703125</v>
      </c>
      <c r="M57">
        <v>-46401.5390625</v>
      </c>
      <c r="N57">
        <v>-48284.56640625</v>
      </c>
    </row>
    <row r="58" spans="2:14" x14ac:dyDescent="0.25">
      <c r="B58">
        <v>-5.3897500038146898E-5</v>
      </c>
      <c r="C58">
        <v>4.5955181121826097E-5</v>
      </c>
      <c r="D58">
        <v>6.866455078125E-5</v>
      </c>
      <c r="G58">
        <v>30693.47265625</v>
      </c>
      <c r="H58">
        <v>19392.4609375</v>
      </c>
      <c r="I58">
        <v>17522.705078125</v>
      </c>
      <c r="L58">
        <v>-19500.08203125</v>
      </c>
      <c r="M58">
        <v>-48058.2265625</v>
      </c>
      <c r="N58">
        <v>-47129.23828125</v>
      </c>
    </row>
    <row r="59" spans="2:14" x14ac:dyDescent="0.25">
      <c r="B59">
        <v>5.53131103515625E-5</v>
      </c>
      <c r="C59">
        <v>7.1525573730468696E-5</v>
      </c>
      <c r="D59">
        <v>-4.00543212890625E-5</v>
      </c>
      <c r="G59">
        <v>20627.806640625</v>
      </c>
      <c r="H59">
        <v>19130.00390625</v>
      </c>
      <c r="I59">
        <v>19411.658203125</v>
      </c>
      <c r="L59">
        <v>-31009.091796875</v>
      </c>
      <c r="M59">
        <v>-44813.62890625</v>
      </c>
      <c r="N59">
        <v>-45811.18359375</v>
      </c>
    </row>
    <row r="60" spans="2:14" x14ac:dyDescent="0.25">
      <c r="B60">
        <v>2.09808349609375E-5</v>
      </c>
      <c r="C60">
        <v>1.5068054199218701E-4</v>
      </c>
      <c r="D60">
        <v>2.09808349609375E-5</v>
      </c>
      <c r="G60">
        <v>20601.3203125</v>
      </c>
      <c r="H60">
        <v>19573.671875</v>
      </c>
      <c r="I60">
        <v>18161.61328125</v>
      </c>
      <c r="L60">
        <v>-31301.46875</v>
      </c>
      <c r="M60">
        <v>-42467.44140625</v>
      </c>
      <c r="N60">
        <v>-44312.9765625</v>
      </c>
    </row>
    <row r="61" spans="2:14" x14ac:dyDescent="0.25">
      <c r="B61">
        <v>-1.9222497940063399E-5</v>
      </c>
      <c r="C61">
        <v>-4.8220157623291002E-5</v>
      </c>
      <c r="D61">
        <v>4.1961669921875E-5</v>
      </c>
      <c r="G61">
        <v>28487.94921875</v>
      </c>
      <c r="H61">
        <v>17064.26953125</v>
      </c>
      <c r="I61">
        <v>18205.966796875</v>
      </c>
      <c r="L61">
        <v>-30533.56640625</v>
      </c>
      <c r="M61">
        <v>-46401.9140625</v>
      </c>
      <c r="N61">
        <v>-43640.2734375</v>
      </c>
    </row>
    <row r="62" spans="2:14" x14ac:dyDescent="0.25">
      <c r="B62">
        <v>9.7304582595825195E-6</v>
      </c>
      <c r="C62">
        <v>-6.9618225097656196E-5</v>
      </c>
      <c r="D62">
        <v>1.51887536048889E-4</v>
      </c>
      <c r="G62">
        <v>30553.47265625</v>
      </c>
      <c r="H62">
        <v>14992.2734375</v>
      </c>
      <c r="I62">
        <v>17515.189453125</v>
      </c>
      <c r="L62">
        <v>-30884.123046875</v>
      </c>
      <c r="M62">
        <v>-48527.2578125</v>
      </c>
      <c r="N62">
        <v>-48113.99609375</v>
      </c>
    </row>
    <row r="63" spans="2:14" x14ac:dyDescent="0.25">
      <c r="B63">
        <v>3.0780211091041497E-5</v>
      </c>
      <c r="C63">
        <v>-8.7738037109375E-5</v>
      </c>
      <c r="D63">
        <v>1.3160705566406201E-4</v>
      </c>
      <c r="G63">
        <v>19734.59375</v>
      </c>
      <c r="H63">
        <v>17743.44921875</v>
      </c>
      <c r="I63">
        <v>18638.634765625</v>
      </c>
      <c r="L63">
        <v>-29107.244140625</v>
      </c>
      <c r="M63">
        <v>-45024.5234375</v>
      </c>
      <c r="N63">
        <v>-48017.6640625</v>
      </c>
    </row>
    <row r="64" spans="2:14" x14ac:dyDescent="0.25">
      <c r="B64">
        <v>5.5372714996337803E-5</v>
      </c>
      <c r="C64">
        <v>2.899169921875E-4</v>
      </c>
      <c r="D64">
        <v>-8.392333984375E-5</v>
      </c>
      <c r="G64">
        <v>20959.01953125</v>
      </c>
      <c r="H64">
        <v>17085.66015625</v>
      </c>
      <c r="I64">
        <v>18800.021484375</v>
      </c>
      <c r="L64">
        <v>-27988.21875</v>
      </c>
      <c r="M64">
        <v>-43049.28515625</v>
      </c>
      <c r="N64">
        <v>-43589.640625</v>
      </c>
    </row>
    <row r="65" spans="2:14" x14ac:dyDescent="0.25">
      <c r="B65">
        <v>-1.38282775878906E-5</v>
      </c>
      <c r="C65">
        <v>-2.40325927734375E-4</v>
      </c>
      <c r="D65">
        <v>-5.53131103515625E-5</v>
      </c>
      <c r="G65">
        <v>25520.64453125</v>
      </c>
      <c r="H65">
        <v>21115.830078125</v>
      </c>
      <c r="I65">
        <v>18704.3671875</v>
      </c>
      <c r="L65">
        <v>-33837.97265625</v>
      </c>
      <c r="M65">
        <v>-45559.671875</v>
      </c>
      <c r="N65">
        <v>-42996.5390625</v>
      </c>
    </row>
    <row r="66" spans="2:14" x14ac:dyDescent="0.25">
      <c r="B66">
        <v>2.7909874916076599E-5</v>
      </c>
      <c r="C66">
        <v>9.4175338745117106E-5</v>
      </c>
      <c r="D66">
        <v>7.62939453125E-6</v>
      </c>
      <c r="G66">
        <v>59160.59765625</v>
      </c>
      <c r="H66">
        <v>18706.8359375</v>
      </c>
      <c r="I66">
        <v>19737.525390625</v>
      </c>
      <c r="L66">
        <v>-33217.2578125</v>
      </c>
      <c r="M66">
        <v>-46744.87890625</v>
      </c>
      <c r="N66">
        <v>-44990.29296875</v>
      </c>
    </row>
    <row r="67" spans="2:14" x14ac:dyDescent="0.25">
      <c r="B67">
        <v>2.26646661758422E-5</v>
      </c>
      <c r="C67">
        <v>7.1287155151367106E-5</v>
      </c>
      <c r="D67">
        <v>2.09808349609375E-5</v>
      </c>
      <c r="G67">
        <v>61275.18359375</v>
      </c>
      <c r="H67">
        <v>18862.8515625</v>
      </c>
      <c r="I67">
        <v>18417.33984375</v>
      </c>
      <c r="L67">
        <v>-32794.40234375</v>
      </c>
      <c r="M67">
        <v>-46739.234375</v>
      </c>
      <c r="N67">
        <v>-44024.171875</v>
      </c>
    </row>
    <row r="68" spans="2:14" x14ac:dyDescent="0.25">
      <c r="B68">
        <v>3.19480895996093E-5</v>
      </c>
      <c r="C68">
        <v>-2.0027160644531199E-5</v>
      </c>
      <c r="D68">
        <v>2.86102294921875E-5</v>
      </c>
      <c r="G68">
        <v>22855.380859375</v>
      </c>
      <c r="H68">
        <v>18128.28125</v>
      </c>
      <c r="I68">
        <v>18877.794921875</v>
      </c>
      <c r="L68">
        <v>-22752.349609375</v>
      </c>
      <c r="M68">
        <v>-46102.12109375</v>
      </c>
      <c r="N68">
        <v>-44943.3828125</v>
      </c>
    </row>
    <row r="69" spans="2:14" x14ac:dyDescent="0.25">
      <c r="B69">
        <v>5.8114528656005798E-5</v>
      </c>
      <c r="C69">
        <v>-1.068115234375E-4</v>
      </c>
      <c r="D69">
        <v>1.068115234375E-4</v>
      </c>
      <c r="G69">
        <v>19892.2578125</v>
      </c>
      <c r="H69">
        <v>17536.580078125</v>
      </c>
      <c r="I69">
        <v>16833.20703125</v>
      </c>
      <c r="L69">
        <v>-26368.46484375</v>
      </c>
      <c r="M69">
        <v>-43767.48828125</v>
      </c>
      <c r="N69">
        <v>-45015.39453125</v>
      </c>
    </row>
    <row r="70" spans="2:14" x14ac:dyDescent="0.25">
      <c r="B70">
        <v>-7.8707933425903307E-5</v>
      </c>
      <c r="C70">
        <v>1.4495849609375E-4</v>
      </c>
      <c r="D70">
        <v>9.5367431640625E-5</v>
      </c>
      <c r="G70">
        <v>48036.91796875</v>
      </c>
      <c r="H70">
        <v>18843.611328125</v>
      </c>
      <c r="I70">
        <v>16315.3671875</v>
      </c>
      <c r="L70">
        <v>-38343.85546875</v>
      </c>
      <c r="M70">
        <v>-42208.296875</v>
      </c>
      <c r="N70">
        <v>-47898.078125</v>
      </c>
    </row>
    <row r="71" spans="2:14" x14ac:dyDescent="0.25">
      <c r="B71">
        <v>-7.2419643402099596E-5</v>
      </c>
      <c r="C71">
        <v>-9.0599060058593699E-6</v>
      </c>
      <c r="D71">
        <v>6.4849853515625E-5</v>
      </c>
      <c r="G71">
        <v>55612.92578125</v>
      </c>
      <c r="H71">
        <v>20019.912109375</v>
      </c>
      <c r="I71">
        <v>18377.73046875</v>
      </c>
      <c r="L71">
        <v>-34031.375</v>
      </c>
      <c r="M71">
        <v>-44488.18359375</v>
      </c>
      <c r="N71">
        <v>-43411.21484375</v>
      </c>
    </row>
    <row r="72" spans="2:14" x14ac:dyDescent="0.25">
      <c r="B72">
        <v>7.1048736572265598E-5</v>
      </c>
      <c r="C72">
        <v>-9.2156726168468595E-5</v>
      </c>
      <c r="D72">
        <v>1.9073486328125E-6</v>
      </c>
      <c r="G72">
        <v>23406.828125</v>
      </c>
      <c r="H72">
        <v>19895.4296875</v>
      </c>
      <c r="I72">
        <v>17264.935546875</v>
      </c>
      <c r="L72">
        <v>-31064.599609375</v>
      </c>
      <c r="M72">
        <v>-44545.9609375</v>
      </c>
      <c r="N72">
        <v>-45317.46484375</v>
      </c>
    </row>
    <row r="73" spans="2:14" x14ac:dyDescent="0.25">
      <c r="B73">
        <v>6.2465667724609294E-5</v>
      </c>
      <c r="C73">
        <v>-2.6702880859375E-5</v>
      </c>
      <c r="D73">
        <v>-5.7220458984375E-5</v>
      </c>
      <c r="G73">
        <v>23584.015625</v>
      </c>
      <c r="H73">
        <v>21713.056640625</v>
      </c>
      <c r="I73">
        <v>18651.548828125</v>
      </c>
      <c r="L73">
        <v>-30243.6875</v>
      </c>
      <c r="M73">
        <v>-43340.5</v>
      </c>
      <c r="N73">
        <v>-46360.36328125</v>
      </c>
    </row>
    <row r="74" spans="2:14" x14ac:dyDescent="0.25">
      <c r="B74">
        <v>1.9915401935577301E-5</v>
      </c>
      <c r="C74">
        <v>8.9526176452636705E-5</v>
      </c>
      <c r="D74">
        <v>9.5367431640625E-6</v>
      </c>
      <c r="G74">
        <v>23245.935546875</v>
      </c>
      <c r="H74">
        <v>29318.4140625</v>
      </c>
      <c r="I74">
        <v>18834.2890625</v>
      </c>
      <c r="L74">
        <v>-28900.1796875</v>
      </c>
      <c r="M74">
        <v>-40331.9765625</v>
      </c>
      <c r="N74">
        <v>-46132.8828125</v>
      </c>
    </row>
    <row r="75" spans="2:14" x14ac:dyDescent="0.25">
      <c r="B75">
        <v>-2.9675662517547601E-5</v>
      </c>
      <c r="C75">
        <v>-2.8433278203010501E-5</v>
      </c>
      <c r="D75">
        <v>-2.55584716796875E-4</v>
      </c>
      <c r="G75">
        <v>21838.484375</v>
      </c>
      <c r="H75">
        <v>26278.73046875</v>
      </c>
      <c r="I75">
        <v>18794.052734375</v>
      </c>
      <c r="L75">
        <v>-27848.646484375</v>
      </c>
      <c r="M75">
        <v>-35721.59765625</v>
      </c>
      <c r="N75">
        <v>-47735.77734375</v>
      </c>
    </row>
    <row r="76" spans="2:14" x14ac:dyDescent="0.25">
      <c r="B76">
        <v>-9.2141330242156901E-5</v>
      </c>
      <c r="C76">
        <v>-3.24249267578125E-5</v>
      </c>
      <c r="D76">
        <v>-1.983642578125E-4</v>
      </c>
      <c r="G76">
        <v>19963.322265625</v>
      </c>
      <c r="H76">
        <v>20441.494140625</v>
      </c>
      <c r="I76">
        <v>17918.939453125</v>
      </c>
      <c r="L76">
        <v>-29235.748046875</v>
      </c>
      <c r="M76">
        <v>-36083.69921875</v>
      </c>
      <c r="N76">
        <v>-48284.56640625</v>
      </c>
    </row>
    <row r="77" spans="2:14" x14ac:dyDescent="0.25">
      <c r="B77" s="1">
        <v>-8.3073973655700599E-7</v>
      </c>
      <c r="C77">
        <v>7.43865966796875E-5</v>
      </c>
      <c r="D77">
        <v>6.866455078125E-5</v>
      </c>
      <c r="G77">
        <v>15823.81640625</v>
      </c>
      <c r="H77">
        <v>16213.9072265625</v>
      </c>
      <c r="I77">
        <v>17522.705078125</v>
      </c>
      <c r="L77">
        <v>-30681.771484375</v>
      </c>
      <c r="M77">
        <v>-41730.71484375</v>
      </c>
      <c r="N77">
        <v>-47129.23828125</v>
      </c>
    </row>
    <row r="78" spans="2:14" x14ac:dyDescent="0.25">
      <c r="B78">
        <v>1.3474375009536701E-5</v>
      </c>
      <c r="C78">
        <v>-1.04904174804687E-4</v>
      </c>
      <c r="D78">
        <v>-4.00543212890625E-5</v>
      </c>
      <c r="G78">
        <v>15018.3505859375</v>
      </c>
      <c r="H78">
        <v>9462.880859375</v>
      </c>
      <c r="I78">
        <v>19411.658203125</v>
      </c>
      <c r="L78">
        <v>-30776.96875</v>
      </c>
      <c r="M78">
        <v>-40881.03515625</v>
      </c>
      <c r="N78">
        <v>-45811.18359375</v>
      </c>
    </row>
    <row r="79" spans="2:14" x14ac:dyDescent="0.25">
      <c r="B79">
        <v>-1.05500221252441E-5</v>
      </c>
      <c r="C79">
        <v>6.67572021484375E-6</v>
      </c>
      <c r="D79">
        <v>2.09808349609375E-5</v>
      </c>
      <c r="G79">
        <v>17671.986328125</v>
      </c>
      <c r="H79">
        <v>15799.4287109375</v>
      </c>
      <c r="I79">
        <v>18161.61328125</v>
      </c>
      <c r="L79">
        <v>-28920.537109375</v>
      </c>
      <c r="M79">
        <v>-43553.90625</v>
      </c>
      <c r="N79">
        <v>-44312.9765625</v>
      </c>
    </row>
    <row r="80" spans="2:14" x14ac:dyDescent="0.25">
      <c r="B80">
        <v>3.62396240234375E-5</v>
      </c>
      <c r="C80">
        <v>4.57763671875E-5</v>
      </c>
      <c r="D80">
        <v>4.1961669921875E-5</v>
      </c>
      <c r="G80">
        <v>22403.439453125</v>
      </c>
      <c r="H80">
        <v>15389.201171875</v>
      </c>
      <c r="I80">
        <v>18205.966796875</v>
      </c>
      <c r="L80">
        <v>-26555.138671875</v>
      </c>
      <c r="M80">
        <v>-41795.75</v>
      </c>
      <c r="N80">
        <v>-43640.2734375</v>
      </c>
    </row>
    <row r="81" spans="2:14" x14ac:dyDescent="0.25">
      <c r="B81">
        <v>4.6074390411376899E-5</v>
      </c>
      <c r="C81">
        <v>-1.27707608044147E-5</v>
      </c>
      <c r="D81">
        <v>1.51887536048889E-4</v>
      </c>
      <c r="G81">
        <v>24192.431640625</v>
      </c>
      <c r="H81">
        <v>27642.765625</v>
      </c>
      <c r="I81">
        <v>17515.189453125</v>
      </c>
      <c r="L81">
        <v>-27423.283203125</v>
      </c>
      <c r="M81">
        <v>-41860.51953125</v>
      </c>
      <c r="N81">
        <v>-48113.99609375</v>
      </c>
    </row>
    <row r="82" spans="2:14" x14ac:dyDescent="0.25">
      <c r="B82">
        <v>1.31130218505859E-5</v>
      </c>
      <c r="C82">
        <v>-1.33514404296875E-4</v>
      </c>
      <c r="D82">
        <v>1.3160705566406201E-4</v>
      </c>
      <c r="G82">
        <v>14354.34375</v>
      </c>
      <c r="H82">
        <v>26538.669921875</v>
      </c>
      <c r="I82">
        <v>18638.634765625</v>
      </c>
      <c r="L82">
        <v>-29130.728515625</v>
      </c>
      <c r="M82">
        <v>-42163.75390625</v>
      </c>
      <c r="N82">
        <v>-48017.6640625</v>
      </c>
    </row>
    <row r="83" spans="2:14" x14ac:dyDescent="0.25">
      <c r="B83">
        <v>1.85966491699218E-5</v>
      </c>
      <c r="C83">
        <v>-2.5844573974609299E-4</v>
      </c>
      <c r="D83">
        <v>-8.392333984375E-5</v>
      </c>
      <c r="G83">
        <v>15179.2666015625</v>
      </c>
      <c r="H83">
        <v>26373.6640625</v>
      </c>
      <c r="I83">
        <v>18800.021484375</v>
      </c>
      <c r="L83">
        <v>-29419.4296875</v>
      </c>
      <c r="M83">
        <v>-42244.90625</v>
      </c>
      <c r="N83">
        <v>-43589.640625</v>
      </c>
    </row>
    <row r="84" spans="2:14" x14ac:dyDescent="0.25">
      <c r="B84">
        <v>-8.1062316894531199E-6</v>
      </c>
      <c r="C84">
        <v>-1.3846904039382901E-5</v>
      </c>
      <c r="D84">
        <v>-5.53131103515625E-5</v>
      </c>
      <c r="G84">
        <v>17466.70703125</v>
      </c>
      <c r="H84">
        <v>27092.4375</v>
      </c>
      <c r="I84">
        <v>18704.3671875</v>
      </c>
      <c r="L84">
        <v>-29658.47265625</v>
      </c>
      <c r="M84">
        <v>-40636.3125</v>
      </c>
      <c r="N84">
        <v>-42996.5390625</v>
      </c>
    </row>
    <row r="85" spans="2:14" x14ac:dyDescent="0.25">
      <c r="B85">
        <v>-6.6205859184265096E-5</v>
      </c>
      <c r="C85">
        <v>6.6570937633514396E-6</v>
      </c>
      <c r="D85">
        <v>7.62939453125E-6</v>
      </c>
      <c r="G85">
        <v>35059.28515625</v>
      </c>
      <c r="H85">
        <v>28112.529296875</v>
      </c>
      <c r="I85">
        <v>19737.525390625</v>
      </c>
      <c r="L85">
        <v>-27971.380859375</v>
      </c>
      <c r="M85">
        <v>-40368.3359375</v>
      </c>
      <c r="N85">
        <v>-44990.29296875</v>
      </c>
    </row>
    <row r="86" spans="2:14" x14ac:dyDescent="0.25">
      <c r="B86">
        <v>-5.2854418754577603E-5</v>
      </c>
      <c r="C86">
        <v>-1.19209289550781E-6</v>
      </c>
      <c r="D86">
        <v>2.09808349609375E-5</v>
      </c>
      <c r="G86">
        <v>34898.21484375</v>
      </c>
      <c r="H86">
        <v>31432.7578125</v>
      </c>
      <c r="I86">
        <v>18417.33984375</v>
      </c>
      <c r="L86">
        <v>-27946.48828125</v>
      </c>
      <c r="M86">
        <v>-40058.48046875</v>
      </c>
      <c r="N86">
        <v>-44024.171875</v>
      </c>
    </row>
    <row r="87" spans="2:14" x14ac:dyDescent="0.25">
      <c r="B87">
        <v>-1.87717378139495E-5</v>
      </c>
      <c r="C87">
        <v>-6.1628408730030006E-5</v>
      </c>
      <c r="D87">
        <v>2.86102294921875E-5</v>
      </c>
      <c r="G87">
        <v>17764.1640625</v>
      </c>
      <c r="H87">
        <v>30548.55078125</v>
      </c>
      <c r="I87">
        <v>18877.794921875</v>
      </c>
      <c r="L87">
        <v>-46534.6015625</v>
      </c>
      <c r="M87">
        <v>-45209.84765625</v>
      </c>
      <c r="N87">
        <v>-44943.3828125</v>
      </c>
    </row>
    <row r="88" spans="2:14" x14ac:dyDescent="0.25">
      <c r="B88">
        <v>7.1525573730468696E-5</v>
      </c>
      <c r="C88">
        <v>7.4863433837890598E-5</v>
      </c>
      <c r="D88">
        <v>1.068115234375E-4</v>
      </c>
      <c r="G88">
        <v>15851.7373046875</v>
      </c>
      <c r="H88">
        <v>29485.798828125</v>
      </c>
      <c r="I88">
        <v>16833.20703125</v>
      </c>
      <c r="L88">
        <v>-46538.05859375</v>
      </c>
      <c r="M88">
        <v>-44310.2421875</v>
      </c>
      <c r="N88">
        <v>-45015.39453125</v>
      </c>
    </row>
    <row r="89" spans="2:14" x14ac:dyDescent="0.25">
      <c r="B89">
        <v>8.0108642578125E-5</v>
      </c>
      <c r="C89">
        <v>-3.4332275390625E-5</v>
      </c>
      <c r="D89">
        <v>9.5367431640625E-5</v>
      </c>
      <c r="G89">
        <v>19309.205078125</v>
      </c>
      <c r="H89">
        <v>27032.08984375</v>
      </c>
      <c r="I89">
        <v>16315.3671875</v>
      </c>
      <c r="L89">
        <v>-42912.1796875</v>
      </c>
      <c r="M89">
        <v>-44045.6171875</v>
      </c>
      <c r="N89">
        <v>-47898.078125</v>
      </c>
    </row>
    <row r="90" spans="2:14" x14ac:dyDescent="0.25">
      <c r="B90">
        <v>4.57763671875E-5</v>
      </c>
      <c r="C90">
        <v>5.340576171875E-5</v>
      </c>
      <c r="D90">
        <v>6.4849853515625E-5</v>
      </c>
      <c r="G90">
        <v>16010.3583984375</v>
      </c>
      <c r="H90">
        <v>15671.306640625</v>
      </c>
      <c r="I90">
        <v>18377.73046875</v>
      </c>
      <c r="L90">
        <v>-38832.9140625</v>
      </c>
      <c r="M90">
        <v>-43304.37890625</v>
      </c>
      <c r="N90">
        <v>-43411.21484375</v>
      </c>
    </row>
    <row r="91" spans="2:14" x14ac:dyDescent="0.25">
      <c r="B91">
        <v>-9.72747802734375E-5</v>
      </c>
      <c r="C91">
        <v>-4.76837158203125E-5</v>
      </c>
      <c r="D91">
        <v>1.9073486328125E-6</v>
      </c>
      <c r="G91">
        <v>19320.87890625</v>
      </c>
      <c r="H91">
        <v>18447.896484375</v>
      </c>
      <c r="I91">
        <v>17264.935546875</v>
      </c>
      <c r="L91">
        <v>-45765.83203125</v>
      </c>
      <c r="M91">
        <v>-43010.58203125</v>
      </c>
      <c r="N91">
        <v>-45317.46484375</v>
      </c>
    </row>
    <row r="92" spans="2:14" x14ac:dyDescent="0.25">
      <c r="B92">
        <v>-8.58306884765625E-5</v>
      </c>
      <c r="C92">
        <v>-9.5367431640625E-5</v>
      </c>
      <c r="D92">
        <v>-5.7220458984375E-5</v>
      </c>
      <c r="G92">
        <v>19202.630859375</v>
      </c>
      <c r="H92">
        <v>18062.431640625</v>
      </c>
      <c r="I92">
        <v>18651.548828125</v>
      </c>
      <c r="L92">
        <v>-45937.015625</v>
      </c>
      <c r="M92">
        <v>-46401.5390625</v>
      </c>
      <c r="N92">
        <v>-46360.36328125</v>
      </c>
    </row>
    <row r="93" spans="2:14" x14ac:dyDescent="0.25">
      <c r="B93">
        <v>9.1552734375E-5</v>
      </c>
      <c r="C93">
        <v>4.5955181121826097E-5</v>
      </c>
      <c r="D93">
        <v>9.5367431640625E-6</v>
      </c>
      <c r="G93">
        <v>21533.8203125</v>
      </c>
      <c r="H93">
        <v>19392.4609375</v>
      </c>
      <c r="I93">
        <v>18834.2890625</v>
      </c>
      <c r="L93">
        <v>-42399.30078125</v>
      </c>
      <c r="M93">
        <v>-48058.2265625</v>
      </c>
      <c r="N93">
        <v>-46132.8828125</v>
      </c>
    </row>
    <row r="94" spans="2:14" x14ac:dyDescent="0.25">
      <c r="B94">
        <v>-2.47955322265625E-5</v>
      </c>
      <c r="C94">
        <v>7.1525573730468696E-5</v>
      </c>
      <c r="D94">
        <v>-2.55584716796875E-4</v>
      </c>
      <c r="G94">
        <v>19635.703125</v>
      </c>
      <c r="H94">
        <v>19130.00390625</v>
      </c>
      <c r="I94">
        <v>18794.052734375</v>
      </c>
      <c r="L94">
        <v>-44677.3359375</v>
      </c>
      <c r="M94">
        <v>-44813.62890625</v>
      </c>
      <c r="N94">
        <v>-47735.77734375</v>
      </c>
    </row>
    <row r="95" spans="2:14" x14ac:dyDescent="0.25">
      <c r="B95">
        <v>-2.0599365234375E-4</v>
      </c>
      <c r="C95">
        <v>1.5068054199218701E-4</v>
      </c>
      <c r="D95">
        <v>-1.983642578125E-4</v>
      </c>
      <c r="G95">
        <v>21881.603515625</v>
      </c>
      <c r="H95">
        <v>19573.671875</v>
      </c>
      <c r="I95">
        <v>17918.939453125</v>
      </c>
      <c r="L95">
        <v>-42969.75</v>
      </c>
      <c r="M95">
        <v>-42467.44140625</v>
      </c>
      <c r="N95">
        <v>-48284.56640625</v>
      </c>
    </row>
    <row r="96" spans="2:14" x14ac:dyDescent="0.25">
      <c r="B96">
        <v>1.25885009765625E-4</v>
      </c>
      <c r="C96">
        <v>-4.8220157623291002E-5</v>
      </c>
      <c r="D96">
        <v>6.866455078125E-5</v>
      </c>
      <c r="G96">
        <v>19639.505859375</v>
      </c>
      <c r="H96">
        <v>17064.26953125</v>
      </c>
      <c r="I96">
        <v>17522.705078125</v>
      </c>
      <c r="L96">
        <v>-42785.28125</v>
      </c>
      <c r="M96">
        <v>-46401.9140625</v>
      </c>
      <c r="N96">
        <v>-47129.23828125</v>
      </c>
    </row>
  </sheetData>
  <dataConsolidate/>
  <mergeCells count="3">
    <mergeCell ref="L1:N1"/>
    <mergeCell ref="G1:I1"/>
    <mergeCell ref="B1:D1"/>
  </mergeCells>
  <pageMargins left="0.7" right="0.7" top="0.75" bottom="0.75" header="0.3" footer="0.3"/>
  <ignoredErrors>
    <ignoredError sqref="L2:N3 B2:E3 G2:J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uOttawa_compil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Sasyan</cp:lastModifiedBy>
  <dcterms:modified xsi:type="dcterms:W3CDTF">2015-09-02T17:05:34Z</dcterms:modified>
</cp:coreProperties>
</file>